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singelland.sharepoint.com/sites/InkoopportaalPompebled2/Gedeelde  documenten/SharePoint/Lopende projecten/EA DaaS/Aanbestedingsdocumenten/"/>
    </mc:Choice>
  </mc:AlternateContent>
  <xr:revisionPtr revIDLastSave="194" documentId="13_ncr:1_{88AAF064-38C6-FC46-9265-39E58CC91790}" xr6:coauthVersionLast="47" xr6:coauthVersionMax="47" xr10:uidLastSave="{1CDAE12D-468C-AD41-BBAE-C3B36F32B052}"/>
  <bookViews>
    <workbookView xWindow="500" yWindow="1880" windowWidth="33100" windowHeight="12940" xr2:uid="{00000000-000D-0000-FFFF-FFFF00000000}"/>
  </bookViews>
  <sheets>
    <sheet name="OSG Singelland" sheetId="30" r:id="rId1"/>
    <sheet name="Gegevens" sheetId="11" state="hidden" r:id="rId2"/>
  </sheets>
  <definedNames>
    <definedName name="_xlnm.Print_Area" localSheetId="0">'OSG Singelland'!$A$2:$H$18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7" i="30" l="1"/>
  <c r="J13" i="30"/>
  <c r="J14" i="30"/>
  <c r="J15" i="30"/>
  <c r="D8" i="11"/>
  <c r="D7" i="11"/>
  <c r="D6" i="11"/>
  <c r="D10" i="11" l="1"/>
</calcChain>
</file>

<file path=xl/sharedStrings.xml><?xml version="1.0" encoding="utf-8"?>
<sst xmlns="http://schemas.openxmlformats.org/spreadsheetml/2006/main" count="83" uniqueCount="68">
  <si>
    <t>Adres</t>
  </si>
  <si>
    <t>Postcode Plaats</t>
  </si>
  <si>
    <t>Telefoonnummer</t>
  </si>
  <si>
    <t>Brinnummer</t>
  </si>
  <si>
    <t>Bestuurder</t>
  </si>
  <si>
    <t>Algemeen E-mailadres</t>
  </si>
  <si>
    <t>Digitaal Factuuradres</t>
  </si>
  <si>
    <t>Gegevens (peildatum 1 oktober 2023)</t>
  </si>
  <si>
    <t>Aantal leerlingen</t>
  </si>
  <si>
    <t>Aantal onderwijzend personeel</t>
  </si>
  <si>
    <t>Aantal onderwijs ondersteunend personeel</t>
  </si>
  <si>
    <t>Onderwijs aanbod</t>
  </si>
  <si>
    <t>Inventarisatie ICT Werkplek hardware</t>
  </si>
  <si>
    <t>Netwerkomgeving</t>
  </si>
  <si>
    <t>Prognose door de school in te kopen voor schooljaar 2024-2025 *</t>
  </si>
  <si>
    <t>Maakt gebruik van:</t>
  </si>
  <si>
    <t>Ja</t>
  </si>
  <si>
    <t>Nee</t>
  </si>
  <si>
    <t>* Aan de opgegeven aantallen kunnen geen rechten ontleend worden.</t>
  </si>
  <si>
    <t>OSG Singelland</t>
  </si>
  <si>
    <t>Singelland BHS</t>
  </si>
  <si>
    <t>Singelland VHS</t>
  </si>
  <si>
    <t>Singelland Het Drachtster Lyceum</t>
  </si>
  <si>
    <t>PRO Drachten</t>
  </si>
  <si>
    <t>Singelland VO Surhuisterveen</t>
  </si>
  <si>
    <t>Singelland ISK</t>
  </si>
  <si>
    <t>Singelland Burgum</t>
  </si>
  <si>
    <t>Totalen OSG Singelland</t>
  </si>
  <si>
    <t>Hendrik Ringenoldusstrjitte 3</t>
  </si>
  <si>
    <t>Van Haersmasingel 37</t>
  </si>
  <si>
    <t>Torenstraat 28</t>
  </si>
  <si>
    <t>De Ring 4</t>
  </si>
  <si>
    <t>Langelaan 18</t>
  </si>
  <si>
    <t>Zetveld 38</t>
  </si>
  <si>
    <t>Schoolstraat 101</t>
  </si>
  <si>
    <t>Minnertshof 17</t>
  </si>
  <si>
    <t>8401 PV  Gorredijk</t>
  </si>
  <si>
    <t>9201 KN Drachten</t>
  </si>
  <si>
    <t>9201 JW Drachten</t>
  </si>
  <si>
    <t>9202 NW Drachten</t>
  </si>
  <si>
    <t>9231 EN Surhuisterveen</t>
  </si>
  <si>
    <t>9202 LM Drachten</t>
  </si>
  <si>
    <t>9251 EB Burgum</t>
  </si>
  <si>
    <t>9251 BH Burgum</t>
  </si>
  <si>
    <t>01WM</t>
  </si>
  <si>
    <t>04YE</t>
  </si>
  <si>
    <t>Dhr. Drs. P. Schram</t>
  </si>
  <si>
    <t>facturen@singelland.nl</t>
  </si>
  <si>
    <t>VMBO, HAVO-voorbereidend</t>
  </si>
  <si>
    <t>VMBO, OOM</t>
  </si>
  <si>
    <t>HAVO, VWO</t>
  </si>
  <si>
    <t>Praktijkonderwijs</t>
  </si>
  <si>
    <t>VMBO, HAVO (-onderhouw)</t>
  </si>
  <si>
    <t>Internationale schakelklassen</t>
  </si>
  <si>
    <t>VMBO, HAVO (-onderbouw)</t>
  </si>
  <si>
    <t>HAVO (bovenbouw)</t>
  </si>
  <si>
    <t>W2k2019</t>
  </si>
  <si>
    <t>Waarschijnlijk</t>
  </si>
  <si>
    <t>Kan indien nodig</t>
  </si>
  <si>
    <t>ja</t>
  </si>
  <si>
    <t>Nihil</t>
  </si>
  <si>
    <t>n.v.t.</t>
  </si>
  <si>
    <t>Totalen</t>
  </si>
  <si>
    <t>Leerlingen</t>
  </si>
  <si>
    <t>Docenten</t>
  </si>
  <si>
    <t>ondersteunend</t>
  </si>
  <si>
    <t>Instroom leerjaar 1 (t.b.v. Chromebook-concept)</t>
  </si>
  <si>
    <t>Chromebook-concept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</si>
</sst>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€&quot;\ * #,##0.00_-;_-&quot;€&quot;\ * #,##0.00\-;_-&quot;€&quot;\ * &quot;-&quot;??_-;_-@_-"/>
    <numFmt numFmtId="165" formatCode="_-* #,##0.00_-;_-* #,##0.00\-;_-* &quot;-&quot;??_-;_-@_-"/>
    <numFmt numFmtId="166" formatCode="_([$€]* #,##0.00_);_([$€]* \(#,##0.00\);_([$€]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8.5"/>
      <name val="Tahoma"/>
      <family val="2"/>
    </font>
    <font>
      <sz val="8.5"/>
      <name val="Tahoma"/>
      <family val="2"/>
    </font>
    <font>
      <b/>
      <sz val="28"/>
      <color indexed="9"/>
      <name val="Tahoma"/>
      <family val="2"/>
    </font>
    <font>
      <sz val="11"/>
      <color theme="1"/>
      <name val="Arial"/>
      <family val="2"/>
    </font>
    <font>
      <b/>
      <sz val="28"/>
      <color rgb="FFFFFFFF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rgb="FF0066CC"/>
        <bgColor rgb="FF0066CC"/>
      </patternFill>
    </fill>
    <fill>
      <patternFill patternType="solid">
        <fgColor theme="3" tint="0.3999450666829432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</borders>
  <cellStyleXfs count="12">
    <xf numFmtId="0" fontId="0" fillId="0" borderId="0"/>
    <xf numFmtId="166" fontId="7" fillId="0" borderId="0" applyFont="0" applyFill="0" applyBorder="0" applyAlignment="0" applyProtection="0"/>
    <xf numFmtId="165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0" fontId="11" fillId="0" borderId="0"/>
    <xf numFmtId="0" fontId="20" fillId="0" borderId="0" applyNumberFormat="0" applyFill="0" applyBorder="0" applyAlignment="0" applyProtection="0"/>
    <xf numFmtId="0" fontId="6" fillId="0" borderId="0"/>
    <xf numFmtId="0" fontId="23" fillId="0" borderId="0"/>
    <xf numFmtId="0" fontId="5" fillId="0" borderId="0"/>
    <xf numFmtId="0" fontId="3" fillId="0" borderId="0"/>
  </cellStyleXfs>
  <cellXfs count="80">
    <xf numFmtId="0" fontId="0" fillId="0" borderId="0" xfId="0"/>
    <xf numFmtId="0" fontId="18" fillId="0" borderId="1" xfId="4" applyFont="1" applyBorder="1" applyAlignment="1">
      <alignment horizontal="left" vertical="center" wrapText="1"/>
    </xf>
    <xf numFmtId="0" fontId="18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vertical="center" wrapText="1"/>
    </xf>
    <xf numFmtId="0" fontId="9" fillId="0" borderId="1" xfId="4" applyFont="1" applyBorder="1" applyAlignment="1">
      <alignment horizontal="center" vertical="center" wrapText="1"/>
    </xf>
    <xf numFmtId="0" fontId="18" fillId="0" borderId="1" xfId="4" applyFont="1" applyBorder="1" applyAlignment="1">
      <alignment vertical="center" wrapText="1"/>
    </xf>
    <xf numFmtId="0" fontId="15" fillId="0" borderId="7" xfId="6" applyFont="1" applyBorder="1" applyAlignment="1">
      <alignment vertical="center" wrapText="1"/>
    </xf>
    <xf numFmtId="0" fontId="15" fillId="0" borderId="7" xfId="6" applyFont="1" applyBorder="1" applyAlignment="1">
      <alignment horizontal="left" vertical="center" wrapText="1"/>
    </xf>
    <xf numFmtId="0" fontId="18" fillId="0" borderId="2" xfId="4" applyFont="1" applyBorder="1" applyAlignment="1">
      <alignment horizontal="left" vertical="center" wrapText="1"/>
    </xf>
    <xf numFmtId="0" fontId="11" fillId="0" borderId="0" xfId="6"/>
    <xf numFmtId="0" fontId="15" fillId="0" borderId="7" xfId="6" applyFont="1" applyBorder="1" applyAlignment="1">
      <alignment horizontal="center" vertical="center" wrapText="1"/>
    </xf>
    <xf numFmtId="0" fontId="0" fillId="0" borderId="1" xfId="0" applyBorder="1"/>
    <xf numFmtId="0" fontId="13" fillId="0" borderId="11" xfId="6" applyFont="1" applyBorder="1" applyAlignment="1">
      <alignment vertical="center" wrapText="1"/>
    </xf>
    <xf numFmtId="0" fontId="18" fillId="0" borderId="5" xfId="4" applyFont="1" applyBorder="1" applyAlignment="1">
      <alignment vertical="center" wrapText="1"/>
    </xf>
    <xf numFmtId="0" fontId="15" fillId="0" borderId="9" xfId="6" applyFont="1" applyBorder="1" applyAlignment="1">
      <alignment vertical="center" wrapText="1"/>
    </xf>
    <xf numFmtId="0" fontId="17" fillId="0" borderId="1" xfId="4" applyFont="1" applyBorder="1" applyAlignment="1">
      <alignment horizontal="center" vertical="center" wrapText="1"/>
    </xf>
    <xf numFmtId="0" fontId="25" fillId="0" borderId="1" xfId="0" applyFont="1" applyBorder="1"/>
    <xf numFmtId="0" fontId="0" fillId="0" borderId="0" xfId="0" applyAlignment="1">
      <alignment horizontal="center"/>
    </xf>
    <xf numFmtId="0" fontId="12" fillId="3" borderId="0" xfId="6" applyFont="1" applyFill="1" applyAlignment="1">
      <alignment horizontal="center" vertical="center"/>
    </xf>
    <xf numFmtId="0" fontId="18" fillId="0" borderId="0" xfId="4" applyFont="1" applyAlignment="1">
      <alignment horizontal="center" vertical="center" wrapText="1"/>
    </xf>
    <xf numFmtId="0" fontId="22" fillId="0" borderId="1" xfId="4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4" applyFont="1" applyBorder="1" applyAlignment="1">
      <alignment vertical="center"/>
    </xf>
    <xf numFmtId="0" fontId="24" fillId="0" borderId="1" xfId="4" applyFont="1" applyBorder="1" applyAlignment="1">
      <alignment horizontal="left" vertical="center" wrapText="1"/>
    </xf>
    <xf numFmtId="0" fontId="24" fillId="0" borderId="1" xfId="4" applyFont="1" applyBorder="1" applyAlignment="1">
      <alignment horizontal="center" vertical="center" wrapText="1"/>
    </xf>
    <xf numFmtId="1" fontId="11" fillId="0" borderId="1" xfId="6" applyNumberFormat="1" applyBorder="1" applyAlignment="1">
      <alignment horizontal="center" vertical="center"/>
    </xf>
    <xf numFmtId="49" fontId="25" fillId="0" borderId="1" xfId="0" applyNumberFormat="1" applyFont="1" applyBorder="1" applyAlignment="1">
      <alignment horizontal="left" vertical="center" wrapText="1"/>
    </xf>
    <xf numFmtId="0" fontId="4" fillId="0" borderId="0" xfId="0" applyFont="1"/>
    <xf numFmtId="0" fontId="14" fillId="0" borderId="7" xfId="6" applyFont="1" applyBorder="1" applyAlignment="1">
      <alignment horizontal="center" vertical="center" wrapText="1"/>
    </xf>
    <xf numFmtId="0" fontId="17" fillId="0" borderId="5" xfId="4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6" fillId="0" borderId="7" xfId="6" applyFont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0" fillId="0" borderId="5" xfId="0" applyBorder="1" applyAlignment="1">
      <alignment horizontal="center" vertical="center" wrapText="1"/>
    </xf>
    <xf numFmtId="1" fontId="17" fillId="0" borderId="1" xfId="4" applyNumberFormat="1" applyFont="1" applyBorder="1" applyAlignment="1">
      <alignment horizontal="center" vertical="center" wrapText="1"/>
    </xf>
    <xf numFmtId="0" fontId="24" fillId="0" borderId="2" xfId="4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1" fontId="1" fillId="0" borderId="5" xfId="6" applyNumberFormat="1" applyFont="1" applyBorder="1" applyAlignment="1">
      <alignment horizontal="center" vertical="center"/>
    </xf>
    <xf numFmtId="1" fontId="1" fillId="0" borderId="1" xfId="6" applyNumberFormat="1" applyFont="1" applyBorder="1" applyAlignment="1">
      <alignment horizontal="center" vertical="center"/>
    </xf>
    <xf numFmtId="49" fontId="1" fillId="0" borderId="1" xfId="6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6" applyNumberFormat="1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1" fillId="0" borderId="1" xfId="6" applyFont="1" applyBorder="1" applyAlignment="1">
      <alignment horizontal="center" wrapText="1"/>
    </xf>
    <xf numFmtId="0" fontId="2" fillId="0" borderId="0" xfId="0" applyFont="1"/>
    <xf numFmtId="0" fontId="2" fillId="0" borderId="7" xfId="6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7" xfId="6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7" xfId="6" applyFont="1" applyBorder="1" applyAlignment="1">
      <alignment vertical="center"/>
    </xf>
    <xf numFmtId="0" fontId="2" fillId="0" borderId="20" xfId="6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0" fillId="2" borderId="0" xfId="4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1" fillId="0" borderId="2" xfId="7" applyFont="1" applyBorder="1" applyAlignment="1" applyProtection="1">
      <alignment horizontal="center" vertical="center"/>
    </xf>
    <xf numFmtId="0" fontId="21" fillId="0" borderId="6" xfId="7" applyFont="1" applyBorder="1" applyAlignment="1" applyProtection="1">
      <alignment horizontal="center" vertical="center"/>
    </xf>
    <xf numFmtId="0" fontId="21" fillId="0" borderId="12" xfId="7" applyFont="1" applyBorder="1" applyAlignment="1" applyProtection="1">
      <alignment horizontal="center" vertical="center"/>
    </xf>
    <xf numFmtId="0" fontId="2" fillId="0" borderId="15" xfId="6" applyFont="1" applyBorder="1" applyAlignment="1">
      <alignment vertical="center"/>
    </xf>
    <xf numFmtId="0" fontId="2" fillId="0" borderId="16" xfId="6" applyFont="1" applyBorder="1" applyAlignment="1">
      <alignment vertical="center"/>
    </xf>
    <xf numFmtId="0" fontId="2" fillId="0" borderId="17" xfId="6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" fontId="18" fillId="0" borderId="4" xfId="4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" fontId="17" fillId="0" borderId="2" xfId="4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" fontId="17" fillId="0" borderId="15" xfId="4" applyNumberFormat="1" applyFont="1" applyBorder="1" applyAlignment="1">
      <alignment horizontal="center" vertical="center" wrapText="1"/>
    </xf>
    <xf numFmtId="0" fontId="27" fillId="4" borderId="10" xfId="4" applyFont="1" applyFill="1" applyBorder="1" applyAlignment="1">
      <alignment vertical="center"/>
    </xf>
    <xf numFmtId="0" fontId="26" fillId="4" borderId="18" xfId="0" applyFont="1" applyFill="1" applyBorder="1" applyAlignment="1">
      <alignment vertical="center"/>
    </xf>
    <xf numFmtId="0" fontId="26" fillId="4" borderId="19" xfId="0" applyFont="1" applyFill="1" applyBorder="1" applyAlignment="1">
      <alignment vertical="center"/>
    </xf>
  </cellXfs>
  <cellStyles count="12">
    <cellStyle name="Euro" xfId="1" xr:uid="{00000000-0005-0000-0000-000000000000}"/>
    <cellStyle name="Hyperlink" xfId="7" builtinId="8"/>
    <cellStyle name="Komma 2" xfId="2" xr:uid="{00000000-0005-0000-0000-000002000000}"/>
    <cellStyle name="Procent 2" xfId="3" xr:uid="{00000000-0005-0000-0000-000003000000}"/>
    <cellStyle name="Standaard" xfId="0" builtinId="0"/>
    <cellStyle name="Standaard 2" xfId="4" xr:uid="{00000000-0005-0000-0000-000005000000}"/>
    <cellStyle name="Standaard 2 2" xfId="8" xr:uid="{53B3BB74-A99E-6344-8632-549A748C8DA5}"/>
    <cellStyle name="Standaard 2 3" xfId="9" xr:uid="{DFE310A5-BFB5-9245-865C-BC86DE9565E1}"/>
    <cellStyle name="Standaard 3" xfId="6" xr:uid="{00000000-0005-0000-0000-000006000000}"/>
    <cellStyle name="Standaard 4" xfId="10" xr:uid="{62B85ADC-2E87-6447-9D43-53670FA5853B}"/>
    <cellStyle name="Standaard 4 2" xfId="11" xr:uid="{B2D900C3-5456-2C42-AA20-DE433EAD4304}"/>
    <cellStyle name="Valuta 2" xfId="5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304800</xdr:colOff>
      <xdr:row>3</xdr:row>
      <xdr:rowOff>25400</xdr:rowOff>
    </xdr:from>
    <xdr:ext cx="1618125" cy="1119600"/>
    <xdr:pic>
      <xdr:nvPicPr>
        <xdr:cNvPr id="2" name="Afbeelding 1">
          <a:extLst>
            <a:ext uri="{FF2B5EF4-FFF2-40B4-BE49-F238E27FC236}">
              <a16:creationId xmlns:a16="http://schemas.microsoft.com/office/drawing/2014/main" id="{7BF8DDC8-554E-8041-8646-D59DBD4B0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51000" y="596900"/>
          <a:ext cx="1618125" cy="1119600"/>
        </a:xfrm>
        <a:prstGeom prst="rect">
          <a:avLst/>
        </a:prstGeom>
      </xdr:spPr>
    </xdr:pic>
    <xdr:clientData/>
  </xdr:oneCellAnchor>
  <xdr:oneCellAnchor>
    <xdr:from>
      <xdr:col>3</xdr:col>
      <xdr:colOff>304800</xdr:colOff>
      <xdr:row>3</xdr:row>
      <xdr:rowOff>12700</xdr:rowOff>
    </xdr:from>
    <xdr:ext cx="1618125" cy="1125950"/>
    <xdr:pic>
      <xdr:nvPicPr>
        <xdr:cNvPr id="3" name="Afbeelding 2">
          <a:extLst>
            <a:ext uri="{FF2B5EF4-FFF2-40B4-BE49-F238E27FC236}">
              <a16:creationId xmlns:a16="http://schemas.microsoft.com/office/drawing/2014/main" id="{8BA7355D-8221-B54D-A525-25BB10D83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324100" y="584200"/>
          <a:ext cx="1618125" cy="1125950"/>
        </a:xfrm>
        <a:prstGeom prst="rect">
          <a:avLst/>
        </a:prstGeom>
      </xdr:spPr>
    </xdr:pic>
    <xdr:clientData/>
  </xdr:oneCellAnchor>
  <xdr:oneCellAnchor>
    <xdr:from>
      <xdr:col>4</xdr:col>
      <xdr:colOff>190500</xdr:colOff>
      <xdr:row>3</xdr:row>
      <xdr:rowOff>12700</xdr:rowOff>
    </xdr:from>
    <xdr:ext cx="1729250" cy="1125950"/>
    <xdr:pic>
      <xdr:nvPicPr>
        <xdr:cNvPr id="4" name="Afbeelding 3">
          <a:extLst>
            <a:ext uri="{FF2B5EF4-FFF2-40B4-BE49-F238E27FC236}">
              <a16:creationId xmlns:a16="http://schemas.microsoft.com/office/drawing/2014/main" id="{8904AA45-CE5E-174F-A823-30EBD03F6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82900" y="584200"/>
          <a:ext cx="1729250" cy="1125950"/>
        </a:xfrm>
        <a:prstGeom prst="rect">
          <a:avLst/>
        </a:prstGeom>
      </xdr:spPr>
    </xdr:pic>
    <xdr:clientData/>
  </xdr:oneCellAnchor>
  <xdr:oneCellAnchor>
    <xdr:from>
      <xdr:col>5</xdr:col>
      <xdr:colOff>165100</xdr:colOff>
      <xdr:row>3</xdr:row>
      <xdr:rowOff>12700</xdr:rowOff>
    </xdr:from>
    <xdr:ext cx="1757825" cy="1125950"/>
    <xdr:pic>
      <xdr:nvPicPr>
        <xdr:cNvPr id="5" name="Afbeelding 4">
          <a:extLst>
            <a:ext uri="{FF2B5EF4-FFF2-40B4-BE49-F238E27FC236}">
              <a16:creationId xmlns:a16="http://schemas.microsoft.com/office/drawing/2014/main" id="{7E493153-3B22-0249-B653-CF9F9BB04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30600" y="584200"/>
          <a:ext cx="1757825" cy="1125950"/>
        </a:xfrm>
        <a:prstGeom prst="rect">
          <a:avLst/>
        </a:prstGeom>
      </xdr:spPr>
    </xdr:pic>
    <xdr:clientData/>
  </xdr:oneCellAnchor>
  <xdr:oneCellAnchor>
    <xdr:from>
      <xdr:col>6</xdr:col>
      <xdr:colOff>152400</xdr:colOff>
      <xdr:row>3</xdr:row>
      <xdr:rowOff>25400</xdr:rowOff>
    </xdr:from>
    <xdr:ext cx="1767350" cy="1125950"/>
    <xdr:pic>
      <xdr:nvPicPr>
        <xdr:cNvPr id="6" name="Afbeelding 5">
          <a:extLst>
            <a:ext uri="{FF2B5EF4-FFF2-40B4-BE49-F238E27FC236}">
              <a16:creationId xmlns:a16="http://schemas.microsoft.com/office/drawing/2014/main" id="{33D38710-39D0-2B46-B11C-2E36B96AE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191000" y="596900"/>
          <a:ext cx="1767350" cy="1125950"/>
        </a:xfrm>
        <a:prstGeom prst="rect">
          <a:avLst/>
        </a:prstGeom>
      </xdr:spPr>
    </xdr:pic>
    <xdr:clientData/>
  </xdr:oneCellAnchor>
  <xdr:oneCellAnchor>
    <xdr:from>
      <xdr:col>7</xdr:col>
      <xdr:colOff>114300</xdr:colOff>
      <xdr:row>3</xdr:row>
      <xdr:rowOff>12700</xdr:rowOff>
    </xdr:from>
    <xdr:ext cx="1808064" cy="1119600"/>
    <xdr:pic>
      <xdr:nvPicPr>
        <xdr:cNvPr id="7" name="Afbeelding 6">
          <a:extLst>
            <a:ext uri="{FF2B5EF4-FFF2-40B4-BE49-F238E27FC236}">
              <a16:creationId xmlns:a16="http://schemas.microsoft.com/office/drawing/2014/main" id="{B0342411-CF9E-704E-9C24-EFBF025A4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826000" y="584200"/>
          <a:ext cx="1808064" cy="1119600"/>
        </a:xfrm>
        <a:prstGeom prst="rect">
          <a:avLst/>
        </a:prstGeom>
      </xdr:spPr>
    </xdr:pic>
    <xdr:clientData/>
  </xdr:oneCellAnchor>
  <xdr:oneCellAnchor>
    <xdr:from>
      <xdr:col>8</xdr:col>
      <xdr:colOff>38099</xdr:colOff>
      <xdr:row>3</xdr:row>
      <xdr:rowOff>304800</xdr:rowOff>
    </xdr:from>
    <xdr:ext cx="2161907" cy="587375"/>
    <xdr:pic>
      <xdr:nvPicPr>
        <xdr:cNvPr id="8" name="Afbeelding 7">
          <a:extLst>
            <a:ext uri="{FF2B5EF4-FFF2-40B4-BE49-F238E27FC236}">
              <a16:creationId xmlns:a16="http://schemas.microsoft.com/office/drawing/2014/main" id="{9CB5EF15-072C-1C48-A65A-3E468117C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2899" y="762000"/>
          <a:ext cx="2161907" cy="587375"/>
        </a:xfrm>
        <a:prstGeom prst="rect">
          <a:avLst/>
        </a:prstGeom>
      </xdr:spPr>
    </xdr:pic>
    <xdr:clientData/>
  </xdr:oneCellAnchor>
  <xdr:oneCellAnchor>
    <xdr:from>
      <xdr:col>1</xdr:col>
      <xdr:colOff>342900</xdr:colOff>
      <xdr:row>3</xdr:row>
      <xdr:rowOff>12700</xdr:rowOff>
    </xdr:from>
    <xdr:ext cx="1485900" cy="1114425"/>
    <xdr:pic>
      <xdr:nvPicPr>
        <xdr:cNvPr id="9" name="Afbeelding 8">
          <a:extLst>
            <a:ext uri="{FF2B5EF4-FFF2-40B4-BE49-F238E27FC236}">
              <a16:creationId xmlns:a16="http://schemas.microsoft.com/office/drawing/2014/main" id="{7A678A0F-9D10-4845-A74E-21405BAED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0" y="584200"/>
          <a:ext cx="1485900" cy="1114425"/>
        </a:xfrm>
        <a:prstGeom prst="rect">
          <a:avLst/>
        </a:prstGeom>
      </xdr:spPr>
    </xdr:pic>
    <xdr:clientData/>
  </xdr:oneCellAnchor>
  <xdr:oneCellAnchor>
    <xdr:from>
      <xdr:col>0</xdr:col>
      <xdr:colOff>355600</xdr:colOff>
      <xdr:row>3</xdr:row>
      <xdr:rowOff>254000</xdr:rowOff>
    </xdr:from>
    <xdr:ext cx="2387600" cy="594380"/>
    <xdr:pic>
      <xdr:nvPicPr>
        <xdr:cNvPr id="10" name="image1.png">
          <a:extLst>
            <a:ext uri="{FF2B5EF4-FFF2-40B4-BE49-F238E27FC236}">
              <a16:creationId xmlns:a16="http://schemas.microsoft.com/office/drawing/2014/main" id="{AFF6F732-1244-1040-A47F-B81EDCD0B87C}"/>
            </a:ext>
          </a:extLst>
        </xdr:cNvPr>
        <xdr:cNvPicPr preferRelativeResize="0"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5600" y="762000"/>
          <a:ext cx="2387600" cy="59438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cturen@singelland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9A746-4636-584F-A4C7-B35C71C03A09}">
  <dimension ref="A2:K31"/>
  <sheetViews>
    <sheetView showGridLines="0" showZeros="0" tabSelected="1" zoomScaleNormal="100" zoomScaleSheetLayoutView="125" zoomScalePageLayoutView="125" workbookViewId="0">
      <pane xSplit="1" ySplit="4" topLeftCell="B5" activePane="bottomRight" state="frozen"/>
      <selection activeCell="A21" sqref="A21"/>
      <selection pane="topRight" activeCell="A21" sqref="A21"/>
      <selection pane="bottomLeft" activeCell="A21" sqref="A21"/>
      <selection pane="bottomRight" activeCell="A27" sqref="A27:XFD27"/>
    </sheetView>
  </sheetViews>
  <sheetFormatPr baseColWidth="10" defaultColWidth="8.83203125" defaultRowHeight="15" x14ac:dyDescent="0.2"/>
  <cols>
    <col min="1" max="1" width="48.6640625" customWidth="1"/>
    <col min="2" max="2" width="28.83203125" style="9" customWidth="1"/>
    <col min="3" max="9" width="28.83203125" customWidth="1"/>
    <col min="10" max="10" width="30.6640625" style="9" customWidth="1"/>
    <col min="12" max="12" width="9.33203125" bestFit="1" customWidth="1"/>
  </cols>
  <sheetData>
    <row r="2" spans="1:10" s="17" customFormat="1" ht="35" x14ac:dyDescent="0.2">
      <c r="A2" s="57" t="s">
        <v>19</v>
      </c>
      <c r="B2" s="57"/>
      <c r="C2" s="58"/>
      <c r="D2" s="58"/>
      <c r="E2" s="58"/>
      <c r="F2" s="58"/>
      <c r="G2" s="58"/>
      <c r="H2" s="58"/>
      <c r="I2" s="58"/>
      <c r="J2" s="18"/>
    </row>
    <row r="3" spans="1:10" s="27" customFormat="1" ht="50.25" customHeight="1" x14ac:dyDescent="0.2">
      <c r="A3" s="19" t="s">
        <v>19</v>
      </c>
      <c r="B3" s="10" t="s">
        <v>20</v>
      </c>
      <c r="C3" s="2" t="s">
        <v>21</v>
      </c>
      <c r="D3" s="2" t="s">
        <v>22</v>
      </c>
      <c r="E3" s="2" t="s">
        <v>23</v>
      </c>
      <c r="F3" s="2" t="s">
        <v>24</v>
      </c>
      <c r="G3" s="2" t="s">
        <v>25</v>
      </c>
      <c r="H3" s="2" t="s">
        <v>26</v>
      </c>
      <c r="I3" s="2" t="s">
        <v>26</v>
      </c>
      <c r="J3" s="2" t="s">
        <v>27</v>
      </c>
    </row>
    <row r="4" spans="1:10" ht="92.25" customHeight="1" x14ac:dyDescent="0.2">
      <c r="A4" s="3"/>
      <c r="B4" s="28"/>
      <c r="C4" s="4"/>
      <c r="D4" s="11"/>
      <c r="E4" s="11"/>
      <c r="F4" s="4"/>
      <c r="G4" s="4"/>
      <c r="H4" s="4"/>
      <c r="I4" s="4"/>
      <c r="J4" s="12"/>
    </row>
    <row r="5" spans="1:10" s="30" customFormat="1" ht="30" customHeight="1" x14ac:dyDescent="0.2">
      <c r="A5" s="13" t="s">
        <v>0</v>
      </c>
      <c r="B5" s="47" t="s">
        <v>28</v>
      </c>
      <c r="C5" s="48" t="s">
        <v>29</v>
      </c>
      <c r="D5" s="48" t="s">
        <v>30</v>
      </c>
      <c r="E5" s="29" t="s">
        <v>31</v>
      </c>
      <c r="F5" s="29" t="s">
        <v>32</v>
      </c>
      <c r="G5" s="29" t="s">
        <v>33</v>
      </c>
      <c r="H5" s="29" t="s">
        <v>34</v>
      </c>
      <c r="I5" s="29" t="s">
        <v>35</v>
      </c>
      <c r="J5" s="14"/>
    </row>
    <row r="6" spans="1:10" s="30" customFormat="1" ht="30" customHeight="1" x14ac:dyDescent="0.2">
      <c r="A6" s="5" t="s">
        <v>1</v>
      </c>
      <c r="B6" s="49" t="s">
        <v>36</v>
      </c>
      <c r="C6" s="50" t="s">
        <v>37</v>
      </c>
      <c r="D6" s="15" t="s">
        <v>38</v>
      </c>
      <c r="E6" s="15" t="s">
        <v>39</v>
      </c>
      <c r="F6" s="15" t="s">
        <v>40</v>
      </c>
      <c r="G6" s="15" t="s">
        <v>41</v>
      </c>
      <c r="H6" s="15" t="s">
        <v>42</v>
      </c>
      <c r="I6" s="15" t="s">
        <v>43</v>
      </c>
      <c r="J6" s="6"/>
    </row>
    <row r="7" spans="1:10" s="30" customFormat="1" ht="30" customHeight="1" x14ac:dyDescent="0.2">
      <c r="A7" s="5" t="s">
        <v>2</v>
      </c>
      <c r="B7" s="49"/>
      <c r="C7" s="50"/>
      <c r="D7" s="15"/>
      <c r="E7" s="15"/>
      <c r="F7" s="15"/>
      <c r="G7" s="15"/>
      <c r="H7" s="15"/>
      <c r="I7" s="15"/>
      <c r="J7" s="6"/>
    </row>
    <row r="8" spans="1:10" s="30" customFormat="1" ht="30" customHeight="1" x14ac:dyDescent="0.2">
      <c r="A8" s="1" t="s">
        <v>3</v>
      </c>
      <c r="B8" s="47" t="s">
        <v>44</v>
      </c>
      <c r="C8" s="36" t="s">
        <v>45</v>
      </c>
      <c r="D8" s="36" t="s">
        <v>45</v>
      </c>
      <c r="E8" s="36" t="s">
        <v>45</v>
      </c>
      <c r="F8" s="36" t="s">
        <v>45</v>
      </c>
      <c r="G8" s="36" t="s">
        <v>45</v>
      </c>
      <c r="H8" s="36" t="s">
        <v>45</v>
      </c>
      <c r="I8" s="36" t="s">
        <v>45</v>
      </c>
      <c r="J8" s="7"/>
    </row>
    <row r="9" spans="1:10" s="30" customFormat="1" ht="30" customHeight="1" x14ac:dyDescent="0.2">
      <c r="A9" s="1" t="s">
        <v>4</v>
      </c>
      <c r="B9" s="59" t="s">
        <v>46</v>
      </c>
      <c r="C9" s="60"/>
      <c r="D9" s="60"/>
      <c r="E9" s="60"/>
      <c r="F9" s="60"/>
      <c r="G9" s="60"/>
      <c r="H9" s="60"/>
      <c r="I9" s="61"/>
      <c r="J9" s="7"/>
    </row>
    <row r="10" spans="1:10" s="30" customFormat="1" ht="30" customHeight="1" x14ac:dyDescent="0.2">
      <c r="A10" s="8" t="s">
        <v>5</v>
      </c>
      <c r="B10" s="68"/>
      <c r="C10" s="69"/>
      <c r="D10" s="69"/>
      <c r="E10" s="69"/>
      <c r="F10" s="69"/>
      <c r="G10" s="69"/>
      <c r="H10" s="69"/>
      <c r="I10" s="70"/>
      <c r="J10" s="7"/>
    </row>
    <row r="11" spans="1:10" s="30" customFormat="1" ht="30" customHeight="1" x14ac:dyDescent="0.2">
      <c r="A11" s="8" t="s">
        <v>6</v>
      </c>
      <c r="B11" s="62" t="s">
        <v>47</v>
      </c>
      <c r="C11" s="63"/>
      <c r="D11" s="63"/>
      <c r="E11" s="63"/>
      <c r="F11" s="63"/>
      <c r="G11" s="63"/>
      <c r="H11" s="63"/>
      <c r="I11" s="64"/>
      <c r="J11" s="7"/>
    </row>
    <row r="12" spans="1:10" s="30" customFormat="1" ht="30" customHeight="1" x14ac:dyDescent="0.2">
      <c r="A12" s="20" t="s">
        <v>7</v>
      </c>
      <c r="B12" s="65"/>
      <c r="C12" s="66"/>
      <c r="D12" s="66"/>
      <c r="E12" s="66"/>
      <c r="F12" s="66"/>
      <c r="G12" s="66"/>
      <c r="H12" s="66"/>
      <c r="I12" s="67"/>
      <c r="J12" s="7"/>
    </row>
    <row r="13" spans="1:10" s="30" customFormat="1" ht="30" customHeight="1" x14ac:dyDescent="0.2">
      <c r="A13" s="1" t="s">
        <v>8</v>
      </c>
      <c r="B13" s="31">
        <v>422</v>
      </c>
      <c r="C13" s="21">
        <v>765</v>
      </c>
      <c r="D13" s="21">
        <v>1199</v>
      </c>
      <c r="E13" s="15">
        <v>204</v>
      </c>
      <c r="F13" s="15">
        <v>471</v>
      </c>
      <c r="G13" s="15">
        <v>415</v>
      </c>
      <c r="H13" s="15">
        <v>293</v>
      </c>
      <c r="I13" s="15">
        <v>49</v>
      </c>
      <c r="J13" s="47">
        <f>SUM(B13:I13)</f>
        <v>3818</v>
      </c>
    </row>
    <row r="14" spans="1:10" s="30" customFormat="1" ht="30" customHeight="1" x14ac:dyDescent="0.2">
      <c r="A14" s="1" t="s">
        <v>9</v>
      </c>
      <c r="B14" s="31">
        <v>52</v>
      </c>
      <c r="C14" s="21">
        <v>73</v>
      </c>
      <c r="D14" s="21">
        <v>96</v>
      </c>
      <c r="E14" s="15">
        <v>27</v>
      </c>
      <c r="F14" s="15">
        <v>44</v>
      </c>
      <c r="G14" s="15">
        <v>28</v>
      </c>
      <c r="H14" s="15">
        <v>22</v>
      </c>
      <c r="I14" s="15">
        <v>6</v>
      </c>
      <c r="J14" s="47">
        <f>SUM(B14:I14)</f>
        <v>348</v>
      </c>
    </row>
    <row r="15" spans="1:10" s="30" customFormat="1" ht="30" customHeight="1" x14ac:dyDescent="0.2">
      <c r="A15" s="1" t="s">
        <v>10</v>
      </c>
      <c r="B15" s="31"/>
      <c r="C15" s="21"/>
      <c r="D15" s="21"/>
      <c r="E15" s="15"/>
      <c r="F15" s="15"/>
      <c r="G15" s="15"/>
      <c r="H15" s="15"/>
      <c r="I15" s="15"/>
      <c r="J15" s="51">
        <f>SUM(B15:I15)</f>
        <v>0</v>
      </c>
    </row>
    <row r="16" spans="1:10" s="30" customFormat="1" ht="30" customHeight="1" x14ac:dyDescent="0.2">
      <c r="A16" s="22" t="s">
        <v>11</v>
      </c>
      <c r="B16" s="52" t="s">
        <v>48</v>
      </c>
      <c r="C16" s="36" t="s">
        <v>49</v>
      </c>
      <c r="D16" s="36" t="s">
        <v>50</v>
      </c>
      <c r="E16" s="36" t="s">
        <v>51</v>
      </c>
      <c r="F16" s="36" t="s">
        <v>52</v>
      </c>
      <c r="G16" s="36" t="s">
        <v>53</v>
      </c>
      <c r="H16" s="36" t="s">
        <v>54</v>
      </c>
      <c r="I16" s="36" t="s">
        <v>55</v>
      </c>
      <c r="J16" s="53"/>
    </row>
    <row r="17" spans="1:11" s="30" customFormat="1" ht="30" customHeight="1" x14ac:dyDescent="0.2">
      <c r="A17" s="22" t="s">
        <v>66</v>
      </c>
      <c r="B17" s="36">
        <v>100</v>
      </c>
      <c r="C17" s="36">
        <v>180</v>
      </c>
      <c r="D17" s="36">
        <v>210</v>
      </c>
      <c r="E17" s="36">
        <v>30</v>
      </c>
      <c r="F17" s="38">
        <v>110</v>
      </c>
      <c r="G17" s="37" t="s">
        <v>17</v>
      </c>
      <c r="H17" s="38">
        <v>90</v>
      </c>
      <c r="I17" s="38" t="s">
        <v>17</v>
      </c>
      <c r="J17" s="54">
        <f>SUM(B17:I17)</f>
        <v>720</v>
      </c>
      <c r="K17" s="55"/>
    </row>
    <row r="18" spans="1:11" s="30" customFormat="1" ht="30" customHeight="1" x14ac:dyDescent="0.2">
      <c r="A18" s="77" t="s">
        <v>12</v>
      </c>
      <c r="B18" s="78"/>
      <c r="C18" s="78"/>
      <c r="D18" s="78"/>
      <c r="E18" s="78"/>
      <c r="F18" s="78"/>
      <c r="G18" s="78"/>
      <c r="H18" s="78"/>
      <c r="I18" s="78"/>
      <c r="J18" s="79"/>
      <c r="K18" s="32"/>
    </row>
    <row r="19" spans="1:11" s="27" customFormat="1" ht="30" customHeight="1" x14ac:dyDescent="0.2">
      <c r="A19" s="23" t="s">
        <v>13</v>
      </c>
      <c r="B19" s="73" t="s">
        <v>56</v>
      </c>
      <c r="C19" s="74"/>
      <c r="D19" s="74"/>
      <c r="E19" s="74"/>
      <c r="F19" s="74"/>
      <c r="G19" s="74"/>
      <c r="H19" s="74"/>
      <c r="I19" s="75"/>
      <c r="J19" s="71" t="s">
        <v>14</v>
      </c>
      <c r="K19" s="46"/>
    </row>
    <row r="20" spans="1:11" s="27" customFormat="1" ht="30" customHeight="1" x14ac:dyDescent="0.2">
      <c r="A20" s="24" t="s">
        <v>15</v>
      </c>
      <c r="B20" s="76"/>
      <c r="C20" s="74"/>
      <c r="D20" s="74"/>
      <c r="E20" s="74"/>
      <c r="F20" s="74"/>
      <c r="G20" s="74"/>
      <c r="H20" s="74"/>
      <c r="I20" s="75"/>
      <c r="J20" s="72"/>
      <c r="K20" s="46"/>
    </row>
    <row r="21" spans="1:11" s="27" customFormat="1" ht="30" customHeight="1" x14ac:dyDescent="0.2">
      <c r="A21" s="35" t="s">
        <v>67</v>
      </c>
      <c r="B21" s="34" t="s">
        <v>16</v>
      </c>
      <c r="C21" s="34" t="s">
        <v>16</v>
      </c>
      <c r="D21" s="34" t="s">
        <v>16</v>
      </c>
      <c r="E21" s="34" t="s">
        <v>57</v>
      </c>
      <c r="F21" s="34" t="s">
        <v>16</v>
      </c>
      <c r="G21" s="34" t="s">
        <v>58</v>
      </c>
      <c r="H21" s="34" t="s">
        <v>59</v>
      </c>
      <c r="I21" s="34" t="s">
        <v>17</v>
      </c>
      <c r="J21" s="33"/>
      <c r="K21" s="46"/>
    </row>
    <row r="22" spans="1:11" ht="30" customHeight="1" x14ac:dyDescent="0.25">
      <c r="A22" s="16"/>
      <c r="B22" s="39"/>
      <c r="C22" s="40"/>
      <c r="D22" s="40"/>
      <c r="E22" s="40"/>
      <c r="F22" s="40"/>
      <c r="G22" s="40"/>
      <c r="H22" s="40"/>
      <c r="I22" s="40"/>
      <c r="J22" s="25"/>
    </row>
    <row r="23" spans="1:11" ht="30" customHeight="1" x14ac:dyDescent="0.25">
      <c r="A23" s="16"/>
      <c r="B23" s="40"/>
      <c r="C23" s="40"/>
      <c r="D23" s="40"/>
      <c r="E23" s="40"/>
      <c r="F23" s="40"/>
      <c r="G23" s="40"/>
      <c r="H23" s="40"/>
      <c r="I23" s="40"/>
      <c r="J23" s="25"/>
    </row>
    <row r="24" spans="1:11" ht="30" customHeight="1" x14ac:dyDescent="0.25">
      <c r="A24" s="16"/>
      <c r="B24" s="40"/>
      <c r="C24" s="40"/>
      <c r="D24" s="40"/>
      <c r="E24" s="40"/>
      <c r="F24" s="40"/>
      <c r="G24" s="40"/>
      <c r="H24" s="40"/>
      <c r="I24" s="40"/>
      <c r="J24" s="25"/>
    </row>
    <row r="25" spans="1:11" ht="30" customHeight="1" x14ac:dyDescent="0.25">
      <c r="A25" s="16"/>
      <c r="B25" s="40"/>
      <c r="C25" s="40"/>
      <c r="D25" s="40"/>
      <c r="E25" s="40"/>
      <c r="F25" s="40"/>
      <c r="G25" s="40"/>
      <c r="H25" s="40"/>
      <c r="I25" s="40"/>
      <c r="J25" s="25"/>
    </row>
    <row r="26" spans="1:11" ht="30" customHeight="1" x14ac:dyDescent="0.25">
      <c r="A26" s="16"/>
      <c r="B26" s="40"/>
      <c r="C26" s="40"/>
      <c r="D26" s="40"/>
      <c r="E26" s="40"/>
      <c r="F26" s="40"/>
      <c r="G26" s="40"/>
      <c r="H26" s="40"/>
      <c r="I26" s="40"/>
      <c r="J26" s="25"/>
    </row>
    <row r="27" spans="1:11" ht="30" customHeight="1" x14ac:dyDescent="0.2">
      <c r="A27" s="26"/>
      <c r="B27" s="41"/>
      <c r="C27" s="42"/>
      <c r="D27" s="42"/>
      <c r="E27" s="42"/>
      <c r="F27" s="42"/>
      <c r="G27" s="42"/>
      <c r="H27" s="42"/>
      <c r="I27" s="42"/>
      <c r="J27" s="40"/>
    </row>
    <row r="28" spans="1:11" ht="30" customHeight="1" x14ac:dyDescent="0.2">
      <c r="A28" s="26"/>
      <c r="B28" s="41"/>
      <c r="C28" s="42"/>
      <c r="D28" s="42"/>
      <c r="E28" s="42"/>
      <c r="F28" s="42"/>
      <c r="G28" s="42"/>
      <c r="H28" s="42"/>
      <c r="I28" s="42"/>
      <c r="J28" s="40"/>
    </row>
    <row r="29" spans="1:11" ht="30" customHeight="1" x14ac:dyDescent="0.2">
      <c r="A29" s="26"/>
      <c r="B29" s="41"/>
      <c r="C29" s="42"/>
      <c r="D29" s="42"/>
      <c r="E29" s="42"/>
      <c r="F29" s="42"/>
      <c r="G29" s="42"/>
      <c r="H29" s="42"/>
      <c r="I29" s="42"/>
      <c r="J29" s="40"/>
    </row>
    <row r="30" spans="1:11" ht="30" customHeight="1" x14ac:dyDescent="0.2">
      <c r="A30" s="26"/>
      <c r="B30" s="41"/>
      <c r="C30" s="42"/>
      <c r="D30" s="42"/>
      <c r="E30" s="42"/>
      <c r="F30" s="42"/>
      <c r="G30" s="42"/>
      <c r="H30" s="42"/>
      <c r="I30" s="42"/>
      <c r="J30" s="40"/>
    </row>
    <row r="31" spans="1:11" ht="60" customHeight="1" x14ac:dyDescent="0.2">
      <c r="A31" s="26"/>
      <c r="B31" s="43"/>
      <c r="C31" s="44"/>
      <c r="D31" s="44"/>
      <c r="E31" s="44"/>
      <c r="F31" s="44"/>
      <c r="G31" s="44"/>
      <c r="H31" s="44"/>
      <c r="I31" s="44"/>
      <c r="J31" s="45" t="s">
        <v>18</v>
      </c>
    </row>
  </sheetData>
  <sheetProtection algorithmName="SHA-512" hashValue="Au5ui3Y+M4lgCeYUFOdB1+anb9g5gANkfi+fH9KsLAjxCe4NsviPbBt2CqnMAfs3jfrhgphi+jIbKocnizXcYw==" saltValue="dQyIDVq2sCIWbyH1DV5uPg==" spinCount="100000" sheet="1" objects="1" scenarios="1"/>
  <mergeCells count="9">
    <mergeCell ref="J19:J20"/>
    <mergeCell ref="B19:I19"/>
    <mergeCell ref="B20:I20"/>
    <mergeCell ref="A18:J18"/>
    <mergeCell ref="A2:I2"/>
    <mergeCell ref="B9:I9"/>
    <mergeCell ref="B11:I11"/>
    <mergeCell ref="B12:I12"/>
    <mergeCell ref="B10:I10"/>
  </mergeCells>
  <hyperlinks>
    <hyperlink ref="B11" r:id="rId1" xr:uid="{40666F8F-FB94-C448-BC10-4E03F5FDD843}"/>
  </hyperlinks>
  <pageMargins left="0.70866141732283472" right="0.70866141732283472" top="0.15748031496062992" bottom="0.35433070866141736" header="0.31496062992125984" footer="0.31496062992125984"/>
  <pageSetup paperSize="8" scale="65" fitToWidth="2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D11" sqref="D11"/>
    </sheetView>
  </sheetViews>
  <sheetFormatPr baseColWidth="10" defaultColWidth="10.83203125" defaultRowHeight="15" x14ac:dyDescent="0.2"/>
  <cols>
    <col min="3" max="3" width="12.6640625" bestFit="1" customWidth="1"/>
  </cols>
  <sheetData>
    <row r="1" spans="1:4" ht="16" x14ac:dyDescent="0.2">
      <c r="A1" s="56" t="s">
        <v>16</v>
      </c>
    </row>
    <row r="2" spans="1:4" ht="16" x14ac:dyDescent="0.2">
      <c r="A2" s="56" t="s">
        <v>17</v>
      </c>
    </row>
    <row r="3" spans="1:4" x14ac:dyDescent="0.2">
      <c r="A3" s="17" t="s">
        <v>61</v>
      </c>
    </row>
    <row r="4" spans="1:4" x14ac:dyDescent="0.2">
      <c r="A4" s="17" t="s">
        <v>60</v>
      </c>
    </row>
    <row r="5" spans="1:4" x14ac:dyDescent="0.2">
      <c r="D5" t="s">
        <v>62</v>
      </c>
    </row>
    <row r="6" spans="1:4" x14ac:dyDescent="0.2">
      <c r="C6" t="s">
        <v>63</v>
      </c>
      <c r="D6" t="e">
        <f>#REF!+#REF!+#REF!+#REF!+#REF!</f>
        <v>#REF!</v>
      </c>
    </row>
    <row r="7" spans="1:4" x14ac:dyDescent="0.2">
      <c r="C7" t="s">
        <v>64</v>
      </c>
      <c r="D7" t="e">
        <f>#REF!+#REF!+#REF!+#REF!+#REF!</f>
        <v>#REF!</v>
      </c>
    </row>
    <row r="8" spans="1:4" x14ac:dyDescent="0.2">
      <c r="C8" t="s">
        <v>65</v>
      </c>
      <c r="D8" t="e">
        <f>#REF!+#REF!+#REF!+#REF!+#REF!</f>
        <v>#REF!</v>
      </c>
    </row>
    <row r="10" spans="1:4" x14ac:dyDescent="0.2">
      <c r="D10" t="e">
        <f>D7+D8</f>
        <v>#REF!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715DA904BEF244B88FD33ED31CE245" ma:contentTypeVersion="18" ma:contentTypeDescription="Een nieuw document maken." ma:contentTypeScope="" ma:versionID="91d8c8e1e916617b573b8e0e6563fbb2">
  <xsd:schema xmlns:xsd="http://www.w3.org/2001/XMLSchema" xmlns:xs="http://www.w3.org/2001/XMLSchema" xmlns:p="http://schemas.microsoft.com/office/2006/metadata/properties" xmlns:ns2="1ae0673c-31f8-4138-9309-2af19a31124a" xmlns:ns3="3840437a-79c2-4946-ba9b-535e40bacb68" targetNamespace="http://schemas.microsoft.com/office/2006/metadata/properties" ma:root="true" ma:fieldsID="f76024fafd91809e53a9238dc5dd7149" ns2:_="" ns3:_="">
    <xsd:import namespace="1ae0673c-31f8-4138-9309-2af19a31124a"/>
    <xsd:import namespace="3840437a-79c2-4946-ba9b-535e40bacb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e0673c-31f8-4138-9309-2af19a3112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15" nillable="true" ma:displayName="Afmeldingsstatus" ma:internalName="_x0024_Resources_x003a_core_x002c_Signoff_Status_x003b_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f962698-cf46-4376-b14f-e21ed280637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0437a-79c2-4946-ba9b-535e40bacb6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056aea9-7436-445f-acbc-5564fa137e9b}" ma:internalName="TaxCatchAll" ma:showField="CatchAllData" ma:web="3840437a-79c2-4946-ba9b-535e40bacb6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1ae0673c-31f8-4138-9309-2af19a31124a" xsi:nil="true"/>
    <lcf76f155ced4ddcb4097134ff3c332f xmlns="1ae0673c-31f8-4138-9309-2af19a31124a">
      <Terms xmlns="http://schemas.microsoft.com/office/infopath/2007/PartnerControls"/>
    </lcf76f155ced4ddcb4097134ff3c332f>
    <TaxCatchAll xmlns="3840437a-79c2-4946-ba9b-535e40bacb68" xsi:nil="true"/>
  </documentManagement>
</p:properties>
</file>

<file path=customXml/itemProps1.xml><?xml version="1.0" encoding="utf-8"?>
<ds:datastoreItem xmlns:ds="http://schemas.openxmlformats.org/officeDocument/2006/customXml" ds:itemID="{FA37D9F8-8B08-4E7C-BEC9-A10E45C20A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0683890-107D-4B8D-ABDE-B6F28AFAA0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e0673c-31f8-4138-9309-2af19a31124a"/>
    <ds:schemaRef ds:uri="3840437a-79c2-4946-ba9b-535e40bacb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2F481AA-F805-4678-993D-69174E0AF161}">
  <ds:schemaRefs>
    <ds:schemaRef ds:uri="http://schemas.microsoft.com/office/2006/metadata/properties"/>
    <ds:schemaRef ds:uri="http://schemas.microsoft.com/office/infopath/2007/PartnerControls"/>
    <ds:schemaRef ds:uri="http://purl.org/dc/dcmitype/"/>
    <ds:schemaRef ds:uri="3840437a-79c2-4946-ba9b-535e40bacb68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1ae0673c-31f8-4138-9309-2af19a31124a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OSG Singelland</vt:lpstr>
      <vt:lpstr>Gegevens</vt:lpstr>
      <vt:lpstr>'OSG Singelland'!Afdrukbereik</vt:lpstr>
    </vt:vector>
  </TitlesOfParts>
  <Manager/>
  <Company>Scholengroep Pompeblêd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1 Matrix Leermiddelen</dc:title>
  <dc:subject>Matrix</dc:subject>
  <dc:creator>Henk Schlingmann</dc:creator>
  <cp:keywords/>
  <dc:description/>
  <cp:lastModifiedBy>Henk Schlingmann</cp:lastModifiedBy>
  <cp:revision/>
  <dcterms:created xsi:type="dcterms:W3CDTF">2010-11-07T13:49:16Z</dcterms:created>
  <dcterms:modified xsi:type="dcterms:W3CDTF">2024-03-21T13:12:18Z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0x0101009A715DA904BEF244B88FD33ED31CE245</vt:lpwstr>
  </property>
  <property fmtid="{D5CDD505-2E9C-101B-9397-08002B2CF9AE}" pid="3" name="MediaServiceImageTags">
    <vt:lpwstr/>
  </property>
</Properties>
</file>