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BMS/EA Meubilair/nota van inlichtingen/NvI 1/Concept/"/>
    </mc:Choice>
  </mc:AlternateContent>
  <xr:revisionPtr revIDLastSave="467" documentId="13_ncr:1_{152B1EAB-BF46-1B40-91FD-A885500C04CF}" xr6:coauthVersionLast="47" xr6:coauthVersionMax="47" xr10:uidLastSave="{DDE7BD24-4543-374D-A85A-6C92DD6E9356}"/>
  <bookViews>
    <workbookView xWindow="28800" yWindow="500" windowWidth="46120" windowHeight="21020" activeTab="1" xr2:uid="{00000000-000D-0000-FFFF-FFFF00000000}"/>
  </bookViews>
  <sheets>
    <sheet name="Leerlingtafels" sheetId="3" r:id="rId1"/>
    <sheet name="Leerlingstoelen" sheetId="4" r:id="rId2"/>
    <sheet name="Docentenbureaus" sheetId="6" r:id="rId3"/>
    <sheet name="Diensten en kortingen" sheetId="2" r:id="rId4"/>
    <sheet name="Totaal" sheetId="5" r:id="rId5"/>
  </sheets>
  <definedNames>
    <definedName name="_xlnm.Print_Area" localSheetId="3">'Diensten en kortingen'!$A$1:$H$4</definedName>
    <definedName name="_xlnm.Print_Titles" localSheetId="3">'Diensten en kortingen'!$1:$4</definedName>
    <definedName name="JAAR">'Diensten en kortingen'!#REF!</definedName>
    <definedName name="JANEE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G19" i="6"/>
  <c r="G26" i="4"/>
  <c r="G28" i="3"/>
  <c r="G27" i="3"/>
  <c r="G26" i="3"/>
  <c r="G25" i="3"/>
  <c r="G24" i="3"/>
  <c r="A4" i="5"/>
  <c r="A3" i="5"/>
  <c r="A2" i="5"/>
  <c r="G5" i="6"/>
  <c r="G6" i="6"/>
  <c r="G7" i="6"/>
  <c r="G8" i="6"/>
  <c r="G9" i="6"/>
  <c r="G10" i="6"/>
  <c r="G11" i="6"/>
  <c r="G12" i="6"/>
  <c r="G14" i="6"/>
  <c r="G16" i="6"/>
  <c r="G17" i="6"/>
  <c r="G18" i="6"/>
  <c r="G21" i="6"/>
  <c r="B4" i="5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30" i="3"/>
  <c r="B2" i="5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8" i="4"/>
  <c r="B3" i="5"/>
  <c r="D10" i="2"/>
  <c r="D11" i="2"/>
  <c r="D12" i="2"/>
  <c r="D13" i="2"/>
  <c r="D14" i="2"/>
  <c r="D15" i="2"/>
  <c r="D18" i="2"/>
  <c r="B5" i="5"/>
  <c r="B6" i="5"/>
  <c r="A5" i="5"/>
</calcChain>
</file>

<file path=xl/sharedStrings.xml><?xml version="1.0" encoding="utf-8"?>
<sst xmlns="http://schemas.openxmlformats.org/spreadsheetml/2006/main" count="182" uniqueCount="113">
  <si>
    <t>Materiaal  / uitvoering, kwaliteit minimaal vergelijkbaar met huidige kwaliteit (sets die worden gebruikt voor de proefopstelling)</t>
  </si>
  <si>
    <t>Fictief  aantal totaal</t>
  </si>
  <si>
    <t>Bruto prijs per eenheid  (ex. BTW)</t>
  </si>
  <si>
    <t>Korting per eenheid in %</t>
  </si>
  <si>
    <t>Netto prijs per eenheid (ex. BTW)</t>
  </si>
  <si>
    <t>TOTAAL</t>
  </si>
  <si>
    <t>item nummer</t>
  </si>
  <si>
    <t>Prijzenblad Bisschop Möller Stichting</t>
  </si>
  <si>
    <t>Eis 2: voorrijdkosten service buiten de garantie per servicevraag</t>
  </si>
  <si>
    <t>Eis 2:  service buiten de garantie UURTARIEF bovenop de voorrijdkosten</t>
  </si>
  <si>
    <t>TOTAAL kernassortiment</t>
  </si>
  <si>
    <t>Kortingspercentages items buiten kernassortiment</t>
  </si>
  <si>
    <t>Fictieve prijs</t>
  </si>
  <si>
    <t>lerarenbureau</t>
  </si>
  <si>
    <t>Lerarenstoel</t>
  </si>
  <si>
    <t>Kast</t>
  </si>
  <si>
    <t>Overig meubilair</t>
  </si>
  <si>
    <t>Stalen C-pootframe, voorzien van poedercoating (verkrijgbaar in diverse kleuren). 
Beuken multiplex kuip (verkrijgbaar in diverse kleuren). 
Eenvoudig stapelbaar. 
Stoelhoogte 31 cm</t>
  </si>
  <si>
    <t>Stalen C-pootframe, voorzien van poedercoating (verkrijgbaar in diverse kleuren). 
Beuken multiplex kuip (verkrijgbaar in diverse kleuren). 
Eenvoudig stapelbaar. 
Stoelhoogte 35 cm</t>
  </si>
  <si>
    <t>Stalen C-pootframe, voorzien van poedercoating (verkrijgbaar in diverse kleuren). 
Beuken multiplex kuip (verkrijgbaar in diverse kleuren). 
Eenvoudig stapelbaar. 
Stoelhoogte 38 cm</t>
  </si>
  <si>
    <t>Stalen C-pootframe, voorzien van poedercoating (verkrijgbaar in diverse kleuren). 
Beuken multiplex kuip (verkrijgbaar in diverse kleuren). 
Eenvoudig stapelbaar. 
Stoelhoogte 43 cm</t>
  </si>
  <si>
    <t>Stalen C-pootframe, voorzien van poedercoating (verkrijgbaar in diverse kleuren). 
Beuken multiplex kuip (verkrijgbaar in diverse kleuren). 
Eenvoudig stapelbaar. 
Stoelhoogte 46 cm</t>
  </si>
  <si>
    <t>Stalen C-pootframe, voorzien van poedercoating (verkrijgbaar in diverse kleuren). 
Beuken multiplex kuip (verkrijgbaar in diverse kleuren). 
Eenvoudig stapelbaar. 
Stoelhoogte 51 cm</t>
  </si>
  <si>
    <t>Stalen C-pootframe, voorzien van poedercoating. 
Volkern blad 70x50 cm. 
Voorzien van 1 lade. 
Tafelhoogte 53 cm</t>
  </si>
  <si>
    <t>Stalen C-pootframe, voorzien van poedercoating. 
Volkern blad 70x50 cm. 
Voorzien van 1 lade. 
Tafelhoogte 59 cm</t>
  </si>
  <si>
    <t>Stalen C-pootframe, voorzien van poedercoating. 
Volkern blad 70x50 cm. 
Voorzien van 1 lade. 
Tafelhoogte 64 cm</t>
  </si>
  <si>
    <t>Stalen C-pootframe, voorzien van poedercoating. 
Volkern blad 70x50 cm. 
Voorzien van 1 lade. 
Tafelhoogte 71 cm</t>
  </si>
  <si>
    <t>Stalen C-pootframe, voorzien van poedercoating. 
Volkern blad 70x50 cm. 
Voorzien van 1 lade. 
Tafelhoogte 76 cm</t>
  </si>
  <si>
    <t>Stalen C-pootframe, voorzien van poedercoating. 
Volkern blad 70x50 cm. 
Voorzien van 1 lade. 
Tafelhoogte 82 cm</t>
  </si>
  <si>
    <t>leerlingstoel, C-poot
Beuken multiplex kuip</t>
  </si>
  <si>
    <t>Leerlingstoel 4-poots
Polypropyleen kuip</t>
  </si>
  <si>
    <t>leerlingstoel, C-poot
Polypropyleen kuip</t>
  </si>
  <si>
    <t>Leerlingstoel 4-poots
Beuken multiplex kuip</t>
  </si>
  <si>
    <t xml:space="preserve">Stalen 4-poots frame, voorzien van poedercoating (verkrijgbaar in diverse kleuren).
Beuken multiplex kuip voorzien van handgreep. 
Eenvoudig stapelbaar. 
Stoelhoogte 38 cm, met verstelbare voetensteun. </t>
  </si>
  <si>
    <t xml:space="preserve">Stalen 4-poots frame, voorzien van poedercoating (verkrijgbaar in diverse kleuren).
Beuken multiplex kuip voorzien van handgreep. 
Eenvoudig stapelbaar. 
Stoelhoogte 53 cm, met verstelbare voetensteun. </t>
  </si>
  <si>
    <t xml:space="preserve">Stalen 4-poots frame, voorzien van poedercoating (verkrijgbaar in diverse kleuren).
Beuken multiplex kuip voorzien van handgreep. 
Eenvoudig stapelbaar. 
Stoelhoogte 49 cm, met verstelbare voetensteun. </t>
  </si>
  <si>
    <t>Stalen C-pootframe, voorzien van poedercoating. 
Blad 70x50 cm volkern. 
Zonder lade
Tafelhoogte 76 cm</t>
  </si>
  <si>
    <t>Stalen C-pootframe, voorzien van poedercoating. 
Blad 70x50 cm volkern. 
Zonder lade
Tafelhoogte 82 cm</t>
  </si>
  <si>
    <t>Stalen sledeframe, voorzien van poedercoating (verkrijgbaar in diverse kleuren).
Multiplex zitting en rug. . 
Eenvoudig stapelbaar. 
Stoelhoogte 38 cm</t>
  </si>
  <si>
    <t>Leerlingstoel sledeframe
Losse zitting en rug</t>
  </si>
  <si>
    <t>Stalen sledeframe, voorzien van poedercoating (verkrijgbaar in diverse kleuren).
Multiplex zitting en rug. . 
Eenvoudig stapelbaar. 
Stoelhoogte 42 cm</t>
  </si>
  <si>
    <t>Stalen sledeframe, voorzien van poedercoating (verkrijgbaar in diverse kleuren).
Multiplex zitting en rug. . 
Eenvoudig stapelbaar. 
Stoelhoogte 46 cm</t>
  </si>
  <si>
    <t>Stalen C-pootframe, voorzien van poedercoating. 
Blad 70x50 cm met HPL top (in diverse kleuren leverbaar). 
Zonder lade
Tafelhoogte 59 cm</t>
  </si>
  <si>
    <t>Stalen C-pootframe, voorzien van poedercoating. 
Blad 70x50 cm met HPL top (in diverse kleuren leverbaar). 
Zonder lade
Tafelhoogte 64 cm</t>
  </si>
  <si>
    <t>Stalen C-pootframe, voorzien van poedercoating. 
Blad 70x50 cm met HPL top (in diverse kleuren leverbaar). 
Zonder lade
Tafelhoogte 71 cm</t>
  </si>
  <si>
    <t>Open vraag 4: kosten noodoplossing 20 leerlingsets en 1 docentenbureau 
PER WEEK</t>
  </si>
  <si>
    <t>TOTAAL inclusief BTW</t>
  </si>
  <si>
    <t>Productbeschrijving 
In te vullen door inschrijver</t>
  </si>
  <si>
    <r>
      <t>KERNASSORTIMENT
Omschrijving type - soort</t>
    </r>
    <r>
      <rPr>
        <b/>
        <sz val="9"/>
        <color rgb="FF0070C0"/>
        <rFont val="Raleway"/>
      </rPr>
      <t xml:space="preserve"> 
(blauwe cellen zijn een onderdeel van de proefopstelling)</t>
    </r>
  </si>
  <si>
    <t>Bruto prijs per eenheid  
(ex. BTW)</t>
  </si>
  <si>
    <t>Leerlingtafels</t>
  </si>
  <si>
    <t>Leerlingstoelen</t>
  </si>
  <si>
    <t>Dienstverlening en kortingen</t>
  </si>
  <si>
    <t>Totaal t.b.v. prijsbeoordeling</t>
  </si>
  <si>
    <t>Fictief  aantal</t>
  </si>
  <si>
    <t>Docentenbureaus</t>
  </si>
  <si>
    <t>Docentenbureau 140 x 70
Met laden</t>
  </si>
  <si>
    <t>Docentenbureau 140 x 70
Zonder laden</t>
  </si>
  <si>
    <t>Docentenbureau 120 x 60
Zonder laden</t>
  </si>
  <si>
    <t>Melamine blad 140 x 70 met PP-rand
Hoogte 76 cm
Stalen 4-pootsframe voorzien van poedercoating</t>
  </si>
  <si>
    <t>Melamine blad 140 x 70 cm met PP-rand
Hoogte 76 cm
Stalen 4-pootsframe voorzien van poedercoating
Met ingebouwd ladenblok (verkrijgbaar in diverse kleuren</t>
  </si>
  <si>
    <t>Docentenbureau 160 x 80
Met laden</t>
  </si>
  <si>
    <t>Docentenbureau 160 x 80
Zonder laden</t>
  </si>
  <si>
    <t>Melamine blad 160 x 80 cm met PP-rand
Hoogte 76 cm
Stalen 4-pootsframe voorzien van poedercoating
Met ingebouwd ladenblok (verkrijgbaar in diverse kleuren</t>
  </si>
  <si>
    <t>Melamine blad 160 x 80 met PP-rand
Hoogte 76 cm
Stalen 4-pootsframe voorzien van poedercoating</t>
  </si>
  <si>
    <t>Melamine blad 160 x 80 cm met PP-rand
Hoogte 82 cm
Stalen 4-pootsframe voorzien van poedercoating
Met ingebouwd ladenblok (verkrijgbaar in diverse kleuren</t>
  </si>
  <si>
    <t>Melamine blad 160 x 80 met PP-rand
Hoogte 82 cm
Stalen 4-pootsframe voorzien van poedercoating</t>
  </si>
  <si>
    <t>Melamine blad 140 x 70 cm met PP-rand
Hoogte 82 cm
Stalen 4-pootsframe voorzien van poedercoating
Met ingebouwd ladenblok (verkrijgbaar in diverse kleuren</t>
  </si>
  <si>
    <t>Melamine blad 140 x 70 met PP-rand
Hoogte 82 cm
Stalen 4-pootsframe voorzien van poedercoating</t>
  </si>
  <si>
    <t>Zit-sta bureau</t>
  </si>
  <si>
    <t>Spaanplaat blad 120 x 60 cm
Hoogte 82 cm
4-pootsframe
Met ingebouwd ladenblok</t>
  </si>
  <si>
    <t>Spaanplaat blad 120 x 60 cm
Hoogte 82 cm
4-pootsframe</t>
  </si>
  <si>
    <t>Spaanplaat blad 120 x 60 cm
Hoogte 76 cm
4-pootsframe
Met ingebouwd ladenblok</t>
  </si>
  <si>
    <t>Spaanplaat blad 120 x 60 cm
Hoogte 76 cm
4-pootsframe</t>
  </si>
  <si>
    <t>Spaanplaat blad 140 x 80 cm
T-poot onderstel
Elektrisch in hoogte verstelbaar van 65 tot 130 cm</t>
  </si>
  <si>
    <t>Spaanplaat blad 160 x 80 cm
T-poot onderstel
Elektrisch in hoogte verstelbaar van 65 tot 130 cm</t>
  </si>
  <si>
    <t>NB: De aantallen betreffen fictieve aantallen en zijn niet op basis van afnames.</t>
  </si>
  <si>
    <t>leerlingtafel, C-pootframe
Melamine blad 
met lade</t>
  </si>
  <si>
    <t>leerlingtafel, C-pootframe
Volkern blad
Met lade</t>
  </si>
  <si>
    <t>"leerlingtafel, C-pootframe
Volkern blad
Met lade"</t>
  </si>
  <si>
    <t xml:space="preserve">leerlingtafel, C-pootframe
Melamine blad </t>
  </si>
  <si>
    <t xml:space="preserve">leerlingtafel, C-pootframe
Volkern blad </t>
  </si>
  <si>
    <t>leerlingtafel C-pootframe</t>
  </si>
  <si>
    <t>Leerlingtafel
(Kortingspercentage geldt ook voor aanverwante accesoires zoals lades)</t>
  </si>
  <si>
    <t>Leerlingstoel
(Kortingspercentage geldt ook voor aanverwante accesoires zoals voetsteun)</t>
  </si>
  <si>
    <t>leerlingtafefl 4-pootframe</t>
  </si>
  <si>
    <t>leerlingtafefl 4-pootframe
Volkern blad</t>
  </si>
  <si>
    <t>leerlingtafefl 4-pootframe
HPL blad</t>
  </si>
  <si>
    <t>Stalen 4-pootframe
Blad 70x60 cm volkern
Zonder lade
Tafelhoogte 76 cm</t>
  </si>
  <si>
    <t>Stalen 4-pootframe
Blad 70x60 cm volkern
Met lade
Tafelhoogte 59 cm</t>
  </si>
  <si>
    <t>Europese aanbesteding onderwijsmeubilair BMS-MPO24
VERSIE 25 april 2024</t>
  </si>
  <si>
    <t>Stalen 4-pootframe
Blad 70x60 cm HPL met multiplex kern en gelakte (of duurzaam aangelaserde) rand. 
Zonder lade
Tafelhoogte 76 cm</t>
  </si>
  <si>
    <t>Stalen 4-pootframe
Blad 70x60 cm HPL met multiplex kern en gelakte (of duurzaam aangelaserde) rand. 
Met lade
Tafelhoogte 59 cm</t>
  </si>
  <si>
    <r>
      <rPr>
        <b/>
        <sz val="9"/>
        <color theme="1"/>
        <rFont val="Raleway"/>
      </rPr>
      <t>VERVALLEN</t>
    </r>
    <r>
      <rPr>
        <sz val="9"/>
        <color theme="1"/>
        <rFont val="Raleway"/>
      </rPr>
      <t xml:space="preserve">
Docentenbureau 120 x 60
Met laden</t>
    </r>
  </si>
  <si>
    <t>VERVALLEN</t>
  </si>
  <si>
    <t>Stalen C-pootframe, voorzien van poedercoating. 
Blad 70x50 cm met melamine toplaag en kunststof randafwerking. 
Voorzien van 1 lade.
Tafelhoogte 53 cm</t>
  </si>
  <si>
    <t>Stalen C-pootframe, voorzien van poedercoating. 
Blad 70x50 cm met melamine toplaag en kunststof randafwerking. 
Voorzien van 1 lade.
Tafelhoogte 59 cm</t>
  </si>
  <si>
    <t>Stalen C-pootframe, voorzien van poedercoating. 
Blad 70x50 cm met melamine toplaag en kunststof randafwerking. 
Voorzien van 1 lade.
Tafelhoogte 64 cm</t>
  </si>
  <si>
    <t>Stalen C-pootframe, voorzien van poedercoating. 
Blad 70x50 cm met melamine toplaag en kunststof randafwerking. 
Voorzien van 1 lade.
Tafelhoogte 71 cm</t>
  </si>
  <si>
    <t>Stalen C-pootframe, voorzien van poedercoating. 
Blad 70x50 cm met melamine toplaag en kunststof randafwerking. 
Voorzien van 1 lade.
Tafelhoogte 76 cm</t>
  </si>
  <si>
    <t>Stalen C-pootframe, voorzien van poedercoating. 
Blad 70x50 cm met melamine toplaag en kunststof randafwerking. 
Voorzien van 1 lade.
Tafelhoogte 82 cm</t>
  </si>
  <si>
    <t>Stalen C-pootframe, voorzien van poedercoating. 
Blad 70x50 cm met melamine toplaag en kunststof randafwerking. 
Zonder lade
Tafelhoogte 76 cm</t>
  </si>
  <si>
    <t>Stalen C-pootframe, voorzien van poedercoating. 
Blad 70x50 cm met melamine toplaag en kunststof randafwerking. 
Zonder lade
Tafelhoogte 82 cm</t>
  </si>
  <si>
    <t xml:space="preserve">Materiaal  / uitvoering, kwaliteit minimaal vergelijkbaar met huidige kwaliteit (sets die worden gebruikt voor de proefopstelling)
Een randafwerking die minimaal vergelijkbaar is met hetgeen beschreven is ook akkoord. </t>
  </si>
  <si>
    <t>Stalen C-pootframe, voorzien van poedercoating (verkrijgbaar in diverse kleuren). 
Polypropyleen of Polyurethaan kuip (verkrijgbaar in diverse kleuren). 
Eenvoudig stapelbaar. 
Stoelhoogte 31 cm</t>
  </si>
  <si>
    <t>Stalen C-pootframe, voorzien van poedercoating (verkrijgbaar in diverse kleuren). 
Polypropyleen of Polyurethaan kuip (verkrijgbaar in diverse kleuren). 
Eenvoudig stapelbaar. 
Stoelhoogte 35 cm</t>
  </si>
  <si>
    <t>Stalen C-pootframe, voorzien van poedercoating (verkrijgbaar in diverse kleuren). 
Polypropyleen of Polyurethaan kuip (verkrijgbaar in diverse kleuren). 
Eenvoudig stapelbaar. 
Stoelhoogte 38 cm</t>
  </si>
  <si>
    <t>Stalen C-pootframe, voorzien van poedercoating (verkrijgbaar in diverse kleuren). 
Polypropyleen of Polyurethaan kuip (verkrijgbaar in diverse kleuren). 
Eenvoudig stapelbaar. 
Stoelhoogte 43 cm</t>
  </si>
  <si>
    <t>Stalen C-pootframe, voorzien van poedercoating (verkrijgbaar in diverse kleuren). 
Polypropyleen kuip of Polyurethaan (verkrijgbaar in diverse kleuren). 
Eenvoudig stapelbaar. 
Stoelhoogte 46 cm</t>
  </si>
  <si>
    <t>Stalen C-pootframe, voorzien van poedercoating (verkrijgbaar in diverse kleuren). 
Polypropyleen of Polyurethaan kuip (verkrijgbaar in diverse kleuren). 
Eenvoudig stapelbaar. 
Stoelhoogte 51 cm</t>
  </si>
  <si>
    <t xml:space="preserve">Stalen 4-poots frame, voorzien van poedercoating (verkrijgbaar in diverse kleuren).
Polypropyleen of Polyurethaan kuip voorzien van handgreep. 
Eenvoudig stapelbaar. 
Stoelhoogte 38 cm, met verstelbare voetensteun. </t>
  </si>
  <si>
    <t xml:space="preserve">Stalen 4-poots frame, voorzien van poedercoating (verkrijgbaar in diverse kleuren).
Polypropyleen of Polyurethaan kuip voorzien van handgreep. 
Eenvoudig stapelbaar. 
Stoelhoogte 49 cm, met verstelbare voetensteun. </t>
  </si>
  <si>
    <t xml:space="preserve">Stalen 4-poots frame, voorzien van poedercoating (verkrijgbaar in diverse kleuren).
Polypropyleen of Polyurethaan kuip voorzien van handgreep. 
Eenvoudig stapelbaar. 
Stoelhoogte 53 cm, met verstelbare voetensteun.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</si>
</sst>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&quot;€&quot;\ #,##0.00"/>
  </numFmts>
  <fonts count="17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Raleway"/>
    </font>
    <font>
      <b/>
      <sz val="14"/>
      <color theme="1"/>
      <name val="Raleway"/>
    </font>
    <font>
      <sz val="9"/>
      <color theme="1"/>
      <name val="Raleway"/>
    </font>
    <font>
      <b/>
      <sz val="9"/>
      <name val="Raleway"/>
    </font>
    <font>
      <b/>
      <sz val="9"/>
      <color theme="1"/>
      <name val="Raleway"/>
    </font>
    <font>
      <b/>
      <sz val="12"/>
      <color theme="1"/>
      <name val="Raleway"/>
    </font>
    <font>
      <sz val="12"/>
      <color theme="1"/>
      <name val="Raleway"/>
    </font>
    <font>
      <sz val="9"/>
      <color rgb="FF000000"/>
      <name val="Raleway"/>
    </font>
    <font>
      <sz val="16"/>
      <color theme="1"/>
      <name val="Raleway"/>
    </font>
    <font>
      <b/>
      <sz val="24"/>
      <color theme="0"/>
      <name val="Raleway"/>
    </font>
    <font>
      <b/>
      <sz val="9"/>
      <color rgb="FF0070C0"/>
      <name val="Raleway"/>
    </font>
    <font>
      <b/>
      <sz val="18"/>
      <name val="Raleway"/>
    </font>
    <font>
      <b/>
      <sz val="20"/>
      <color theme="0"/>
      <name val="Raleway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F3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>
      <alignment vertical="top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5" fontId="8" fillId="3" borderId="4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9" fontId="8" fillId="3" borderId="4" xfId="2" applyFont="1" applyFill="1" applyBorder="1" applyAlignment="1" applyProtection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9" fontId="9" fillId="2" borderId="3" xfId="2" applyFont="1" applyFill="1" applyBorder="1" applyAlignment="1" applyProtection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/>
    </xf>
    <xf numFmtId="164" fontId="6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/>
    <xf numFmtId="165" fontId="8" fillId="8" borderId="3" xfId="0" applyNumberFormat="1" applyFont="1" applyFill="1" applyBorder="1" applyAlignment="1">
      <alignment horizontal="center" vertical="center" wrapText="1"/>
    </xf>
    <xf numFmtId="165" fontId="8" fillId="8" borderId="4" xfId="0" applyNumberFormat="1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wrapText="1"/>
    </xf>
    <xf numFmtId="0" fontId="10" fillId="8" borderId="0" xfId="0" applyFont="1" applyFill="1" applyAlignment="1">
      <alignment horizontal="center" wrapText="1"/>
    </xf>
    <xf numFmtId="165" fontId="8" fillId="8" borderId="4" xfId="0" applyNumberFormat="1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8" fillId="0" borderId="0" xfId="0" applyFont="1"/>
    <xf numFmtId="165" fontId="8" fillId="3" borderId="8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9" fontId="8" fillId="3" borderId="8" xfId="2" applyFont="1" applyFill="1" applyBorder="1" applyAlignment="1" applyProtection="1">
      <alignment horizontal="center" vertical="center"/>
    </xf>
    <xf numFmtId="165" fontId="8" fillId="8" borderId="8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164" fontId="7" fillId="4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164" fontId="7" fillId="6" borderId="6" xfId="0" applyNumberFormat="1" applyFont="1" applyFill="1" applyBorder="1" applyAlignment="1" applyProtection="1">
      <alignment horizontal="center" vertical="center"/>
      <protection locked="0"/>
    </xf>
    <xf numFmtId="9" fontId="7" fillId="6" borderId="6" xfId="2" applyFont="1" applyFill="1" applyBorder="1" applyAlignment="1" applyProtection="1">
      <alignment horizontal="center" vertical="center"/>
      <protection locked="0"/>
    </xf>
    <xf numFmtId="164" fontId="6" fillId="5" borderId="6" xfId="0" applyNumberFormat="1" applyFont="1" applyFill="1" applyBorder="1" applyAlignment="1">
      <alignment horizontal="center" vertical="center"/>
    </xf>
    <xf numFmtId="165" fontId="6" fillId="6" borderId="6" xfId="0" applyNumberFormat="1" applyFont="1" applyFill="1" applyBorder="1" applyAlignment="1" applyProtection="1">
      <alignment horizontal="left" vertical="top" wrapText="1"/>
      <protection locked="0"/>
    </xf>
    <xf numFmtId="0" fontId="6" fillId="3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9" fontId="8" fillId="2" borderId="6" xfId="2" applyFont="1" applyFill="1" applyBorder="1" applyAlignment="1" applyProtection="1">
      <alignment horizontal="center" vertical="center"/>
    </xf>
    <xf numFmtId="0" fontId="6" fillId="0" borderId="9" xfId="0" applyFont="1" applyBorder="1"/>
    <xf numFmtId="0" fontId="6" fillId="5" borderId="6" xfId="0" applyFont="1" applyFill="1" applyBorder="1" applyAlignment="1">
      <alignment horizontal="center" vertical="center"/>
    </xf>
    <xf numFmtId="9" fontId="9" fillId="2" borderId="6" xfId="2" applyFont="1" applyFill="1" applyBorder="1" applyAlignment="1" applyProtection="1">
      <alignment horizontal="center" vertical="center"/>
    </xf>
    <xf numFmtId="165" fontId="9" fillId="2" borderId="6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5" fontId="8" fillId="8" borderId="1" xfId="0" applyNumberFormat="1" applyFont="1" applyFill="1" applyBorder="1" applyAlignment="1">
      <alignment horizontal="center" vertical="center" wrapText="1"/>
    </xf>
    <xf numFmtId="44" fontId="6" fillId="2" borderId="6" xfId="3" applyFont="1" applyFill="1" applyBorder="1" applyAlignment="1" applyProtection="1">
      <alignment horizontal="center" vertical="center"/>
    </xf>
    <xf numFmtId="0" fontId="6" fillId="0" borderId="10" xfId="0" applyFont="1" applyBorder="1"/>
    <xf numFmtId="164" fontId="8" fillId="3" borderId="0" xfId="0" applyNumberFormat="1" applyFont="1" applyFill="1" applyAlignment="1">
      <alignment horizontal="center" vertical="center"/>
    </xf>
    <xf numFmtId="0" fontId="11" fillId="8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65" fontId="8" fillId="3" borderId="6" xfId="0" applyNumberFormat="1" applyFont="1" applyFill="1" applyBorder="1" applyAlignment="1">
      <alignment vertical="center" wrapText="1"/>
    </xf>
    <xf numFmtId="165" fontId="8" fillId="8" borderId="0" xfId="0" applyNumberFormat="1" applyFont="1" applyFill="1" applyAlignment="1">
      <alignment horizontal="center" vertical="center"/>
    </xf>
    <xf numFmtId="9" fontId="8" fillId="3" borderId="0" xfId="2" applyFont="1" applyFill="1" applyBorder="1" applyAlignment="1" applyProtection="1">
      <alignment horizontal="center" vertical="center"/>
    </xf>
    <xf numFmtId="0" fontId="16" fillId="11" borderId="0" xfId="0" applyFont="1" applyFill="1" applyAlignment="1">
      <alignment vertical="center"/>
    </xf>
    <xf numFmtId="44" fontId="16" fillId="11" borderId="0" xfId="0" applyNumberFormat="1" applyFont="1" applyFill="1" applyAlignment="1">
      <alignment vertical="center"/>
    </xf>
    <xf numFmtId="44" fontId="0" fillId="0" borderId="0" xfId="0" applyNumberFormat="1"/>
    <xf numFmtId="0" fontId="6" fillId="12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left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left" vertical="center" wrapText="1"/>
    </xf>
    <xf numFmtId="0" fontId="5" fillId="13" borderId="2" xfId="0" applyFont="1" applyFill="1" applyBorder="1" applyAlignment="1">
      <alignment horizontal="left" vertical="center" wrapText="1"/>
    </xf>
    <xf numFmtId="0" fontId="5" fillId="13" borderId="4" xfId="0" applyFont="1" applyFill="1" applyBorder="1" applyAlignment="1">
      <alignment horizontal="left" vertical="center" wrapText="1"/>
    </xf>
    <xf numFmtId="0" fontId="5" fillId="13" borderId="5" xfId="0" applyFont="1" applyFill="1" applyBorder="1" applyAlignment="1">
      <alignment horizontal="left" vertical="center" wrapText="1"/>
    </xf>
    <xf numFmtId="0" fontId="6" fillId="14" borderId="6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 wrapText="1"/>
    </xf>
    <xf numFmtId="0" fontId="11" fillId="14" borderId="6" xfId="0" applyFont="1" applyFill="1" applyBorder="1" applyAlignment="1">
      <alignment horizontal="left" vertical="center" wrapText="1"/>
    </xf>
    <xf numFmtId="164" fontId="6" fillId="14" borderId="6" xfId="0" applyNumberFormat="1" applyFont="1" applyFill="1" applyBorder="1" applyAlignment="1" applyProtection="1">
      <alignment horizontal="center" vertical="center"/>
    </xf>
    <xf numFmtId="165" fontId="6" fillId="14" borderId="6" xfId="0" applyNumberFormat="1" applyFont="1" applyFill="1" applyBorder="1" applyAlignment="1" applyProtection="1">
      <alignment horizontal="left" vertical="top" wrapText="1"/>
    </xf>
    <xf numFmtId="164" fontId="7" fillId="14" borderId="2" xfId="0" applyNumberFormat="1" applyFont="1" applyFill="1" applyBorder="1" applyAlignment="1" applyProtection="1">
      <alignment horizontal="center" vertical="center"/>
    </xf>
    <xf numFmtId="164" fontId="7" fillId="14" borderId="5" xfId="0" applyNumberFormat="1" applyFont="1" applyFill="1" applyBorder="1" applyAlignment="1" applyProtection="1">
      <alignment horizontal="center" vertical="center"/>
    </xf>
  </cellXfs>
  <cellStyles count="4">
    <cellStyle name="Procent" xfId="2" builtinId="5"/>
    <cellStyle name="Standaard" xfId="0" builtinId="0"/>
    <cellStyle name="Standaard 2" xfId="1" xr:uid="{00000000-0005-0000-0000-000002000000}"/>
    <cellStyle name="Valuta" xfId="3" builtinId="4"/>
  </cellStyles>
  <dxfs count="20"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8081</xdr:colOff>
      <xdr:row>1</xdr:row>
      <xdr:rowOff>124197</xdr:rowOff>
    </xdr:from>
    <xdr:ext cx="3800650" cy="718402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24DAC6D-E07A-354E-9C60-AC6DDCC2EB5E}"/>
            </a:ext>
          </a:extLst>
        </xdr:cNvPr>
        <xdr:cNvSpPr txBox="1"/>
      </xdr:nvSpPr>
      <xdr:spPr>
        <a:xfrm rot="10800000" flipH="1" flipV="1">
          <a:off x="13825681" y="1013197"/>
          <a:ext cx="3800650" cy="71840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23089</xdr:colOff>
      <xdr:row>1</xdr:row>
      <xdr:rowOff>121888</xdr:rowOff>
    </xdr:from>
    <xdr:ext cx="3800650" cy="718402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30A48B7-0FAE-B14E-9BF4-9CB65792BF58}"/>
            </a:ext>
          </a:extLst>
        </xdr:cNvPr>
        <xdr:cNvSpPr txBox="1"/>
      </xdr:nvSpPr>
      <xdr:spPr>
        <a:xfrm rot="10800000" flipH="1" flipV="1">
          <a:off x="11152907" y="1010888"/>
          <a:ext cx="3800650" cy="71840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290412</xdr:colOff>
      <xdr:row>1</xdr:row>
      <xdr:rowOff>137874</xdr:rowOff>
    </xdr:from>
    <xdr:ext cx="3800650" cy="718402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A775FF6-6E71-1548-AC3E-0BAEF1757808}"/>
            </a:ext>
          </a:extLst>
        </xdr:cNvPr>
        <xdr:cNvSpPr txBox="1"/>
      </xdr:nvSpPr>
      <xdr:spPr>
        <a:xfrm rot="10800000" flipH="1" flipV="1">
          <a:off x="11427335" y="1026874"/>
          <a:ext cx="3800650" cy="71840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46181</xdr:colOff>
      <xdr:row>1</xdr:row>
      <xdr:rowOff>98797</xdr:rowOff>
    </xdr:from>
    <xdr:ext cx="3800650" cy="718402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E9C551-D73D-FD47-8CA7-9D6FAB7B4306}"/>
            </a:ext>
          </a:extLst>
        </xdr:cNvPr>
        <xdr:cNvSpPr txBox="1"/>
      </xdr:nvSpPr>
      <xdr:spPr>
        <a:xfrm rot="10800000" flipH="1" flipV="1">
          <a:off x="16960272" y="976252"/>
          <a:ext cx="3800650" cy="71840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F89B-A3CC-5F45-A07E-00949C0BA9F7}">
  <dimension ref="A1:H131"/>
  <sheetViews>
    <sheetView showGridLines="0" zoomScale="140" zoomScaleNormal="140" workbookViewId="0">
      <pane ySplit="4" topLeftCell="A5" activePane="bottomLeft" state="frozen"/>
      <selection pane="bottomLeft" activeCell="C4" sqref="C4"/>
    </sheetView>
  </sheetViews>
  <sheetFormatPr baseColWidth="10" defaultRowHeight="16" x14ac:dyDescent="0.2"/>
  <cols>
    <col min="1" max="1" width="9.83203125" style="16" customWidth="1"/>
    <col min="2" max="2" width="43.6640625" style="15" customWidth="1"/>
    <col min="3" max="3" width="48.6640625" style="21" customWidth="1"/>
    <col min="4" max="4" width="10.83203125" style="15"/>
    <col min="5" max="5" width="18.5" style="17" customWidth="1"/>
    <col min="6" max="6" width="14.5" style="15" customWidth="1"/>
    <col min="7" max="7" width="18" style="17" customWidth="1"/>
    <col min="8" max="8" width="54.33203125" style="15" customWidth="1"/>
  </cols>
  <sheetData>
    <row r="1" spans="1:8" s="1" customFormat="1" ht="70" customHeight="1" x14ac:dyDescent="0.2">
      <c r="A1" s="67" t="s">
        <v>7</v>
      </c>
      <c r="B1" s="67"/>
      <c r="C1" s="67"/>
      <c r="D1" s="67"/>
      <c r="E1" s="67"/>
      <c r="F1" s="67"/>
      <c r="G1" s="67"/>
      <c r="H1" s="67"/>
    </row>
    <row r="2" spans="1:8" s="1" customFormat="1" ht="40" customHeight="1" x14ac:dyDescent="0.2">
      <c r="A2" s="69" t="s">
        <v>90</v>
      </c>
      <c r="B2" s="69"/>
      <c r="C2" s="69"/>
      <c r="D2" s="69"/>
      <c r="E2" s="69"/>
      <c r="F2" s="69"/>
      <c r="G2" s="69"/>
      <c r="H2" s="69"/>
    </row>
    <row r="3" spans="1:8" s="1" customFormat="1" ht="40" customHeight="1" x14ac:dyDescent="0.2">
      <c r="A3" s="65" t="s">
        <v>50</v>
      </c>
      <c r="B3" s="65"/>
      <c r="C3" s="65"/>
      <c r="D3" s="65"/>
      <c r="E3" s="65"/>
      <c r="F3" s="65"/>
      <c r="G3" s="65"/>
      <c r="H3" s="66"/>
    </row>
    <row r="4" spans="1:8" s="2" customFormat="1" ht="66" customHeight="1" x14ac:dyDescent="0.15">
      <c r="A4" s="30" t="s">
        <v>6</v>
      </c>
      <c r="B4" s="31" t="s">
        <v>48</v>
      </c>
      <c r="C4" s="31" t="s">
        <v>103</v>
      </c>
      <c r="D4" s="30" t="s">
        <v>1</v>
      </c>
      <c r="E4" s="32" t="s">
        <v>2</v>
      </c>
      <c r="F4" s="30" t="s">
        <v>3</v>
      </c>
      <c r="G4" s="32" t="s">
        <v>4</v>
      </c>
      <c r="H4" s="30" t="s">
        <v>47</v>
      </c>
    </row>
    <row r="5" spans="1:8" s="3" customFormat="1" ht="52" x14ac:dyDescent="0.2">
      <c r="A5" s="33">
        <v>1</v>
      </c>
      <c r="B5" s="54" t="s">
        <v>77</v>
      </c>
      <c r="C5" s="53" t="s">
        <v>95</v>
      </c>
      <c r="D5" s="34">
        <v>10</v>
      </c>
      <c r="E5" s="35">
        <v>0</v>
      </c>
      <c r="F5" s="36">
        <v>0</v>
      </c>
      <c r="G5" s="37">
        <f t="shared" ref="G5:G23" si="0">D5*E5-((D5*E5)*F5)</f>
        <v>0</v>
      </c>
      <c r="H5" s="38"/>
    </row>
    <row r="6" spans="1:8" s="3" customFormat="1" ht="52" x14ac:dyDescent="0.2">
      <c r="A6" s="33">
        <v>2</v>
      </c>
      <c r="B6" s="54" t="s">
        <v>78</v>
      </c>
      <c r="C6" s="53" t="s">
        <v>23</v>
      </c>
      <c r="D6" s="34">
        <v>10</v>
      </c>
      <c r="E6" s="35">
        <v>0</v>
      </c>
      <c r="F6" s="36">
        <v>0</v>
      </c>
      <c r="G6" s="37">
        <f t="shared" si="0"/>
        <v>0</v>
      </c>
      <c r="H6" s="38"/>
    </row>
    <row r="7" spans="1:8" s="3" customFormat="1" ht="52" x14ac:dyDescent="0.2">
      <c r="A7" s="33">
        <v>3</v>
      </c>
      <c r="B7" s="54" t="s">
        <v>77</v>
      </c>
      <c r="C7" s="53" t="s">
        <v>96</v>
      </c>
      <c r="D7" s="34">
        <v>10</v>
      </c>
      <c r="E7" s="35">
        <v>0</v>
      </c>
      <c r="F7" s="36">
        <v>0</v>
      </c>
      <c r="G7" s="37">
        <f t="shared" si="0"/>
        <v>0</v>
      </c>
      <c r="H7" s="38"/>
    </row>
    <row r="8" spans="1:8" s="3" customFormat="1" ht="52" x14ac:dyDescent="0.2">
      <c r="A8" s="33">
        <v>4</v>
      </c>
      <c r="B8" s="54" t="s">
        <v>78</v>
      </c>
      <c r="C8" s="53" t="s">
        <v>24</v>
      </c>
      <c r="D8" s="34">
        <v>10</v>
      </c>
      <c r="E8" s="35">
        <v>0</v>
      </c>
      <c r="F8" s="36">
        <v>0</v>
      </c>
      <c r="G8" s="37">
        <f t="shared" si="0"/>
        <v>0</v>
      </c>
      <c r="H8" s="38"/>
    </row>
    <row r="9" spans="1:8" s="3" customFormat="1" ht="52" x14ac:dyDescent="0.2">
      <c r="A9" s="33">
        <v>5</v>
      </c>
      <c r="B9" s="54" t="s">
        <v>77</v>
      </c>
      <c r="C9" s="53" t="s">
        <v>97</v>
      </c>
      <c r="D9" s="34">
        <v>10</v>
      </c>
      <c r="E9" s="35">
        <v>0</v>
      </c>
      <c r="F9" s="36">
        <v>0</v>
      </c>
      <c r="G9" s="37">
        <f t="shared" si="0"/>
        <v>0</v>
      </c>
      <c r="H9" s="38"/>
    </row>
    <row r="10" spans="1:8" s="3" customFormat="1" ht="52" x14ac:dyDescent="0.2">
      <c r="A10" s="33">
        <v>6</v>
      </c>
      <c r="B10" s="54" t="s">
        <v>78</v>
      </c>
      <c r="C10" s="53" t="s">
        <v>25</v>
      </c>
      <c r="D10" s="34">
        <v>10</v>
      </c>
      <c r="E10" s="35">
        <v>0</v>
      </c>
      <c r="F10" s="36">
        <v>0</v>
      </c>
      <c r="G10" s="37">
        <f t="shared" si="0"/>
        <v>0</v>
      </c>
      <c r="H10" s="38"/>
    </row>
    <row r="11" spans="1:8" s="3" customFormat="1" ht="52" x14ac:dyDescent="0.2">
      <c r="A11" s="33">
        <v>7</v>
      </c>
      <c r="B11" s="54" t="s">
        <v>77</v>
      </c>
      <c r="C11" s="53" t="s">
        <v>98</v>
      </c>
      <c r="D11" s="34">
        <v>10</v>
      </c>
      <c r="E11" s="35">
        <v>0</v>
      </c>
      <c r="F11" s="36">
        <v>0</v>
      </c>
      <c r="G11" s="37">
        <f t="shared" si="0"/>
        <v>0</v>
      </c>
      <c r="H11" s="38"/>
    </row>
    <row r="12" spans="1:8" s="3" customFormat="1" ht="52" x14ac:dyDescent="0.2">
      <c r="A12" s="33">
        <v>8</v>
      </c>
      <c r="B12" s="54" t="s">
        <v>78</v>
      </c>
      <c r="C12" s="53" t="s">
        <v>26</v>
      </c>
      <c r="D12" s="34">
        <v>10</v>
      </c>
      <c r="E12" s="35">
        <v>0</v>
      </c>
      <c r="F12" s="36">
        <v>0</v>
      </c>
      <c r="G12" s="37">
        <f t="shared" si="0"/>
        <v>0</v>
      </c>
      <c r="H12" s="38"/>
    </row>
    <row r="13" spans="1:8" s="3" customFormat="1" ht="52" x14ac:dyDescent="0.2">
      <c r="A13" s="33">
        <v>9</v>
      </c>
      <c r="B13" s="64" t="s">
        <v>77</v>
      </c>
      <c r="C13" s="53" t="s">
        <v>99</v>
      </c>
      <c r="D13" s="34">
        <v>10</v>
      </c>
      <c r="E13" s="35">
        <v>0</v>
      </c>
      <c r="F13" s="36">
        <v>0</v>
      </c>
      <c r="G13" s="37">
        <f t="shared" si="0"/>
        <v>0</v>
      </c>
      <c r="H13" s="38"/>
    </row>
    <row r="14" spans="1:8" s="3" customFormat="1" ht="52" x14ac:dyDescent="0.2">
      <c r="A14" s="33">
        <v>10</v>
      </c>
      <c r="B14" s="64" t="s">
        <v>78</v>
      </c>
      <c r="C14" s="53" t="s">
        <v>27</v>
      </c>
      <c r="D14" s="34">
        <v>10</v>
      </c>
      <c r="E14" s="35">
        <v>0</v>
      </c>
      <c r="F14" s="36">
        <v>0</v>
      </c>
      <c r="G14" s="37">
        <f t="shared" si="0"/>
        <v>0</v>
      </c>
      <c r="H14" s="38"/>
    </row>
    <row r="15" spans="1:8" s="3" customFormat="1" ht="52" x14ac:dyDescent="0.2">
      <c r="A15" s="33">
        <v>11</v>
      </c>
      <c r="B15" s="54" t="s">
        <v>77</v>
      </c>
      <c r="C15" s="53" t="s">
        <v>100</v>
      </c>
      <c r="D15" s="34">
        <v>10</v>
      </c>
      <c r="E15" s="35">
        <v>0</v>
      </c>
      <c r="F15" s="36">
        <v>0</v>
      </c>
      <c r="G15" s="37">
        <f t="shared" si="0"/>
        <v>0</v>
      </c>
      <c r="H15" s="38"/>
    </row>
    <row r="16" spans="1:8" s="3" customFormat="1" ht="52" x14ac:dyDescent="0.2">
      <c r="A16" s="33">
        <v>12</v>
      </c>
      <c r="B16" s="54" t="s">
        <v>79</v>
      </c>
      <c r="C16" s="53" t="s">
        <v>28</v>
      </c>
      <c r="D16" s="34">
        <v>10</v>
      </c>
      <c r="E16" s="35">
        <v>0</v>
      </c>
      <c r="F16" s="36">
        <v>0</v>
      </c>
      <c r="G16" s="37">
        <f t="shared" si="0"/>
        <v>0</v>
      </c>
      <c r="H16" s="38"/>
    </row>
    <row r="17" spans="1:8" s="3" customFormat="1" ht="52" x14ac:dyDescent="0.2">
      <c r="A17" s="33">
        <v>13</v>
      </c>
      <c r="B17" s="54" t="s">
        <v>80</v>
      </c>
      <c r="C17" s="53" t="s">
        <v>101</v>
      </c>
      <c r="D17" s="34">
        <v>10</v>
      </c>
      <c r="E17" s="35">
        <v>0</v>
      </c>
      <c r="F17" s="36">
        <v>0</v>
      </c>
      <c r="G17" s="37">
        <f t="shared" si="0"/>
        <v>0</v>
      </c>
      <c r="H17" s="38"/>
    </row>
    <row r="18" spans="1:8" s="3" customFormat="1" ht="52" x14ac:dyDescent="0.2">
      <c r="A18" s="33">
        <v>14</v>
      </c>
      <c r="B18" s="54" t="s">
        <v>81</v>
      </c>
      <c r="C18" s="53" t="s">
        <v>36</v>
      </c>
      <c r="D18" s="34">
        <v>10</v>
      </c>
      <c r="E18" s="35">
        <v>0</v>
      </c>
      <c r="F18" s="36">
        <v>0</v>
      </c>
      <c r="G18" s="37">
        <f t="shared" si="0"/>
        <v>0</v>
      </c>
      <c r="H18" s="38"/>
    </row>
    <row r="19" spans="1:8" s="3" customFormat="1" ht="52" x14ac:dyDescent="0.2">
      <c r="A19" s="33">
        <v>15</v>
      </c>
      <c r="B19" s="54" t="s">
        <v>80</v>
      </c>
      <c r="C19" s="53" t="s">
        <v>102</v>
      </c>
      <c r="D19" s="34">
        <v>10</v>
      </c>
      <c r="E19" s="35">
        <v>0</v>
      </c>
      <c r="F19" s="36">
        <v>0</v>
      </c>
      <c r="G19" s="37">
        <f t="shared" si="0"/>
        <v>0</v>
      </c>
      <c r="H19" s="38"/>
    </row>
    <row r="20" spans="1:8" s="3" customFormat="1" ht="52" x14ac:dyDescent="0.2">
      <c r="A20" s="33">
        <v>16</v>
      </c>
      <c r="B20" s="54" t="s">
        <v>81</v>
      </c>
      <c r="C20" s="53" t="s">
        <v>37</v>
      </c>
      <c r="D20" s="34">
        <v>10</v>
      </c>
      <c r="E20" s="35">
        <v>0</v>
      </c>
      <c r="F20" s="36">
        <v>0</v>
      </c>
      <c r="G20" s="37">
        <f t="shared" si="0"/>
        <v>0</v>
      </c>
      <c r="H20" s="38"/>
    </row>
    <row r="21" spans="1:8" s="3" customFormat="1" ht="52" x14ac:dyDescent="0.2">
      <c r="A21" s="33">
        <v>17</v>
      </c>
      <c r="B21" s="54" t="s">
        <v>82</v>
      </c>
      <c r="C21" s="53" t="s">
        <v>42</v>
      </c>
      <c r="D21" s="34">
        <v>10</v>
      </c>
      <c r="E21" s="35">
        <v>0</v>
      </c>
      <c r="F21" s="36">
        <v>0</v>
      </c>
      <c r="G21" s="37">
        <f t="shared" si="0"/>
        <v>0</v>
      </c>
      <c r="H21" s="38"/>
    </row>
    <row r="22" spans="1:8" s="3" customFormat="1" ht="52" x14ac:dyDescent="0.2">
      <c r="A22" s="33">
        <v>18</v>
      </c>
      <c r="B22" s="54" t="s">
        <v>82</v>
      </c>
      <c r="C22" s="53" t="s">
        <v>43</v>
      </c>
      <c r="D22" s="34">
        <v>10</v>
      </c>
      <c r="E22" s="35">
        <v>0</v>
      </c>
      <c r="F22" s="36">
        <v>0</v>
      </c>
      <c r="G22" s="37">
        <f t="shared" si="0"/>
        <v>0</v>
      </c>
      <c r="H22" s="38"/>
    </row>
    <row r="23" spans="1:8" s="3" customFormat="1" ht="52" x14ac:dyDescent="0.2">
      <c r="A23" s="33">
        <v>19</v>
      </c>
      <c r="B23" s="54" t="s">
        <v>82</v>
      </c>
      <c r="C23" s="53" t="s">
        <v>44</v>
      </c>
      <c r="D23" s="34">
        <v>10</v>
      </c>
      <c r="E23" s="35">
        <v>0</v>
      </c>
      <c r="F23" s="36">
        <v>0</v>
      </c>
      <c r="G23" s="37">
        <f t="shared" si="0"/>
        <v>0</v>
      </c>
      <c r="H23" s="38"/>
    </row>
    <row r="24" spans="1:8" s="3" customFormat="1" ht="52" x14ac:dyDescent="0.2">
      <c r="A24" s="33">
        <v>20</v>
      </c>
      <c r="B24" s="54" t="s">
        <v>86</v>
      </c>
      <c r="C24" s="53" t="s">
        <v>88</v>
      </c>
      <c r="D24" s="34">
        <v>10</v>
      </c>
      <c r="E24" s="35">
        <v>0</v>
      </c>
      <c r="F24" s="36">
        <v>0</v>
      </c>
      <c r="G24" s="37">
        <f t="shared" ref="G24:G27" si="1">D24*E24-((D24*E24)*F24)</f>
        <v>0</v>
      </c>
      <c r="H24" s="38"/>
    </row>
    <row r="25" spans="1:8" s="3" customFormat="1" ht="65" x14ac:dyDescent="0.2">
      <c r="A25" s="33">
        <v>21</v>
      </c>
      <c r="B25" s="64" t="s">
        <v>87</v>
      </c>
      <c r="C25" s="53" t="s">
        <v>91</v>
      </c>
      <c r="D25" s="34">
        <v>10</v>
      </c>
      <c r="E25" s="35">
        <v>0</v>
      </c>
      <c r="F25" s="36">
        <v>0</v>
      </c>
      <c r="G25" s="37">
        <f t="shared" si="1"/>
        <v>0</v>
      </c>
      <c r="H25" s="38"/>
    </row>
    <row r="26" spans="1:8" s="3" customFormat="1" ht="52" x14ac:dyDescent="0.2">
      <c r="A26" s="33">
        <v>22</v>
      </c>
      <c r="B26" s="54" t="s">
        <v>85</v>
      </c>
      <c r="C26" s="53" t="s">
        <v>89</v>
      </c>
      <c r="D26" s="34">
        <v>10</v>
      </c>
      <c r="E26" s="35">
        <v>0</v>
      </c>
      <c r="F26" s="36">
        <v>0</v>
      </c>
      <c r="G26" s="37">
        <f t="shared" si="1"/>
        <v>0</v>
      </c>
      <c r="H26" s="38"/>
    </row>
    <row r="27" spans="1:8" s="3" customFormat="1" ht="65" x14ac:dyDescent="0.2">
      <c r="A27" s="33">
        <v>23</v>
      </c>
      <c r="B27" s="54" t="s">
        <v>87</v>
      </c>
      <c r="C27" s="53" t="s">
        <v>92</v>
      </c>
      <c r="D27" s="34">
        <v>10</v>
      </c>
      <c r="E27" s="35">
        <v>0</v>
      </c>
      <c r="F27" s="36">
        <v>0</v>
      </c>
      <c r="G27" s="37">
        <f t="shared" si="1"/>
        <v>0</v>
      </c>
      <c r="H27" s="38"/>
    </row>
    <row r="28" spans="1:8" s="2" customFormat="1" ht="25" customHeight="1" x14ac:dyDescent="0.15">
      <c r="A28" s="40"/>
      <c r="B28" s="41" t="s">
        <v>5</v>
      </c>
      <c r="C28" s="41"/>
      <c r="D28" s="41"/>
      <c r="E28" s="42"/>
      <c r="F28" s="43"/>
      <c r="G28" s="42">
        <f>SUM(G5:G27)</f>
        <v>0</v>
      </c>
      <c r="H28" s="3"/>
    </row>
    <row r="29" spans="1:8" s="2" customFormat="1" ht="5" customHeight="1" x14ac:dyDescent="0.15">
      <c r="A29" s="6"/>
      <c r="B29" s="26"/>
      <c r="C29" s="29"/>
      <c r="D29" s="26"/>
      <c r="E29" s="27"/>
      <c r="F29" s="28"/>
      <c r="G29" s="27"/>
    </row>
    <row r="30" spans="1:8" s="2" customFormat="1" ht="25" customHeight="1" x14ac:dyDescent="0.15">
      <c r="A30" s="4"/>
      <c r="B30" s="5" t="s">
        <v>46</v>
      </c>
      <c r="C30" s="18"/>
      <c r="D30" s="10"/>
      <c r="E30" s="11"/>
      <c r="F30" s="12"/>
      <c r="G30" s="13">
        <f>G28*1.21</f>
        <v>0</v>
      </c>
    </row>
    <row r="31" spans="1:8" s="2" customFormat="1" ht="15.75" customHeight="1" x14ac:dyDescent="0.15">
      <c r="A31" s="6"/>
      <c r="C31" s="20"/>
      <c r="E31" s="14"/>
      <c r="G31" s="14"/>
    </row>
    <row r="32" spans="1:8" s="2" customFormat="1" ht="40" customHeight="1" x14ac:dyDescent="0.15">
      <c r="A32" s="56" t="s">
        <v>76</v>
      </c>
      <c r="B32" s="57"/>
      <c r="C32" s="20"/>
      <c r="E32" s="14"/>
      <c r="G32" s="14"/>
    </row>
    <row r="33" spans="1:8" s="2" customFormat="1" ht="15.75" customHeight="1" x14ac:dyDescent="0.15">
      <c r="A33" s="6"/>
      <c r="C33" s="20"/>
      <c r="E33" s="14"/>
      <c r="G33" s="14"/>
    </row>
    <row r="34" spans="1:8" s="2" customFormat="1" ht="15.75" customHeight="1" x14ac:dyDescent="0.15">
      <c r="A34" s="6"/>
      <c r="C34" s="20"/>
      <c r="E34" s="14"/>
      <c r="G34" s="14"/>
    </row>
    <row r="35" spans="1:8" s="2" customFormat="1" ht="15.75" customHeight="1" x14ac:dyDescent="0.15">
      <c r="A35" s="6"/>
      <c r="C35" s="20"/>
      <c r="E35" s="14"/>
      <c r="G35" s="14"/>
    </row>
    <row r="36" spans="1:8" s="2" customFormat="1" ht="15.75" customHeight="1" x14ac:dyDescent="0.15">
      <c r="A36" s="6"/>
      <c r="C36" s="20"/>
      <c r="E36" s="14"/>
      <c r="G36" s="14"/>
    </row>
    <row r="37" spans="1:8" s="2" customFormat="1" ht="15.75" customHeight="1" x14ac:dyDescent="0.15">
      <c r="A37" s="6"/>
      <c r="C37" s="20"/>
      <c r="E37" s="14"/>
      <c r="G37" s="14"/>
    </row>
    <row r="38" spans="1:8" s="2" customFormat="1" ht="15.75" customHeight="1" x14ac:dyDescent="0.15">
      <c r="A38" s="6"/>
      <c r="C38" s="20"/>
      <c r="E38" s="14"/>
      <c r="G38" s="14"/>
    </row>
    <row r="39" spans="1:8" s="2" customFormat="1" ht="15.75" customHeight="1" x14ac:dyDescent="0.15">
      <c r="A39" s="6"/>
      <c r="C39" s="20"/>
      <c r="E39" s="14"/>
      <c r="G39" s="14"/>
    </row>
    <row r="40" spans="1:8" s="2" customFormat="1" ht="15.75" customHeight="1" x14ac:dyDescent="0.15">
      <c r="A40" s="6"/>
      <c r="C40" s="20"/>
      <c r="E40" s="14"/>
      <c r="G40" s="14"/>
    </row>
    <row r="41" spans="1:8" s="2" customFormat="1" ht="15.75" customHeight="1" x14ac:dyDescent="0.15">
      <c r="A41" s="6"/>
      <c r="C41" s="20"/>
      <c r="E41" s="14"/>
      <c r="G41" s="14"/>
    </row>
    <row r="42" spans="1:8" s="2" customFormat="1" ht="15.75" customHeight="1" x14ac:dyDescent="0.15">
      <c r="A42" s="6"/>
      <c r="C42" s="20"/>
      <c r="E42" s="14"/>
      <c r="G42" s="14"/>
    </row>
    <row r="43" spans="1:8" s="2" customFormat="1" ht="15.75" customHeight="1" x14ac:dyDescent="0.15">
      <c r="A43" s="6"/>
      <c r="C43" s="20"/>
      <c r="E43" s="14"/>
      <c r="G43" s="14"/>
    </row>
    <row r="44" spans="1:8" s="2" customFormat="1" ht="15.75" customHeight="1" x14ac:dyDescent="0.15">
      <c r="A44" s="14"/>
    </row>
    <row r="45" spans="1:8" s="2" customFormat="1" ht="15.75" customHeight="1" x14ac:dyDescent="0.15">
      <c r="A45" s="14"/>
    </row>
    <row r="46" spans="1:8" s="2" customFormat="1" ht="15.75" customHeight="1" x14ac:dyDescent="0.15">
      <c r="A46" s="14"/>
    </row>
    <row r="47" spans="1:8" s="2" customFormat="1" ht="15.75" customHeight="1" x14ac:dyDescent="0.15">
      <c r="A47" s="14"/>
    </row>
    <row r="48" spans="1:8" x14ac:dyDescent="0.2">
      <c r="A48" s="52"/>
      <c r="B48" s="2"/>
      <c r="C48"/>
      <c r="D48"/>
      <c r="E48"/>
      <c r="F48"/>
      <c r="G48"/>
      <c r="H48"/>
    </row>
    <row r="49" spans="1:8" x14ac:dyDescent="0.2">
      <c r="A49" s="25"/>
      <c r="B49" s="2"/>
      <c r="C49"/>
      <c r="D49"/>
      <c r="E49"/>
      <c r="F49"/>
      <c r="G49"/>
      <c r="H49"/>
    </row>
    <row r="50" spans="1:8" x14ac:dyDescent="0.2">
      <c r="A50" s="14"/>
      <c r="B50" s="2"/>
      <c r="C50"/>
      <c r="D50"/>
      <c r="E50"/>
      <c r="F50"/>
      <c r="G50"/>
      <c r="H50"/>
    </row>
    <row r="51" spans="1:8" x14ac:dyDescent="0.2">
      <c r="A51" s="14"/>
      <c r="B51" s="2"/>
      <c r="C51"/>
      <c r="D51"/>
      <c r="E51"/>
      <c r="F51"/>
      <c r="G51"/>
      <c r="H51"/>
    </row>
    <row r="52" spans="1:8" x14ac:dyDescent="0.2">
      <c r="A52" s="14"/>
      <c r="B52" s="2"/>
      <c r="C52"/>
      <c r="D52"/>
      <c r="E52"/>
      <c r="F52"/>
      <c r="G52"/>
      <c r="H52"/>
    </row>
    <row r="53" spans="1:8" x14ac:dyDescent="0.2">
      <c r="A53" s="2"/>
      <c r="B53"/>
      <c r="C53"/>
      <c r="D53"/>
      <c r="E53"/>
      <c r="F53"/>
      <c r="G53"/>
      <c r="H53"/>
    </row>
    <row r="54" spans="1:8" x14ac:dyDescent="0.2">
      <c r="A54" s="14"/>
      <c r="B54" s="2"/>
      <c r="C54"/>
      <c r="D54"/>
      <c r="E54"/>
      <c r="F54"/>
      <c r="G54"/>
      <c r="H54"/>
    </row>
    <row r="55" spans="1:8" x14ac:dyDescent="0.2">
      <c r="A55" s="14"/>
      <c r="B55" s="2"/>
      <c r="C55"/>
      <c r="D55"/>
      <c r="E55"/>
      <c r="F55"/>
      <c r="G55"/>
      <c r="H55"/>
    </row>
    <row r="56" spans="1:8" x14ac:dyDescent="0.2">
      <c r="A56" s="14"/>
      <c r="B56" s="2"/>
      <c r="C56"/>
      <c r="D56"/>
      <c r="E56"/>
      <c r="F56"/>
      <c r="G56"/>
      <c r="H56"/>
    </row>
    <row r="57" spans="1:8" x14ac:dyDescent="0.2">
      <c r="A57" s="14"/>
      <c r="B57" s="2"/>
      <c r="C57"/>
      <c r="D57"/>
      <c r="E57"/>
      <c r="F57"/>
      <c r="G57"/>
      <c r="H57"/>
    </row>
    <row r="58" spans="1:8" x14ac:dyDescent="0.2">
      <c r="A58" s="6"/>
      <c r="B58" s="2"/>
      <c r="C58" s="20"/>
      <c r="D58" s="2"/>
      <c r="E58" s="14"/>
      <c r="F58" s="2"/>
      <c r="G58" s="14"/>
      <c r="H58" s="2"/>
    </row>
    <row r="59" spans="1:8" x14ac:dyDescent="0.2">
      <c r="A59" s="6"/>
      <c r="B59" s="2"/>
      <c r="C59" s="20"/>
      <c r="D59" s="2"/>
      <c r="E59" s="14"/>
      <c r="F59" s="2"/>
      <c r="G59" s="14"/>
      <c r="H59" s="2"/>
    </row>
    <row r="60" spans="1:8" x14ac:dyDescent="0.2">
      <c r="A60" s="6"/>
      <c r="B60" s="2"/>
      <c r="C60" s="20"/>
      <c r="D60" s="2"/>
      <c r="E60" s="14"/>
      <c r="F60" s="2"/>
      <c r="G60" s="14"/>
      <c r="H60" s="2"/>
    </row>
    <row r="61" spans="1:8" x14ac:dyDescent="0.2">
      <c r="A61" s="6"/>
      <c r="B61" s="2"/>
      <c r="C61" s="20"/>
      <c r="D61" s="2"/>
      <c r="E61" s="14"/>
      <c r="F61" s="2"/>
      <c r="G61" s="14"/>
      <c r="H61" s="2"/>
    </row>
    <row r="62" spans="1:8" x14ac:dyDescent="0.2">
      <c r="A62" s="6"/>
      <c r="B62" s="2"/>
      <c r="C62" s="20"/>
      <c r="D62" s="2"/>
      <c r="E62" s="14"/>
      <c r="F62" s="2"/>
      <c r="G62" s="14"/>
      <c r="H62" s="2"/>
    </row>
    <row r="63" spans="1:8" x14ac:dyDescent="0.2">
      <c r="A63" s="6"/>
      <c r="B63" s="2"/>
      <c r="C63" s="20"/>
      <c r="D63" s="2"/>
      <c r="E63" s="14"/>
      <c r="F63" s="2"/>
      <c r="G63" s="14"/>
      <c r="H63" s="2"/>
    </row>
    <row r="64" spans="1:8" x14ac:dyDescent="0.2">
      <c r="A64" s="6"/>
      <c r="B64" s="2"/>
      <c r="C64" s="20"/>
      <c r="D64" s="2"/>
      <c r="E64" s="14"/>
      <c r="F64" s="2"/>
      <c r="G64" s="14"/>
      <c r="H64" s="2"/>
    </row>
    <row r="65" spans="1:8" x14ac:dyDescent="0.2">
      <c r="A65" s="6"/>
      <c r="B65" s="2"/>
      <c r="C65" s="20"/>
      <c r="D65" s="2"/>
      <c r="E65" s="14"/>
      <c r="F65" s="2"/>
      <c r="G65" s="14"/>
      <c r="H65" s="2"/>
    </row>
    <row r="66" spans="1:8" x14ac:dyDescent="0.2">
      <c r="A66" s="6"/>
      <c r="B66" s="2"/>
      <c r="C66" s="20"/>
      <c r="D66" s="2"/>
      <c r="E66" s="14"/>
      <c r="F66" s="2"/>
      <c r="G66" s="14"/>
      <c r="H66" s="2"/>
    </row>
    <row r="67" spans="1:8" x14ac:dyDescent="0.2">
      <c r="A67" s="6"/>
      <c r="B67" s="2"/>
      <c r="C67" s="20"/>
      <c r="D67" s="2"/>
      <c r="E67" s="14"/>
      <c r="F67" s="2"/>
      <c r="G67" s="14"/>
      <c r="H67" s="2"/>
    </row>
    <row r="68" spans="1:8" x14ac:dyDescent="0.2">
      <c r="A68" s="6"/>
      <c r="B68" s="2"/>
      <c r="C68" s="20"/>
      <c r="D68" s="2"/>
      <c r="E68" s="14"/>
      <c r="F68" s="2"/>
      <c r="G68" s="14"/>
      <c r="H68" s="2"/>
    </row>
    <row r="69" spans="1:8" x14ac:dyDescent="0.2">
      <c r="A69" s="6"/>
      <c r="B69" s="2"/>
      <c r="C69" s="20"/>
      <c r="D69" s="2"/>
      <c r="E69" s="14"/>
      <c r="F69" s="2"/>
      <c r="G69" s="14"/>
      <c r="H69" s="2"/>
    </row>
    <row r="70" spans="1:8" x14ac:dyDescent="0.2">
      <c r="A70" s="6"/>
      <c r="B70" s="2"/>
      <c r="C70" s="20"/>
      <c r="D70" s="2"/>
      <c r="E70" s="14"/>
      <c r="F70" s="2"/>
      <c r="G70" s="14"/>
      <c r="H70" s="2"/>
    </row>
    <row r="71" spans="1:8" x14ac:dyDescent="0.2">
      <c r="A71" s="6"/>
      <c r="B71" s="2"/>
      <c r="C71" s="20"/>
      <c r="D71" s="2"/>
      <c r="E71" s="14"/>
      <c r="F71" s="2"/>
      <c r="G71" s="14"/>
      <c r="H71" s="2"/>
    </row>
    <row r="72" spans="1:8" x14ac:dyDescent="0.2">
      <c r="A72" s="6"/>
      <c r="B72" s="2"/>
      <c r="C72" s="20"/>
      <c r="D72" s="2"/>
      <c r="E72" s="14"/>
      <c r="F72" s="2"/>
      <c r="G72" s="14"/>
      <c r="H72" s="2"/>
    </row>
    <row r="73" spans="1:8" x14ac:dyDescent="0.2">
      <c r="A73" s="6"/>
      <c r="B73" s="2"/>
      <c r="C73" s="20"/>
      <c r="D73" s="2"/>
      <c r="E73" s="14"/>
      <c r="F73" s="2"/>
      <c r="G73" s="14"/>
      <c r="H73" s="2"/>
    </row>
    <row r="74" spans="1:8" x14ac:dyDescent="0.2">
      <c r="A74" s="6"/>
      <c r="B74" s="2"/>
      <c r="C74" s="20"/>
      <c r="D74" s="2"/>
      <c r="E74" s="14"/>
      <c r="F74" s="2"/>
      <c r="G74" s="14"/>
      <c r="H74" s="2"/>
    </row>
    <row r="75" spans="1:8" x14ac:dyDescent="0.2">
      <c r="A75" s="6"/>
      <c r="B75" s="2"/>
      <c r="C75" s="20"/>
      <c r="D75" s="2"/>
      <c r="E75" s="14"/>
      <c r="F75" s="2"/>
      <c r="G75" s="14"/>
      <c r="H75" s="2"/>
    </row>
    <row r="76" spans="1:8" x14ac:dyDescent="0.2">
      <c r="A76" s="6"/>
      <c r="B76" s="2"/>
      <c r="C76" s="20"/>
      <c r="D76" s="2"/>
      <c r="E76" s="14"/>
      <c r="F76" s="2"/>
      <c r="G76" s="14"/>
      <c r="H76" s="2"/>
    </row>
    <row r="77" spans="1:8" x14ac:dyDescent="0.2">
      <c r="A77" s="6"/>
      <c r="B77" s="2"/>
      <c r="C77" s="20"/>
      <c r="D77" s="2"/>
      <c r="E77" s="14"/>
      <c r="F77" s="2"/>
      <c r="G77" s="14"/>
      <c r="H77" s="2"/>
    </row>
    <row r="78" spans="1:8" x14ac:dyDescent="0.2">
      <c r="A78" s="6"/>
      <c r="B78" s="2"/>
      <c r="C78" s="20"/>
      <c r="D78" s="2"/>
      <c r="E78" s="14"/>
      <c r="F78" s="2"/>
      <c r="G78" s="14"/>
      <c r="H78" s="2"/>
    </row>
    <row r="79" spans="1:8" x14ac:dyDescent="0.2">
      <c r="A79" s="6"/>
      <c r="B79" s="2"/>
      <c r="C79" s="20"/>
      <c r="D79" s="2"/>
      <c r="E79" s="14"/>
      <c r="F79" s="2"/>
      <c r="G79" s="14"/>
      <c r="H79" s="2"/>
    </row>
    <row r="80" spans="1:8" x14ac:dyDescent="0.2">
      <c r="A80" s="6"/>
      <c r="B80" s="2"/>
      <c r="C80" s="20"/>
      <c r="D80" s="2"/>
      <c r="E80" s="14"/>
      <c r="F80" s="2"/>
      <c r="G80" s="14"/>
      <c r="H80" s="2"/>
    </row>
    <row r="81" spans="1:8" x14ac:dyDescent="0.2">
      <c r="A81" s="6"/>
      <c r="B81" s="2"/>
      <c r="C81" s="20"/>
      <c r="D81" s="2"/>
      <c r="E81" s="14"/>
      <c r="F81" s="2"/>
      <c r="G81" s="14"/>
      <c r="H81" s="2"/>
    </row>
    <row r="82" spans="1:8" x14ac:dyDescent="0.2">
      <c r="A82" s="6"/>
      <c r="B82" s="2"/>
      <c r="C82" s="20"/>
      <c r="D82" s="2"/>
      <c r="E82" s="14"/>
      <c r="F82" s="2"/>
      <c r="G82" s="14"/>
      <c r="H82" s="2"/>
    </row>
    <row r="83" spans="1:8" x14ac:dyDescent="0.2">
      <c r="A83" s="6"/>
      <c r="B83" s="2"/>
      <c r="C83" s="20"/>
      <c r="D83" s="2"/>
      <c r="E83" s="14"/>
      <c r="F83" s="2"/>
      <c r="G83" s="14"/>
      <c r="H83" s="2"/>
    </row>
    <row r="84" spans="1:8" x14ac:dyDescent="0.2">
      <c r="A84" s="6"/>
      <c r="B84" s="2"/>
      <c r="C84" s="20"/>
      <c r="D84" s="2"/>
      <c r="E84" s="14"/>
      <c r="F84" s="2"/>
      <c r="G84" s="14"/>
      <c r="H84" s="2"/>
    </row>
    <row r="85" spans="1:8" x14ac:dyDescent="0.2">
      <c r="A85" s="6"/>
      <c r="B85" s="2"/>
      <c r="C85" s="20"/>
      <c r="D85" s="2"/>
      <c r="E85" s="14"/>
      <c r="F85" s="2"/>
      <c r="G85" s="14"/>
      <c r="H85" s="2"/>
    </row>
    <row r="86" spans="1:8" x14ac:dyDescent="0.2">
      <c r="A86" s="6"/>
      <c r="B86" s="2"/>
      <c r="C86" s="20"/>
      <c r="D86" s="2"/>
      <c r="E86" s="14"/>
      <c r="F86" s="2"/>
      <c r="G86" s="14"/>
      <c r="H86" s="2"/>
    </row>
    <row r="87" spans="1:8" x14ac:dyDescent="0.2">
      <c r="A87" s="6"/>
      <c r="B87" s="2"/>
      <c r="C87" s="20"/>
      <c r="D87" s="2"/>
      <c r="E87" s="14"/>
      <c r="F87" s="2"/>
      <c r="G87" s="14"/>
      <c r="H87" s="2"/>
    </row>
    <row r="88" spans="1:8" x14ac:dyDescent="0.2">
      <c r="A88" s="6"/>
      <c r="B88" s="2"/>
      <c r="C88" s="20"/>
      <c r="D88" s="2"/>
      <c r="E88" s="14"/>
      <c r="F88" s="2"/>
      <c r="G88" s="14"/>
      <c r="H88" s="2"/>
    </row>
    <row r="89" spans="1:8" x14ac:dyDescent="0.2">
      <c r="A89" s="6"/>
      <c r="B89" s="2"/>
      <c r="C89" s="20"/>
      <c r="D89" s="2"/>
      <c r="E89" s="14"/>
      <c r="F89" s="2"/>
      <c r="G89" s="14"/>
      <c r="H89" s="2"/>
    </row>
    <row r="90" spans="1:8" x14ac:dyDescent="0.2">
      <c r="A90" s="6"/>
      <c r="B90" s="2"/>
      <c r="C90" s="20"/>
      <c r="D90" s="2"/>
      <c r="E90" s="14"/>
      <c r="F90" s="2"/>
      <c r="G90" s="14"/>
      <c r="H90" s="2"/>
    </row>
    <row r="91" spans="1:8" x14ac:dyDescent="0.2">
      <c r="A91" s="6"/>
      <c r="B91" s="2"/>
      <c r="C91" s="20"/>
      <c r="D91" s="2"/>
      <c r="E91" s="14"/>
      <c r="F91" s="2"/>
      <c r="G91" s="14"/>
      <c r="H91" s="2"/>
    </row>
    <row r="92" spans="1:8" x14ac:dyDescent="0.2">
      <c r="A92" s="6"/>
      <c r="B92" s="2"/>
      <c r="C92" s="20"/>
      <c r="D92" s="2"/>
      <c r="E92" s="14"/>
      <c r="F92" s="2"/>
      <c r="G92" s="14"/>
      <c r="H92" s="2"/>
    </row>
    <row r="93" spans="1:8" x14ac:dyDescent="0.2">
      <c r="A93" s="6"/>
      <c r="B93" s="2"/>
      <c r="C93" s="20"/>
      <c r="D93" s="2"/>
      <c r="E93" s="14"/>
      <c r="F93" s="2"/>
      <c r="G93" s="14"/>
      <c r="H93" s="2"/>
    </row>
    <row r="94" spans="1:8" x14ac:dyDescent="0.2">
      <c r="A94" s="6"/>
      <c r="B94" s="2"/>
      <c r="C94" s="20"/>
      <c r="D94" s="2"/>
      <c r="E94" s="14"/>
      <c r="F94" s="2"/>
      <c r="G94" s="14"/>
      <c r="H94" s="2"/>
    </row>
    <row r="95" spans="1:8" x14ac:dyDescent="0.2">
      <c r="A95" s="6"/>
      <c r="B95" s="2"/>
      <c r="C95" s="20"/>
      <c r="D95" s="2"/>
      <c r="E95" s="14"/>
      <c r="F95" s="2"/>
      <c r="G95" s="14"/>
      <c r="H95" s="2"/>
    </row>
    <row r="96" spans="1:8" x14ac:dyDescent="0.2">
      <c r="A96" s="6"/>
      <c r="B96" s="2"/>
      <c r="C96" s="20"/>
      <c r="D96" s="2"/>
      <c r="E96" s="14"/>
      <c r="F96" s="2"/>
      <c r="G96" s="14"/>
      <c r="H96" s="2"/>
    </row>
    <row r="97" spans="1:8" x14ac:dyDescent="0.2">
      <c r="A97" s="6"/>
      <c r="B97" s="2"/>
      <c r="C97" s="20"/>
      <c r="D97" s="2"/>
      <c r="E97" s="14"/>
      <c r="F97" s="2"/>
      <c r="G97" s="14"/>
      <c r="H97" s="2"/>
    </row>
    <row r="98" spans="1:8" x14ac:dyDescent="0.2">
      <c r="A98" s="6"/>
      <c r="B98" s="2"/>
      <c r="C98" s="20"/>
      <c r="D98" s="2"/>
      <c r="E98" s="14"/>
      <c r="F98" s="2"/>
      <c r="G98" s="14"/>
      <c r="H98" s="2"/>
    </row>
    <row r="99" spans="1:8" x14ac:dyDescent="0.2">
      <c r="A99" s="6"/>
      <c r="B99" s="2"/>
      <c r="C99" s="20"/>
      <c r="D99" s="2"/>
      <c r="E99" s="14"/>
      <c r="F99" s="2"/>
      <c r="G99" s="14"/>
      <c r="H99" s="2"/>
    </row>
    <row r="100" spans="1:8" x14ac:dyDescent="0.2">
      <c r="A100" s="6"/>
      <c r="B100" s="2"/>
      <c r="C100" s="20"/>
      <c r="D100" s="2"/>
      <c r="E100" s="14"/>
      <c r="F100" s="2"/>
      <c r="G100" s="14"/>
      <c r="H100" s="2"/>
    </row>
    <row r="101" spans="1:8" x14ac:dyDescent="0.2">
      <c r="A101" s="6"/>
      <c r="B101" s="2"/>
      <c r="C101" s="20"/>
      <c r="D101" s="2"/>
      <c r="E101" s="14"/>
      <c r="F101" s="2"/>
      <c r="G101" s="14"/>
      <c r="H101" s="2"/>
    </row>
    <row r="102" spans="1:8" x14ac:dyDescent="0.2">
      <c r="A102" s="6"/>
      <c r="B102" s="2"/>
      <c r="C102" s="20"/>
      <c r="D102" s="2"/>
      <c r="E102" s="14"/>
      <c r="F102" s="2"/>
      <c r="G102" s="14"/>
      <c r="H102" s="2"/>
    </row>
    <row r="103" spans="1:8" x14ac:dyDescent="0.2">
      <c r="A103" s="6"/>
      <c r="B103" s="2"/>
      <c r="C103" s="20"/>
      <c r="D103" s="2"/>
      <c r="E103" s="14"/>
      <c r="F103" s="2"/>
      <c r="G103" s="14"/>
      <c r="H103" s="2"/>
    </row>
    <row r="104" spans="1:8" x14ac:dyDescent="0.2">
      <c r="A104" s="6"/>
      <c r="B104" s="2"/>
      <c r="C104" s="20"/>
      <c r="D104" s="2"/>
      <c r="E104" s="14"/>
      <c r="F104" s="2"/>
      <c r="G104" s="14"/>
      <c r="H104" s="2"/>
    </row>
    <row r="105" spans="1:8" x14ac:dyDescent="0.2">
      <c r="A105" s="6"/>
      <c r="B105" s="2"/>
      <c r="C105" s="20"/>
      <c r="D105" s="2"/>
      <c r="E105" s="14"/>
      <c r="F105" s="2"/>
      <c r="G105" s="14"/>
      <c r="H105" s="2"/>
    </row>
    <row r="106" spans="1:8" x14ac:dyDescent="0.2">
      <c r="A106" s="6"/>
      <c r="B106" s="2"/>
      <c r="C106" s="20"/>
      <c r="D106" s="2"/>
      <c r="E106" s="14"/>
      <c r="F106" s="2"/>
      <c r="G106" s="14"/>
      <c r="H106" s="2"/>
    </row>
    <row r="107" spans="1:8" x14ac:dyDescent="0.2">
      <c r="A107" s="6"/>
      <c r="B107" s="2"/>
      <c r="C107" s="20"/>
      <c r="D107" s="2"/>
      <c r="E107" s="14"/>
      <c r="F107" s="2"/>
      <c r="G107" s="14"/>
      <c r="H107" s="2"/>
    </row>
    <row r="108" spans="1:8" x14ac:dyDescent="0.2">
      <c r="A108" s="6"/>
      <c r="B108" s="2"/>
      <c r="C108" s="20"/>
      <c r="D108" s="2"/>
      <c r="E108" s="14"/>
      <c r="F108" s="2"/>
      <c r="G108" s="14"/>
      <c r="H108" s="2"/>
    </row>
    <row r="109" spans="1:8" x14ac:dyDescent="0.2">
      <c r="A109" s="6"/>
      <c r="B109" s="2"/>
      <c r="C109" s="20"/>
      <c r="D109" s="2"/>
      <c r="E109" s="14"/>
      <c r="F109" s="2"/>
      <c r="G109" s="14"/>
      <c r="H109" s="2"/>
    </row>
    <row r="110" spans="1:8" x14ac:dyDescent="0.2">
      <c r="A110" s="6"/>
      <c r="B110" s="2"/>
      <c r="C110" s="20"/>
      <c r="D110" s="2"/>
      <c r="E110" s="14"/>
      <c r="F110" s="2"/>
      <c r="G110" s="14"/>
      <c r="H110" s="2"/>
    </row>
    <row r="111" spans="1:8" x14ac:dyDescent="0.2">
      <c r="A111" s="6"/>
      <c r="B111" s="2"/>
      <c r="C111" s="20"/>
      <c r="D111" s="2"/>
      <c r="E111" s="14"/>
      <c r="F111" s="2"/>
      <c r="G111" s="14"/>
      <c r="H111" s="2"/>
    </row>
    <row r="112" spans="1:8" x14ac:dyDescent="0.2">
      <c r="A112" s="6"/>
      <c r="B112" s="2"/>
      <c r="C112" s="20"/>
      <c r="D112" s="2"/>
      <c r="E112" s="14"/>
      <c r="F112" s="2"/>
      <c r="G112" s="14"/>
      <c r="H112" s="2"/>
    </row>
    <row r="113" spans="1:8" x14ac:dyDescent="0.2">
      <c r="A113" s="6"/>
      <c r="B113" s="2"/>
      <c r="C113" s="20"/>
      <c r="D113" s="2"/>
      <c r="E113" s="14"/>
      <c r="F113" s="2"/>
      <c r="G113" s="14"/>
      <c r="H113" s="2"/>
    </row>
    <row r="114" spans="1:8" x14ac:dyDescent="0.2">
      <c r="A114" s="6"/>
      <c r="B114" s="2"/>
      <c r="C114" s="20"/>
      <c r="D114" s="2"/>
      <c r="E114" s="14"/>
      <c r="F114" s="2"/>
      <c r="G114" s="14"/>
      <c r="H114" s="2"/>
    </row>
    <row r="115" spans="1:8" x14ac:dyDescent="0.2">
      <c r="A115" s="6"/>
      <c r="B115" s="2"/>
      <c r="C115" s="20"/>
      <c r="D115" s="2"/>
      <c r="E115" s="14"/>
      <c r="F115" s="2"/>
      <c r="G115" s="14"/>
      <c r="H115" s="2"/>
    </row>
    <row r="116" spans="1:8" x14ac:dyDescent="0.2">
      <c r="A116" s="6"/>
      <c r="B116" s="2"/>
      <c r="C116" s="20"/>
      <c r="D116" s="2"/>
      <c r="E116" s="14"/>
      <c r="F116" s="2"/>
      <c r="G116" s="14"/>
      <c r="H116" s="2"/>
    </row>
    <row r="117" spans="1:8" x14ac:dyDescent="0.2">
      <c r="A117" s="6"/>
      <c r="B117" s="2"/>
      <c r="C117" s="20"/>
      <c r="D117" s="2"/>
      <c r="E117" s="14"/>
      <c r="F117" s="2"/>
      <c r="G117" s="14"/>
      <c r="H117" s="2"/>
    </row>
    <row r="118" spans="1:8" x14ac:dyDescent="0.2">
      <c r="A118" s="6"/>
      <c r="B118" s="2"/>
      <c r="C118" s="20"/>
      <c r="D118" s="2"/>
      <c r="E118" s="14"/>
      <c r="F118" s="2"/>
      <c r="G118" s="14"/>
      <c r="H118" s="2"/>
    </row>
    <row r="119" spans="1:8" x14ac:dyDescent="0.2">
      <c r="A119" s="6"/>
      <c r="B119" s="2"/>
      <c r="C119" s="20"/>
      <c r="D119" s="2"/>
      <c r="E119" s="14"/>
      <c r="F119" s="2"/>
      <c r="G119" s="14"/>
      <c r="H119" s="2"/>
    </row>
    <row r="120" spans="1:8" x14ac:dyDescent="0.2">
      <c r="A120" s="6"/>
      <c r="B120" s="2"/>
      <c r="C120" s="20"/>
      <c r="D120" s="2"/>
      <c r="E120" s="14"/>
      <c r="F120" s="2"/>
      <c r="G120" s="14"/>
      <c r="H120" s="2"/>
    </row>
    <row r="121" spans="1:8" x14ac:dyDescent="0.2">
      <c r="A121" s="6"/>
      <c r="B121" s="2"/>
      <c r="C121" s="20"/>
      <c r="D121" s="2"/>
      <c r="E121" s="14"/>
      <c r="F121" s="2"/>
      <c r="G121" s="14"/>
      <c r="H121" s="2"/>
    </row>
    <row r="122" spans="1:8" x14ac:dyDescent="0.2">
      <c r="A122" s="6"/>
      <c r="B122" s="2"/>
      <c r="C122" s="20"/>
      <c r="D122" s="2"/>
      <c r="E122" s="14"/>
      <c r="F122" s="2"/>
      <c r="G122" s="14"/>
      <c r="H122" s="2"/>
    </row>
    <row r="123" spans="1:8" x14ac:dyDescent="0.2">
      <c r="A123" s="6"/>
      <c r="B123" s="2"/>
      <c r="C123" s="20"/>
      <c r="D123" s="2"/>
      <c r="E123" s="14"/>
      <c r="F123" s="2"/>
      <c r="G123" s="14"/>
      <c r="H123" s="2"/>
    </row>
    <row r="124" spans="1:8" x14ac:dyDescent="0.2">
      <c r="A124" s="6"/>
      <c r="B124" s="2"/>
      <c r="C124" s="20"/>
      <c r="D124" s="2"/>
      <c r="E124" s="14"/>
      <c r="F124" s="2"/>
      <c r="G124" s="14"/>
      <c r="H124" s="2"/>
    </row>
    <row r="125" spans="1:8" x14ac:dyDescent="0.2">
      <c r="A125" s="6"/>
      <c r="B125" s="2"/>
      <c r="C125" s="20"/>
      <c r="D125" s="2"/>
      <c r="E125" s="14"/>
      <c r="F125" s="2"/>
      <c r="G125" s="14"/>
      <c r="H125" s="2"/>
    </row>
    <row r="126" spans="1:8" x14ac:dyDescent="0.2">
      <c r="A126" s="6"/>
      <c r="B126" s="2"/>
      <c r="C126" s="20"/>
      <c r="D126" s="2"/>
      <c r="E126" s="14"/>
      <c r="F126" s="2"/>
      <c r="G126" s="14"/>
      <c r="H126" s="2"/>
    </row>
    <row r="127" spans="1:8" x14ac:dyDescent="0.2">
      <c r="A127" s="6"/>
      <c r="B127" s="2"/>
      <c r="C127" s="20"/>
      <c r="D127" s="2"/>
      <c r="E127" s="14"/>
      <c r="F127" s="2"/>
      <c r="G127" s="14"/>
      <c r="H127" s="2"/>
    </row>
    <row r="128" spans="1:8" x14ac:dyDescent="0.2">
      <c r="A128" s="6"/>
      <c r="B128" s="2"/>
      <c r="C128" s="20"/>
      <c r="D128" s="2"/>
      <c r="E128" s="14"/>
      <c r="F128" s="2"/>
      <c r="G128" s="14"/>
      <c r="H128" s="2"/>
    </row>
    <row r="129" spans="1:8" x14ac:dyDescent="0.2">
      <c r="A129" s="6"/>
      <c r="B129" s="2"/>
      <c r="C129" s="20"/>
      <c r="D129" s="2"/>
      <c r="E129" s="14"/>
      <c r="F129" s="2"/>
      <c r="G129" s="14"/>
      <c r="H129" s="2"/>
    </row>
    <row r="130" spans="1:8" x14ac:dyDescent="0.2">
      <c r="A130" s="6"/>
      <c r="B130" s="2"/>
      <c r="C130" s="20"/>
      <c r="D130" s="2"/>
      <c r="E130" s="14"/>
      <c r="F130" s="2"/>
      <c r="G130" s="14"/>
      <c r="H130" s="2"/>
    </row>
    <row r="131" spans="1:8" x14ac:dyDescent="0.2">
      <c r="A131" s="6"/>
      <c r="B131" s="2"/>
      <c r="C131" s="20"/>
      <c r="D131" s="2"/>
      <c r="E131" s="14"/>
      <c r="F131" s="2"/>
      <c r="G131" s="14"/>
      <c r="H131" s="2"/>
    </row>
  </sheetData>
  <sheetProtection algorithmName="SHA-512" hashValue="K1n4705uMb1so7A6ldbgdRSMVIq7uMnwAlWYtFkPln8peiwO9B/s9/zewgkzuTR8EyFyrRpRLlWQcr2So3SG7A==" saltValue="U2YpNBWNHR2XbELsqIEBPw==" spinCount="100000" sheet="1" objects="1" scenarios="1"/>
  <mergeCells count="3">
    <mergeCell ref="A3:H3"/>
    <mergeCell ref="A1:H1"/>
    <mergeCell ref="A2:H2"/>
  </mergeCells>
  <conditionalFormatting sqref="E5:H27">
    <cfRule type="containsText" dxfId="19" priority="16" operator="containsText" text="2022">
      <formula>NOT(ISERROR(SEARCH("2022",E5)))</formula>
    </cfRule>
    <cfRule type="containsText" dxfId="18" priority="17" operator="containsText" text="2021">
      <formula>NOT(ISERROR(SEARCH("2021",E5)))</formula>
    </cfRule>
    <cfRule type="containsText" dxfId="17" priority="18" operator="containsText" text="2020">
      <formula>NOT(ISERROR(SEARCH("2020",E5)))</formula>
    </cfRule>
    <cfRule type="containsText" dxfId="16" priority="19" operator="containsText" text="2019">
      <formula>NOT(ISERROR(SEARCH("2019",E5)))</formula>
    </cfRule>
    <cfRule type="containsText" dxfId="15" priority="20" operator="containsText" text="JA">
      <formula>NOT(ISERROR(SEARCH("JA",E5)))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1A12-78E2-094E-A6D3-1DB4CBA8FCA7}">
  <dimension ref="A1:H104"/>
  <sheetViews>
    <sheetView showGridLines="0" tabSelected="1" zoomScale="150" zoomScaleNormal="110" workbookViewId="0">
      <pane ySplit="4" topLeftCell="A17" activePane="bottomLeft" state="frozen"/>
      <selection pane="bottomLeft" activeCell="C16" sqref="C16"/>
    </sheetView>
  </sheetViews>
  <sheetFormatPr baseColWidth="10" defaultRowHeight="16" x14ac:dyDescent="0.2"/>
  <cols>
    <col min="1" max="1" width="9.83203125" style="16" customWidth="1"/>
    <col min="2" max="2" width="43.6640625" style="15" customWidth="1"/>
    <col min="3" max="3" width="48.6640625" style="21" customWidth="1"/>
    <col min="4" max="4" width="10.83203125" style="15"/>
    <col min="5" max="5" width="18.5" style="17" customWidth="1"/>
    <col min="6" max="6" width="14.5" style="15" customWidth="1"/>
    <col min="7" max="7" width="18" style="17" customWidth="1"/>
    <col min="8" max="8" width="54.33203125" style="15" customWidth="1"/>
  </cols>
  <sheetData>
    <row r="1" spans="1:8" s="1" customFormat="1" ht="70" customHeight="1" x14ac:dyDescent="0.2">
      <c r="A1" s="67" t="s">
        <v>7</v>
      </c>
      <c r="B1" s="67"/>
      <c r="C1" s="67"/>
      <c r="D1" s="67"/>
      <c r="E1" s="67"/>
      <c r="F1" s="67"/>
      <c r="G1" s="67"/>
      <c r="H1" s="67"/>
    </row>
    <row r="2" spans="1:8" s="1" customFormat="1" ht="40" customHeight="1" x14ac:dyDescent="0.2">
      <c r="A2" s="69" t="s">
        <v>90</v>
      </c>
      <c r="B2" s="69"/>
      <c r="C2" s="69"/>
      <c r="D2" s="69"/>
      <c r="E2" s="69"/>
      <c r="F2" s="69"/>
      <c r="G2" s="69"/>
      <c r="H2" s="69"/>
    </row>
    <row r="3" spans="1:8" s="1" customFormat="1" ht="40" customHeight="1" x14ac:dyDescent="0.2">
      <c r="A3" s="65" t="s">
        <v>51</v>
      </c>
      <c r="B3" s="65"/>
      <c r="C3" s="65"/>
      <c r="D3" s="65"/>
      <c r="E3" s="65"/>
      <c r="F3" s="65"/>
      <c r="G3" s="65"/>
      <c r="H3" s="66"/>
    </row>
    <row r="4" spans="1:8" s="2" customFormat="1" ht="52" customHeight="1" x14ac:dyDescent="0.15">
      <c r="A4" s="30" t="s">
        <v>6</v>
      </c>
      <c r="B4" s="31" t="s">
        <v>48</v>
      </c>
      <c r="C4" s="31" t="s">
        <v>0</v>
      </c>
      <c r="D4" s="30" t="s">
        <v>1</v>
      </c>
      <c r="E4" s="32" t="s">
        <v>2</v>
      </c>
      <c r="F4" s="30" t="s">
        <v>3</v>
      </c>
      <c r="G4" s="32" t="s">
        <v>4</v>
      </c>
      <c r="H4" s="30" t="s">
        <v>47</v>
      </c>
    </row>
    <row r="5" spans="1:8" s="3" customFormat="1" ht="75" customHeight="1" x14ac:dyDescent="0.2">
      <c r="A5" s="33">
        <v>24</v>
      </c>
      <c r="B5" s="54" t="s">
        <v>31</v>
      </c>
      <c r="C5" s="53" t="s">
        <v>104</v>
      </c>
      <c r="D5" s="34">
        <v>10</v>
      </c>
      <c r="E5" s="35">
        <v>0</v>
      </c>
      <c r="F5" s="36">
        <v>0</v>
      </c>
      <c r="G5" s="37">
        <f t="shared" ref="G5:G25" si="0">D5*E5-((D5*E5)*F5)</f>
        <v>0</v>
      </c>
      <c r="H5" s="38"/>
    </row>
    <row r="6" spans="1:8" s="3" customFormat="1" ht="65" x14ac:dyDescent="0.2">
      <c r="A6" s="33">
        <v>25</v>
      </c>
      <c r="B6" s="54" t="s">
        <v>29</v>
      </c>
      <c r="C6" s="53" t="s">
        <v>17</v>
      </c>
      <c r="D6" s="34">
        <v>10</v>
      </c>
      <c r="E6" s="35">
        <v>0</v>
      </c>
      <c r="F6" s="36">
        <v>0</v>
      </c>
      <c r="G6" s="37">
        <f t="shared" si="0"/>
        <v>0</v>
      </c>
      <c r="H6" s="38"/>
    </row>
    <row r="7" spans="1:8" s="3" customFormat="1" ht="80" customHeight="1" x14ac:dyDescent="0.2">
      <c r="A7" s="33">
        <v>26</v>
      </c>
      <c r="B7" s="54" t="s">
        <v>31</v>
      </c>
      <c r="C7" s="53" t="s">
        <v>105</v>
      </c>
      <c r="D7" s="34">
        <v>10</v>
      </c>
      <c r="E7" s="35">
        <v>0</v>
      </c>
      <c r="F7" s="36">
        <v>0</v>
      </c>
      <c r="G7" s="37">
        <f t="shared" si="0"/>
        <v>0</v>
      </c>
      <c r="H7" s="38"/>
    </row>
    <row r="8" spans="1:8" s="3" customFormat="1" ht="65" x14ac:dyDescent="0.2">
      <c r="A8" s="33">
        <v>27</v>
      </c>
      <c r="B8" s="54" t="s">
        <v>29</v>
      </c>
      <c r="C8" s="53" t="s">
        <v>18</v>
      </c>
      <c r="D8" s="34">
        <v>10</v>
      </c>
      <c r="E8" s="35">
        <v>0</v>
      </c>
      <c r="F8" s="36">
        <v>0</v>
      </c>
      <c r="G8" s="37">
        <f t="shared" si="0"/>
        <v>0</v>
      </c>
      <c r="H8" s="38"/>
    </row>
    <row r="9" spans="1:8" s="3" customFormat="1" ht="80" customHeight="1" x14ac:dyDescent="0.2">
      <c r="A9" s="33">
        <v>28</v>
      </c>
      <c r="B9" s="54" t="s">
        <v>31</v>
      </c>
      <c r="C9" s="53" t="s">
        <v>106</v>
      </c>
      <c r="D9" s="34">
        <v>10</v>
      </c>
      <c r="E9" s="35">
        <v>0</v>
      </c>
      <c r="F9" s="36">
        <v>0</v>
      </c>
      <c r="G9" s="37">
        <f t="shared" si="0"/>
        <v>0</v>
      </c>
      <c r="H9" s="38"/>
    </row>
    <row r="10" spans="1:8" s="3" customFormat="1" ht="65" x14ac:dyDescent="0.2">
      <c r="A10" s="33">
        <v>29</v>
      </c>
      <c r="B10" s="54" t="s">
        <v>29</v>
      </c>
      <c r="C10" s="53" t="s">
        <v>19</v>
      </c>
      <c r="D10" s="34">
        <v>10</v>
      </c>
      <c r="E10" s="35">
        <v>0</v>
      </c>
      <c r="F10" s="36">
        <v>0</v>
      </c>
      <c r="G10" s="37">
        <f t="shared" si="0"/>
        <v>0</v>
      </c>
      <c r="H10" s="38"/>
    </row>
    <row r="11" spans="1:8" s="3" customFormat="1" ht="80" customHeight="1" x14ac:dyDescent="0.2">
      <c r="A11" s="33">
        <v>30</v>
      </c>
      <c r="B11" s="54" t="s">
        <v>31</v>
      </c>
      <c r="C11" s="53" t="s">
        <v>107</v>
      </c>
      <c r="D11" s="34">
        <v>10</v>
      </c>
      <c r="E11" s="35">
        <v>0</v>
      </c>
      <c r="F11" s="36">
        <v>0</v>
      </c>
      <c r="G11" s="37">
        <f t="shared" si="0"/>
        <v>0</v>
      </c>
      <c r="H11" s="38"/>
    </row>
    <row r="12" spans="1:8" s="3" customFormat="1" ht="65" x14ac:dyDescent="0.2">
      <c r="A12" s="33">
        <v>31</v>
      </c>
      <c r="B12" s="54" t="s">
        <v>29</v>
      </c>
      <c r="C12" s="53" t="s">
        <v>20</v>
      </c>
      <c r="D12" s="34">
        <v>10</v>
      </c>
      <c r="E12" s="35">
        <v>0</v>
      </c>
      <c r="F12" s="36">
        <v>0</v>
      </c>
      <c r="G12" s="37">
        <f t="shared" si="0"/>
        <v>0</v>
      </c>
      <c r="H12" s="38"/>
    </row>
    <row r="13" spans="1:8" s="3" customFormat="1" ht="80" customHeight="1" x14ac:dyDescent="0.2">
      <c r="A13" s="33">
        <v>32</v>
      </c>
      <c r="B13" s="64" t="s">
        <v>31</v>
      </c>
      <c r="C13" s="53" t="s">
        <v>108</v>
      </c>
      <c r="D13" s="34">
        <v>10</v>
      </c>
      <c r="E13" s="35">
        <v>0</v>
      </c>
      <c r="F13" s="36">
        <v>0</v>
      </c>
      <c r="G13" s="37">
        <f t="shared" si="0"/>
        <v>0</v>
      </c>
      <c r="H13" s="38"/>
    </row>
    <row r="14" spans="1:8" s="3" customFormat="1" ht="65" x14ac:dyDescent="0.2">
      <c r="A14" s="33">
        <v>33</v>
      </c>
      <c r="B14" s="54" t="s">
        <v>29</v>
      </c>
      <c r="C14" s="53" t="s">
        <v>21</v>
      </c>
      <c r="D14" s="34">
        <v>10</v>
      </c>
      <c r="E14" s="35">
        <v>0</v>
      </c>
      <c r="F14" s="36">
        <v>0</v>
      </c>
      <c r="G14" s="37">
        <f t="shared" si="0"/>
        <v>0</v>
      </c>
      <c r="H14" s="38"/>
    </row>
    <row r="15" spans="1:8" s="3" customFormat="1" ht="80" customHeight="1" x14ac:dyDescent="0.2">
      <c r="A15" s="33">
        <v>34</v>
      </c>
      <c r="B15" s="54" t="s">
        <v>31</v>
      </c>
      <c r="C15" s="53" t="s">
        <v>109</v>
      </c>
      <c r="D15" s="34">
        <v>10</v>
      </c>
      <c r="E15" s="35">
        <v>0</v>
      </c>
      <c r="F15" s="36">
        <v>0</v>
      </c>
      <c r="G15" s="37">
        <f t="shared" si="0"/>
        <v>0</v>
      </c>
      <c r="H15" s="38"/>
    </row>
    <row r="16" spans="1:8" s="3" customFormat="1" ht="65" x14ac:dyDescent="0.2">
      <c r="A16" s="33">
        <v>35</v>
      </c>
      <c r="B16" s="54" t="s">
        <v>29</v>
      </c>
      <c r="C16" s="53" t="s">
        <v>22</v>
      </c>
      <c r="D16" s="34">
        <v>10</v>
      </c>
      <c r="E16" s="35">
        <v>0</v>
      </c>
      <c r="F16" s="36">
        <v>0</v>
      </c>
      <c r="G16" s="37">
        <f t="shared" si="0"/>
        <v>0</v>
      </c>
      <c r="H16" s="38"/>
    </row>
    <row r="17" spans="1:8" s="3" customFormat="1" ht="65" x14ac:dyDescent="0.2">
      <c r="A17" s="33">
        <v>36</v>
      </c>
      <c r="B17" s="54" t="s">
        <v>30</v>
      </c>
      <c r="C17" s="53" t="s">
        <v>110</v>
      </c>
      <c r="D17" s="34">
        <v>10</v>
      </c>
      <c r="E17" s="35">
        <v>0</v>
      </c>
      <c r="F17" s="36">
        <v>0</v>
      </c>
      <c r="G17" s="37">
        <f t="shared" si="0"/>
        <v>0</v>
      </c>
      <c r="H17" s="38"/>
    </row>
    <row r="18" spans="1:8" s="3" customFormat="1" ht="65" x14ac:dyDescent="0.2">
      <c r="A18" s="33">
        <v>37</v>
      </c>
      <c r="B18" s="54" t="s">
        <v>32</v>
      </c>
      <c r="C18" s="53" t="s">
        <v>33</v>
      </c>
      <c r="D18" s="34">
        <v>10</v>
      </c>
      <c r="E18" s="35">
        <v>0</v>
      </c>
      <c r="F18" s="36">
        <v>0</v>
      </c>
      <c r="G18" s="37">
        <f t="shared" si="0"/>
        <v>0</v>
      </c>
      <c r="H18" s="38"/>
    </row>
    <row r="19" spans="1:8" s="3" customFormat="1" ht="65" x14ac:dyDescent="0.2">
      <c r="A19" s="33">
        <v>38</v>
      </c>
      <c r="B19" s="64" t="s">
        <v>30</v>
      </c>
      <c r="C19" s="53" t="s">
        <v>111</v>
      </c>
      <c r="D19" s="34">
        <v>10</v>
      </c>
      <c r="E19" s="35">
        <v>0</v>
      </c>
      <c r="F19" s="36">
        <v>0</v>
      </c>
      <c r="G19" s="37">
        <f t="shared" si="0"/>
        <v>0</v>
      </c>
      <c r="H19" s="38"/>
    </row>
    <row r="20" spans="1:8" s="3" customFormat="1" ht="65" x14ac:dyDescent="0.2">
      <c r="A20" s="33">
        <v>39</v>
      </c>
      <c r="B20" s="64" t="s">
        <v>32</v>
      </c>
      <c r="C20" s="53" t="s">
        <v>35</v>
      </c>
      <c r="D20" s="34">
        <v>10</v>
      </c>
      <c r="E20" s="35">
        <v>0</v>
      </c>
      <c r="F20" s="36">
        <v>0</v>
      </c>
      <c r="G20" s="37">
        <f t="shared" si="0"/>
        <v>0</v>
      </c>
      <c r="H20" s="38"/>
    </row>
    <row r="21" spans="1:8" s="3" customFormat="1" ht="65" x14ac:dyDescent="0.2">
      <c r="A21" s="33">
        <v>40</v>
      </c>
      <c r="B21" s="54" t="s">
        <v>30</v>
      </c>
      <c r="C21" s="53" t="s">
        <v>112</v>
      </c>
      <c r="D21" s="34">
        <v>10</v>
      </c>
      <c r="E21" s="35">
        <v>0</v>
      </c>
      <c r="F21" s="36">
        <v>0</v>
      </c>
      <c r="G21" s="37">
        <f t="shared" si="0"/>
        <v>0</v>
      </c>
      <c r="H21" s="38"/>
    </row>
    <row r="22" spans="1:8" s="3" customFormat="1" ht="65" x14ac:dyDescent="0.2">
      <c r="A22" s="33">
        <v>41</v>
      </c>
      <c r="B22" s="54" t="s">
        <v>32</v>
      </c>
      <c r="C22" s="53" t="s">
        <v>34</v>
      </c>
      <c r="D22" s="34">
        <v>10</v>
      </c>
      <c r="E22" s="35">
        <v>0</v>
      </c>
      <c r="F22" s="36">
        <v>0</v>
      </c>
      <c r="G22" s="37">
        <f t="shared" si="0"/>
        <v>0</v>
      </c>
      <c r="H22" s="38"/>
    </row>
    <row r="23" spans="1:8" s="3" customFormat="1" ht="65" x14ac:dyDescent="0.2">
      <c r="A23" s="33">
        <v>42</v>
      </c>
      <c r="B23" s="54" t="s">
        <v>39</v>
      </c>
      <c r="C23" s="53" t="s">
        <v>38</v>
      </c>
      <c r="D23" s="34">
        <v>10</v>
      </c>
      <c r="E23" s="35">
        <v>0</v>
      </c>
      <c r="F23" s="36">
        <v>0</v>
      </c>
      <c r="G23" s="37">
        <f t="shared" si="0"/>
        <v>0</v>
      </c>
      <c r="H23" s="38"/>
    </row>
    <row r="24" spans="1:8" s="3" customFormat="1" ht="65" x14ac:dyDescent="0.2">
      <c r="A24" s="33">
        <v>43</v>
      </c>
      <c r="B24" s="54" t="s">
        <v>39</v>
      </c>
      <c r="C24" s="53" t="s">
        <v>40</v>
      </c>
      <c r="D24" s="34">
        <v>10</v>
      </c>
      <c r="E24" s="35">
        <v>0</v>
      </c>
      <c r="F24" s="36">
        <v>0</v>
      </c>
      <c r="G24" s="37">
        <f t="shared" si="0"/>
        <v>0</v>
      </c>
      <c r="H24" s="38"/>
    </row>
    <row r="25" spans="1:8" s="3" customFormat="1" ht="65" x14ac:dyDescent="0.2">
      <c r="A25" s="33">
        <v>44</v>
      </c>
      <c r="B25" s="54" t="s">
        <v>39</v>
      </c>
      <c r="C25" s="53" t="s">
        <v>41</v>
      </c>
      <c r="D25" s="34">
        <v>10</v>
      </c>
      <c r="E25" s="35">
        <v>0</v>
      </c>
      <c r="F25" s="36">
        <v>0</v>
      </c>
      <c r="G25" s="37">
        <f t="shared" si="0"/>
        <v>0</v>
      </c>
      <c r="H25" s="38"/>
    </row>
    <row r="26" spans="1:8" s="2" customFormat="1" ht="25" customHeight="1" x14ac:dyDescent="0.15">
      <c r="A26" s="40"/>
      <c r="B26" s="41" t="s">
        <v>10</v>
      </c>
      <c r="C26" s="41"/>
      <c r="D26" s="41"/>
      <c r="E26" s="42"/>
      <c r="F26" s="43"/>
      <c r="G26" s="42">
        <f>SUM(G5:G25)</f>
        <v>0</v>
      </c>
      <c r="H26" s="44"/>
    </row>
    <row r="27" spans="1:8" s="2" customFormat="1" ht="5" customHeight="1" x14ac:dyDescent="0.15">
      <c r="A27" s="6"/>
      <c r="B27" s="7"/>
      <c r="C27" s="19"/>
      <c r="D27" s="7"/>
      <c r="E27" s="8"/>
      <c r="F27" s="9"/>
      <c r="G27" s="8"/>
    </row>
    <row r="28" spans="1:8" s="2" customFormat="1" ht="25" customHeight="1" x14ac:dyDescent="0.15">
      <c r="A28" s="4"/>
      <c r="B28" s="5" t="s">
        <v>46</v>
      </c>
      <c r="C28" s="18"/>
      <c r="D28" s="10"/>
      <c r="E28" s="11"/>
      <c r="F28" s="12"/>
      <c r="G28" s="13">
        <f>G26*1.21</f>
        <v>0</v>
      </c>
    </row>
    <row r="29" spans="1:8" s="2" customFormat="1" ht="15.75" customHeight="1" x14ac:dyDescent="0.15">
      <c r="A29" s="6"/>
      <c r="C29" s="20"/>
      <c r="D29" s="14"/>
      <c r="F29" s="14"/>
    </row>
    <row r="30" spans="1:8" s="2" customFormat="1" ht="40" customHeight="1" x14ac:dyDescent="0.15">
      <c r="A30" s="56" t="s">
        <v>76</v>
      </c>
      <c r="B30" s="57"/>
      <c r="C30" s="20"/>
      <c r="E30" s="14"/>
      <c r="G30" s="14"/>
    </row>
    <row r="31" spans="1:8" x14ac:dyDescent="0.2">
      <c r="A31" s="6"/>
      <c r="B31" s="2"/>
      <c r="C31" s="20"/>
      <c r="D31" s="2"/>
      <c r="E31" s="14"/>
      <c r="F31" s="2"/>
      <c r="G31" s="14"/>
      <c r="H31" s="2"/>
    </row>
    <row r="32" spans="1:8" x14ac:dyDescent="0.2">
      <c r="A32" s="6"/>
      <c r="B32" s="2"/>
      <c r="C32" s="20"/>
      <c r="D32" s="2"/>
      <c r="E32" s="14"/>
      <c r="F32" s="2"/>
      <c r="G32" s="14"/>
      <c r="H32" s="2"/>
    </row>
    <row r="33" spans="1:8" x14ac:dyDescent="0.2">
      <c r="A33" s="6"/>
      <c r="B33" s="2"/>
      <c r="C33" s="20"/>
      <c r="D33" s="2"/>
      <c r="E33" s="14"/>
      <c r="F33" s="2"/>
      <c r="G33" s="14"/>
      <c r="H33" s="2"/>
    </row>
    <row r="34" spans="1:8" x14ac:dyDescent="0.2">
      <c r="A34" s="6"/>
      <c r="B34" s="2"/>
      <c r="C34" s="20"/>
      <c r="D34" s="2"/>
      <c r="E34" s="14"/>
      <c r="F34" s="2"/>
      <c r="G34" s="14"/>
      <c r="H34" s="2"/>
    </row>
    <row r="35" spans="1:8" x14ac:dyDescent="0.2">
      <c r="A35" s="6"/>
      <c r="B35" s="2"/>
      <c r="C35" s="20"/>
      <c r="D35" s="2"/>
      <c r="E35" s="14"/>
      <c r="F35" s="2"/>
      <c r="G35" s="14"/>
      <c r="H35" s="2"/>
    </row>
    <row r="36" spans="1:8" x14ac:dyDescent="0.2">
      <c r="A36" s="6"/>
      <c r="B36" s="2"/>
      <c r="C36" s="20"/>
      <c r="D36" s="2"/>
      <c r="E36" s="14"/>
      <c r="F36" s="2"/>
      <c r="G36" s="14"/>
      <c r="H36" s="2"/>
    </row>
    <row r="37" spans="1:8" x14ac:dyDescent="0.2">
      <c r="A37" s="6"/>
      <c r="B37" s="2"/>
      <c r="C37" s="20"/>
      <c r="D37" s="2"/>
      <c r="E37" s="14"/>
      <c r="F37" s="2"/>
      <c r="G37" s="14"/>
      <c r="H37" s="2"/>
    </row>
    <row r="38" spans="1:8" x14ac:dyDescent="0.2">
      <c r="A38" s="6"/>
      <c r="B38" s="2"/>
      <c r="C38" s="20"/>
      <c r="D38" s="2"/>
      <c r="E38" s="14"/>
      <c r="F38" s="2"/>
      <c r="G38" s="14"/>
      <c r="H38" s="2"/>
    </row>
    <row r="39" spans="1:8" x14ac:dyDescent="0.2">
      <c r="A39" s="6"/>
      <c r="B39" s="2"/>
      <c r="C39" s="20"/>
      <c r="D39" s="2"/>
      <c r="E39" s="14"/>
      <c r="F39" s="2"/>
      <c r="G39" s="14"/>
      <c r="H39" s="2"/>
    </row>
    <row r="40" spans="1:8" x14ac:dyDescent="0.2">
      <c r="A40" s="6"/>
      <c r="B40" s="2"/>
      <c r="C40" s="20"/>
      <c r="D40" s="2"/>
      <c r="E40" s="14"/>
      <c r="F40" s="2"/>
      <c r="G40" s="14"/>
      <c r="H40" s="2"/>
    </row>
    <row r="41" spans="1:8" x14ac:dyDescent="0.2">
      <c r="A41" s="6"/>
      <c r="B41" s="2"/>
      <c r="C41" s="20"/>
      <c r="D41" s="2"/>
      <c r="E41" s="14"/>
      <c r="F41" s="2"/>
      <c r="G41" s="14"/>
      <c r="H41" s="2"/>
    </row>
    <row r="42" spans="1:8" x14ac:dyDescent="0.2">
      <c r="A42" s="6"/>
      <c r="B42" s="2"/>
      <c r="C42" s="20"/>
      <c r="D42" s="2"/>
      <c r="E42" s="14"/>
      <c r="F42" s="2"/>
      <c r="G42" s="14"/>
      <c r="H42" s="2"/>
    </row>
    <row r="43" spans="1:8" x14ac:dyDescent="0.2">
      <c r="A43" s="6"/>
      <c r="B43" s="2"/>
      <c r="C43" s="20"/>
      <c r="D43" s="2"/>
      <c r="E43" s="14"/>
      <c r="F43" s="2"/>
      <c r="G43" s="14"/>
      <c r="H43" s="2"/>
    </row>
    <row r="44" spans="1:8" x14ac:dyDescent="0.2">
      <c r="A44" s="6"/>
      <c r="B44" s="2"/>
      <c r="C44" s="20"/>
      <c r="D44" s="2"/>
      <c r="E44" s="14"/>
      <c r="F44" s="2"/>
      <c r="G44" s="14"/>
      <c r="H44" s="2"/>
    </row>
    <row r="45" spans="1:8" x14ac:dyDescent="0.2">
      <c r="A45" s="6"/>
      <c r="B45" s="2"/>
      <c r="C45" s="20"/>
      <c r="D45" s="2"/>
      <c r="E45" s="14"/>
      <c r="F45" s="2"/>
      <c r="G45" s="14"/>
      <c r="H45" s="2"/>
    </row>
    <row r="46" spans="1:8" x14ac:dyDescent="0.2">
      <c r="A46" s="6"/>
      <c r="B46" s="2"/>
      <c r="C46" s="20"/>
      <c r="D46" s="2"/>
      <c r="E46" s="14"/>
      <c r="F46" s="2"/>
      <c r="G46" s="14"/>
      <c r="H46" s="2"/>
    </row>
    <row r="47" spans="1:8" x14ac:dyDescent="0.2">
      <c r="A47" s="6"/>
      <c r="B47" s="2"/>
      <c r="C47" s="20"/>
      <c r="D47" s="2"/>
      <c r="E47" s="14"/>
      <c r="F47" s="2"/>
      <c r="G47" s="14"/>
      <c r="H47" s="2"/>
    </row>
    <row r="48" spans="1:8" x14ac:dyDescent="0.2">
      <c r="A48" s="6"/>
      <c r="B48" s="2"/>
      <c r="C48" s="20"/>
      <c r="D48" s="2"/>
      <c r="E48" s="14"/>
      <c r="F48" s="2"/>
      <c r="G48" s="14"/>
      <c r="H48" s="2"/>
    </row>
    <row r="49" spans="1:8" x14ac:dyDescent="0.2">
      <c r="A49" s="6"/>
      <c r="B49" s="2"/>
      <c r="C49" s="20"/>
      <c r="D49" s="2"/>
      <c r="E49" s="14"/>
      <c r="F49" s="2"/>
      <c r="G49" s="14"/>
      <c r="H49" s="2"/>
    </row>
    <row r="50" spans="1:8" x14ac:dyDescent="0.2">
      <c r="A50" s="6"/>
      <c r="B50" s="2"/>
      <c r="C50" s="20"/>
      <c r="D50" s="2"/>
      <c r="E50" s="14"/>
      <c r="F50" s="2"/>
      <c r="G50" s="14"/>
      <c r="H50" s="2"/>
    </row>
    <row r="51" spans="1:8" x14ac:dyDescent="0.2">
      <c r="A51" s="6"/>
      <c r="B51" s="2"/>
      <c r="C51" s="20"/>
      <c r="D51" s="2"/>
      <c r="E51" s="14"/>
      <c r="F51" s="2"/>
      <c r="G51" s="14"/>
      <c r="H51" s="2"/>
    </row>
    <row r="52" spans="1:8" x14ac:dyDescent="0.2">
      <c r="A52" s="6"/>
      <c r="B52" s="2"/>
      <c r="C52" s="20"/>
      <c r="D52" s="2"/>
      <c r="E52" s="14"/>
      <c r="F52" s="2"/>
      <c r="G52" s="14"/>
      <c r="H52" s="2"/>
    </row>
    <row r="53" spans="1:8" x14ac:dyDescent="0.2">
      <c r="A53" s="6"/>
      <c r="B53" s="2"/>
      <c r="C53" s="20"/>
      <c r="D53" s="2"/>
      <c r="E53" s="14"/>
      <c r="F53" s="2"/>
      <c r="G53" s="14"/>
      <c r="H53" s="2"/>
    </row>
    <row r="54" spans="1:8" x14ac:dyDescent="0.2">
      <c r="A54" s="6"/>
      <c r="B54" s="2"/>
      <c r="C54" s="20"/>
      <c r="D54" s="2"/>
      <c r="E54" s="14"/>
      <c r="F54" s="2"/>
      <c r="G54" s="14"/>
      <c r="H54" s="2"/>
    </row>
    <row r="55" spans="1:8" x14ac:dyDescent="0.2">
      <c r="A55" s="6"/>
      <c r="B55" s="2"/>
      <c r="C55" s="20"/>
      <c r="D55" s="2"/>
      <c r="E55" s="14"/>
      <c r="F55" s="2"/>
      <c r="G55" s="14"/>
      <c r="H55" s="2"/>
    </row>
    <row r="56" spans="1:8" x14ac:dyDescent="0.2">
      <c r="A56" s="6"/>
      <c r="B56" s="2"/>
      <c r="C56" s="20"/>
      <c r="D56" s="2"/>
      <c r="E56" s="14"/>
      <c r="F56" s="2"/>
      <c r="G56" s="14"/>
      <c r="H56" s="2"/>
    </row>
    <row r="57" spans="1:8" x14ac:dyDescent="0.2">
      <c r="A57" s="6"/>
      <c r="B57" s="2"/>
      <c r="C57" s="20"/>
      <c r="D57" s="2"/>
      <c r="E57" s="14"/>
      <c r="F57" s="2"/>
      <c r="G57" s="14"/>
      <c r="H57" s="2"/>
    </row>
    <row r="58" spans="1:8" x14ac:dyDescent="0.2">
      <c r="A58" s="6"/>
      <c r="B58" s="2"/>
      <c r="C58" s="20"/>
      <c r="D58" s="2"/>
      <c r="E58" s="14"/>
      <c r="F58" s="2"/>
      <c r="G58" s="14"/>
      <c r="H58" s="2"/>
    </row>
    <row r="59" spans="1:8" x14ac:dyDescent="0.2">
      <c r="A59" s="6"/>
      <c r="B59" s="2"/>
      <c r="C59" s="20"/>
      <c r="D59" s="2"/>
      <c r="E59" s="14"/>
      <c r="F59" s="2"/>
      <c r="G59" s="14"/>
      <c r="H59" s="2"/>
    </row>
    <row r="60" spans="1:8" x14ac:dyDescent="0.2">
      <c r="A60" s="6"/>
      <c r="B60" s="2"/>
      <c r="C60" s="20"/>
      <c r="D60" s="2"/>
      <c r="E60" s="14"/>
      <c r="F60" s="2"/>
      <c r="G60" s="14"/>
      <c r="H60" s="2"/>
    </row>
    <row r="61" spans="1:8" x14ac:dyDescent="0.2">
      <c r="A61" s="6"/>
      <c r="B61" s="2"/>
      <c r="C61" s="20"/>
      <c r="D61" s="2"/>
      <c r="E61" s="14"/>
      <c r="F61" s="2"/>
      <c r="G61" s="14"/>
      <c r="H61" s="2"/>
    </row>
    <row r="62" spans="1:8" x14ac:dyDescent="0.2">
      <c r="A62" s="6"/>
      <c r="B62" s="2"/>
      <c r="C62" s="20"/>
      <c r="D62" s="2"/>
      <c r="E62" s="14"/>
      <c r="F62" s="2"/>
      <c r="G62" s="14"/>
      <c r="H62" s="2"/>
    </row>
    <row r="63" spans="1:8" x14ac:dyDescent="0.2">
      <c r="A63" s="6"/>
      <c r="B63" s="2"/>
      <c r="C63" s="20"/>
      <c r="D63" s="2"/>
      <c r="E63" s="14"/>
      <c r="F63" s="2"/>
      <c r="G63" s="14"/>
      <c r="H63" s="2"/>
    </row>
    <row r="64" spans="1:8" x14ac:dyDescent="0.2">
      <c r="A64" s="6"/>
      <c r="B64" s="2"/>
      <c r="C64" s="20"/>
      <c r="D64" s="2"/>
      <c r="E64" s="14"/>
      <c r="F64" s="2"/>
      <c r="G64" s="14"/>
      <c r="H64" s="2"/>
    </row>
    <row r="65" spans="1:8" x14ac:dyDescent="0.2">
      <c r="A65" s="6"/>
      <c r="B65" s="2"/>
      <c r="C65" s="20"/>
      <c r="D65" s="2"/>
      <c r="E65" s="14"/>
      <c r="F65" s="2"/>
      <c r="G65" s="14"/>
      <c r="H65" s="2"/>
    </row>
    <row r="66" spans="1:8" x14ac:dyDescent="0.2">
      <c r="A66" s="6"/>
      <c r="B66" s="2"/>
      <c r="C66" s="20"/>
      <c r="D66" s="2"/>
      <c r="E66" s="14"/>
      <c r="F66" s="2"/>
      <c r="G66" s="14"/>
      <c r="H66" s="2"/>
    </row>
    <row r="67" spans="1:8" x14ac:dyDescent="0.2">
      <c r="A67" s="6"/>
      <c r="B67" s="2"/>
      <c r="C67" s="20"/>
      <c r="D67" s="2"/>
      <c r="E67" s="14"/>
      <c r="F67" s="2"/>
      <c r="G67" s="14"/>
      <c r="H67" s="2"/>
    </row>
    <row r="68" spans="1:8" x14ac:dyDescent="0.2">
      <c r="A68" s="6"/>
      <c r="B68" s="2"/>
      <c r="C68" s="20"/>
      <c r="D68" s="2"/>
      <c r="E68" s="14"/>
      <c r="F68" s="2"/>
      <c r="G68" s="14"/>
      <c r="H68" s="2"/>
    </row>
    <row r="69" spans="1:8" x14ac:dyDescent="0.2">
      <c r="A69" s="6"/>
      <c r="B69" s="2"/>
      <c r="C69" s="20"/>
      <c r="D69" s="2"/>
      <c r="E69" s="14"/>
      <c r="F69" s="2"/>
      <c r="G69" s="14"/>
      <c r="H69" s="2"/>
    </row>
    <row r="70" spans="1:8" x14ac:dyDescent="0.2">
      <c r="A70" s="6"/>
      <c r="B70" s="2"/>
      <c r="C70" s="20"/>
      <c r="D70" s="2"/>
      <c r="E70" s="14"/>
      <c r="F70" s="2"/>
      <c r="G70" s="14"/>
      <c r="H70" s="2"/>
    </row>
    <row r="71" spans="1:8" x14ac:dyDescent="0.2">
      <c r="A71" s="6"/>
      <c r="B71" s="2"/>
      <c r="C71" s="20"/>
      <c r="D71" s="2"/>
      <c r="E71" s="14"/>
      <c r="F71" s="2"/>
      <c r="G71" s="14"/>
      <c r="H71" s="2"/>
    </row>
    <row r="72" spans="1:8" x14ac:dyDescent="0.2">
      <c r="A72" s="6"/>
      <c r="B72" s="2"/>
      <c r="C72" s="20"/>
      <c r="D72" s="2"/>
      <c r="E72" s="14"/>
      <c r="F72" s="2"/>
      <c r="G72" s="14"/>
      <c r="H72" s="2"/>
    </row>
    <row r="73" spans="1:8" x14ac:dyDescent="0.2">
      <c r="A73" s="6"/>
      <c r="B73" s="2"/>
      <c r="C73" s="20"/>
      <c r="D73" s="2"/>
      <c r="E73" s="14"/>
      <c r="F73" s="2"/>
      <c r="G73" s="14"/>
      <c r="H73" s="2"/>
    </row>
    <row r="74" spans="1:8" x14ac:dyDescent="0.2">
      <c r="A74" s="6"/>
      <c r="B74" s="2"/>
      <c r="C74" s="20"/>
      <c r="D74" s="2"/>
      <c r="E74" s="14"/>
      <c r="F74" s="2"/>
      <c r="G74" s="14"/>
      <c r="H74" s="2"/>
    </row>
    <row r="75" spans="1:8" x14ac:dyDescent="0.2">
      <c r="A75" s="6"/>
      <c r="B75" s="2"/>
      <c r="C75" s="20"/>
      <c r="D75" s="2"/>
      <c r="E75" s="14"/>
      <c r="F75" s="2"/>
      <c r="G75" s="14"/>
      <c r="H75" s="2"/>
    </row>
    <row r="76" spans="1:8" x14ac:dyDescent="0.2">
      <c r="A76" s="6"/>
      <c r="B76" s="2"/>
      <c r="C76" s="20"/>
      <c r="D76" s="2"/>
      <c r="E76" s="14"/>
      <c r="F76" s="2"/>
      <c r="G76" s="14"/>
      <c r="H76" s="2"/>
    </row>
    <row r="77" spans="1:8" x14ac:dyDescent="0.2">
      <c r="A77" s="6"/>
      <c r="B77" s="2"/>
      <c r="C77" s="20"/>
      <c r="D77" s="2"/>
      <c r="E77" s="14"/>
      <c r="F77" s="2"/>
      <c r="G77" s="14"/>
      <c r="H77" s="2"/>
    </row>
    <row r="78" spans="1:8" x14ac:dyDescent="0.2">
      <c r="A78" s="6"/>
      <c r="B78" s="2"/>
      <c r="C78" s="20"/>
      <c r="D78" s="2"/>
      <c r="E78" s="14"/>
      <c r="F78" s="2"/>
      <c r="G78" s="14"/>
      <c r="H78" s="2"/>
    </row>
    <row r="79" spans="1:8" x14ac:dyDescent="0.2">
      <c r="A79" s="6"/>
      <c r="B79" s="2"/>
      <c r="C79" s="20"/>
      <c r="D79" s="2"/>
      <c r="E79" s="14"/>
      <c r="F79" s="2"/>
      <c r="G79" s="14"/>
      <c r="H79" s="2"/>
    </row>
    <row r="80" spans="1:8" x14ac:dyDescent="0.2">
      <c r="A80" s="6"/>
      <c r="B80" s="2"/>
      <c r="C80" s="20"/>
      <c r="D80" s="2"/>
      <c r="E80" s="14"/>
      <c r="F80" s="2"/>
      <c r="G80" s="14"/>
      <c r="H80" s="2"/>
    </row>
    <row r="81" spans="1:8" x14ac:dyDescent="0.2">
      <c r="A81" s="6"/>
      <c r="B81" s="2"/>
      <c r="C81" s="20"/>
      <c r="D81" s="2"/>
      <c r="E81" s="14"/>
      <c r="F81" s="2"/>
      <c r="G81" s="14"/>
      <c r="H81" s="2"/>
    </row>
    <row r="82" spans="1:8" x14ac:dyDescent="0.2">
      <c r="A82" s="6"/>
      <c r="B82" s="2"/>
      <c r="C82" s="20"/>
      <c r="D82" s="2"/>
      <c r="E82" s="14"/>
      <c r="F82" s="2"/>
      <c r="G82" s="14"/>
      <c r="H82" s="2"/>
    </row>
    <row r="83" spans="1:8" x14ac:dyDescent="0.2">
      <c r="A83" s="6"/>
      <c r="B83" s="2"/>
      <c r="C83" s="20"/>
      <c r="D83" s="2"/>
      <c r="E83" s="14"/>
      <c r="F83" s="2"/>
      <c r="G83" s="14"/>
      <c r="H83" s="2"/>
    </row>
    <row r="84" spans="1:8" x14ac:dyDescent="0.2">
      <c r="A84" s="6"/>
      <c r="B84" s="2"/>
      <c r="C84" s="20"/>
      <c r="D84" s="2"/>
      <c r="E84" s="14"/>
      <c r="F84" s="2"/>
      <c r="G84" s="14"/>
      <c r="H84" s="2"/>
    </row>
    <row r="85" spans="1:8" x14ac:dyDescent="0.2">
      <c r="A85" s="6"/>
      <c r="B85" s="2"/>
      <c r="C85" s="20"/>
      <c r="D85" s="2"/>
      <c r="E85" s="14"/>
      <c r="F85" s="2"/>
      <c r="G85" s="14"/>
      <c r="H85" s="2"/>
    </row>
    <row r="86" spans="1:8" x14ac:dyDescent="0.2">
      <c r="A86" s="6"/>
      <c r="B86" s="2"/>
      <c r="C86" s="20"/>
      <c r="D86" s="2"/>
      <c r="E86" s="14"/>
      <c r="F86" s="2"/>
      <c r="G86" s="14"/>
      <c r="H86" s="2"/>
    </row>
    <row r="87" spans="1:8" x14ac:dyDescent="0.2">
      <c r="A87" s="6"/>
      <c r="B87" s="2"/>
      <c r="C87" s="20"/>
      <c r="D87" s="2"/>
      <c r="E87" s="14"/>
      <c r="F87" s="2"/>
      <c r="G87" s="14"/>
      <c r="H87" s="2"/>
    </row>
    <row r="88" spans="1:8" x14ac:dyDescent="0.2">
      <c r="A88" s="6"/>
      <c r="B88" s="2"/>
      <c r="C88" s="20"/>
      <c r="D88" s="2"/>
      <c r="E88" s="14"/>
      <c r="F88" s="2"/>
      <c r="G88" s="14"/>
      <c r="H88" s="2"/>
    </row>
    <row r="89" spans="1:8" x14ac:dyDescent="0.2">
      <c r="A89" s="6"/>
      <c r="B89" s="2"/>
      <c r="C89" s="20"/>
      <c r="D89" s="2"/>
      <c r="E89" s="14"/>
      <c r="F89" s="2"/>
      <c r="G89" s="14"/>
      <c r="H89" s="2"/>
    </row>
    <row r="90" spans="1:8" x14ac:dyDescent="0.2">
      <c r="A90" s="6"/>
      <c r="B90" s="2"/>
      <c r="C90" s="20"/>
      <c r="D90" s="2"/>
      <c r="E90" s="14"/>
      <c r="F90" s="2"/>
      <c r="G90" s="14"/>
      <c r="H90" s="2"/>
    </row>
    <row r="91" spans="1:8" x14ac:dyDescent="0.2">
      <c r="A91" s="6"/>
      <c r="B91" s="2"/>
      <c r="C91" s="20"/>
      <c r="D91" s="2"/>
      <c r="E91" s="14"/>
      <c r="F91" s="2"/>
      <c r="G91" s="14"/>
      <c r="H91" s="2"/>
    </row>
    <row r="92" spans="1:8" x14ac:dyDescent="0.2">
      <c r="A92" s="6"/>
      <c r="B92" s="2"/>
      <c r="C92" s="20"/>
      <c r="D92" s="2"/>
      <c r="E92" s="14"/>
      <c r="F92" s="2"/>
      <c r="G92" s="14"/>
      <c r="H92" s="2"/>
    </row>
    <row r="93" spans="1:8" x14ac:dyDescent="0.2">
      <c r="A93" s="6"/>
      <c r="B93" s="2"/>
      <c r="C93" s="20"/>
      <c r="D93" s="2"/>
      <c r="E93" s="14"/>
      <c r="F93" s="2"/>
      <c r="G93" s="14"/>
      <c r="H93" s="2"/>
    </row>
    <row r="94" spans="1:8" x14ac:dyDescent="0.2">
      <c r="A94" s="6"/>
      <c r="B94" s="2"/>
      <c r="C94" s="20"/>
      <c r="D94" s="2"/>
      <c r="E94" s="14"/>
      <c r="F94" s="2"/>
      <c r="G94" s="14"/>
      <c r="H94" s="2"/>
    </row>
    <row r="95" spans="1:8" x14ac:dyDescent="0.2">
      <c r="A95" s="6"/>
      <c r="B95" s="2"/>
      <c r="C95" s="20"/>
      <c r="D95" s="2"/>
      <c r="E95" s="14"/>
      <c r="F95" s="2"/>
      <c r="G95" s="14"/>
      <c r="H95" s="2"/>
    </row>
    <row r="96" spans="1:8" x14ac:dyDescent="0.2">
      <c r="A96" s="6"/>
      <c r="B96" s="2"/>
      <c r="C96" s="20"/>
      <c r="D96" s="2"/>
      <c r="E96" s="14"/>
      <c r="F96" s="2"/>
      <c r="G96" s="14"/>
      <c r="H96" s="2"/>
    </row>
    <row r="97" spans="1:8" x14ac:dyDescent="0.2">
      <c r="A97" s="6"/>
      <c r="B97" s="2"/>
      <c r="C97" s="20"/>
      <c r="D97" s="2"/>
      <c r="E97" s="14"/>
      <c r="F97" s="2"/>
      <c r="G97" s="14"/>
      <c r="H97" s="2"/>
    </row>
    <row r="98" spans="1:8" x14ac:dyDescent="0.2">
      <c r="A98" s="6"/>
      <c r="B98" s="2"/>
      <c r="C98" s="20"/>
      <c r="D98" s="2"/>
      <c r="E98" s="14"/>
      <c r="F98" s="2"/>
      <c r="G98" s="14"/>
      <c r="H98" s="2"/>
    </row>
    <row r="99" spans="1:8" x14ac:dyDescent="0.2">
      <c r="A99" s="6"/>
      <c r="B99" s="2"/>
      <c r="C99" s="20"/>
      <c r="D99" s="2"/>
      <c r="E99" s="14"/>
      <c r="F99" s="2"/>
      <c r="G99" s="14"/>
      <c r="H99" s="2"/>
    </row>
    <row r="100" spans="1:8" x14ac:dyDescent="0.2">
      <c r="A100" s="6"/>
      <c r="B100" s="2"/>
      <c r="C100" s="20"/>
      <c r="D100" s="2"/>
      <c r="E100" s="14"/>
      <c r="F100" s="2"/>
      <c r="G100" s="14"/>
      <c r="H100" s="2"/>
    </row>
    <row r="101" spans="1:8" x14ac:dyDescent="0.2">
      <c r="A101" s="6"/>
      <c r="B101" s="2"/>
      <c r="C101" s="20"/>
      <c r="D101" s="2"/>
      <c r="E101" s="14"/>
      <c r="F101" s="2"/>
      <c r="G101" s="14"/>
      <c r="H101" s="2"/>
    </row>
    <row r="102" spans="1:8" x14ac:dyDescent="0.2">
      <c r="A102" s="6"/>
      <c r="B102" s="2"/>
      <c r="C102" s="20"/>
      <c r="D102" s="2"/>
      <c r="E102" s="14"/>
      <c r="F102" s="2"/>
      <c r="G102" s="14"/>
      <c r="H102" s="2"/>
    </row>
    <row r="103" spans="1:8" x14ac:dyDescent="0.2">
      <c r="A103" s="6"/>
      <c r="B103" s="2"/>
      <c r="C103" s="20"/>
      <c r="D103" s="2"/>
      <c r="E103" s="14"/>
      <c r="F103" s="2"/>
      <c r="G103" s="14"/>
      <c r="H103" s="2"/>
    </row>
    <row r="104" spans="1:8" x14ac:dyDescent="0.2">
      <c r="A104" s="6"/>
      <c r="B104" s="2"/>
      <c r="C104" s="20"/>
      <c r="D104" s="2"/>
      <c r="E104" s="14"/>
      <c r="F104" s="2"/>
      <c r="G104" s="14"/>
      <c r="H104" s="2"/>
    </row>
  </sheetData>
  <sheetProtection algorithmName="SHA-512" hashValue="LaPbA+6zCdmgsXdH/QDMvY3X9FS1QuFCjxYVXU522mNoIsiFaKLo1+csZNQoGZUHqyTHWygnRyX4YRi+Vas+iw==" saltValue="wp49EFPJ0W2EaQBMecjdhQ==" spinCount="100000" sheet="1" objects="1" scenarios="1"/>
  <mergeCells count="3">
    <mergeCell ref="A3:H3"/>
    <mergeCell ref="A1:H1"/>
    <mergeCell ref="A2:H2"/>
  </mergeCells>
  <conditionalFormatting sqref="E5:H25">
    <cfRule type="containsText" dxfId="14" priority="16" operator="containsText" text="2022">
      <formula>NOT(ISERROR(SEARCH("2022",E5)))</formula>
    </cfRule>
    <cfRule type="containsText" dxfId="13" priority="17" operator="containsText" text="2021">
      <formula>NOT(ISERROR(SEARCH("2021",E5)))</formula>
    </cfRule>
    <cfRule type="containsText" dxfId="12" priority="18" operator="containsText" text="2020">
      <formula>NOT(ISERROR(SEARCH("2020",E5)))</formula>
    </cfRule>
    <cfRule type="containsText" dxfId="11" priority="19" operator="containsText" text="2019">
      <formula>NOT(ISERROR(SEARCH("2019",E5)))</formula>
    </cfRule>
    <cfRule type="containsText" dxfId="10" priority="20" operator="containsText" text="JA">
      <formula>NOT(ISERROR(SEARCH("JA",E5)))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C404-AFD1-504A-8E4A-3D9D6B90FE17}">
  <dimension ref="A1:H97"/>
  <sheetViews>
    <sheetView showGridLines="0" topLeftCell="A7" zoomScale="170" zoomScaleNormal="170" workbookViewId="0">
      <selection activeCell="E13" sqref="E13:F13"/>
    </sheetView>
  </sheetViews>
  <sheetFormatPr baseColWidth="10" defaultRowHeight="16" x14ac:dyDescent="0.2"/>
  <cols>
    <col min="1" max="1" width="9.83203125" style="16" customWidth="1"/>
    <col min="2" max="2" width="43.6640625" style="15" customWidth="1"/>
    <col min="3" max="3" width="48.6640625" style="21" customWidth="1"/>
    <col min="4" max="4" width="10.83203125" style="15"/>
    <col min="5" max="5" width="18.5" style="17" customWidth="1"/>
    <col min="6" max="6" width="14.5" style="15" customWidth="1"/>
    <col min="7" max="7" width="18" style="17" customWidth="1"/>
    <col min="8" max="8" width="54.33203125" style="15" customWidth="1"/>
  </cols>
  <sheetData>
    <row r="1" spans="1:8" s="1" customFormat="1" ht="70" customHeight="1" x14ac:dyDescent="0.2">
      <c r="A1" s="67" t="s">
        <v>7</v>
      </c>
      <c r="B1" s="67"/>
      <c r="C1" s="67"/>
      <c r="D1" s="67"/>
      <c r="E1" s="67"/>
      <c r="F1" s="67"/>
      <c r="G1" s="67"/>
      <c r="H1" s="67"/>
    </row>
    <row r="2" spans="1:8" s="1" customFormat="1" ht="40" customHeight="1" x14ac:dyDescent="0.2">
      <c r="A2" s="69" t="s">
        <v>90</v>
      </c>
      <c r="B2" s="69"/>
      <c r="C2" s="69"/>
      <c r="D2" s="69"/>
      <c r="E2" s="69"/>
      <c r="F2" s="69"/>
      <c r="G2" s="69"/>
      <c r="H2" s="69"/>
    </row>
    <row r="3" spans="1:8" s="1" customFormat="1" ht="40" customHeight="1" x14ac:dyDescent="0.2">
      <c r="A3" s="65" t="s">
        <v>55</v>
      </c>
      <c r="B3" s="65"/>
      <c r="C3" s="65"/>
      <c r="D3" s="65"/>
      <c r="E3" s="65"/>
      <c r="F3" s="65"/>
      <c r="G3" s="65"/>
      <c r="H3" s="66"/>
    </row>
    <row r="4" spans="1:8" ht="39" x14ac:dyDescent="0.2">
      <c r="A4" s="30" t="s">
        <v>6</v>
      </c>
      <c r="B4" s="31" t="s">
        <v>48</v>
      </c>
      <c r="C4" s="31" t="s">
        <v>0</v>
      </c>
      <c r="D4" s="30" t="s">
        <v>1</v>
      </c>
      <c r="E4" s="32" t="s">
        <v>2</v>
      </c>
      <c r="F4" s="30" t="s">
        <v>3</v>
      </c>
      <c r="G4" s="32" t="s">
        <v>4</v>
      </c>
      <c r="H4" s="30" t="s">
        <v>47</v>
      </c>
    </row>
    <row r="5" spans="1:8" ht="52" x14ac:dyDescent="0.2">
      <c r="A5" s="33">
        <v>45</v>
      </c>
      <c r="B5" s="54" t="s">
        <v>61</v>
      </c>
      <c r="C5" s="53" t="s">
        <v>65</v>
      </c>
      <c r="D5" s="34">
        <v>1</v>
      </c>
      <c r="E5" s="35">
        <v>0</v>
      </c>
      <c r="F5" s="36">
        <v>0</v>
      </c>
      <c r="G5" s="37">
        <f t="shared" ref="G5:G18" si="0">D5*E5-((D5*E5)*F5)</f>
        <v>0</v>
      </c>
      <c r="H5" s="38"/>
    </row>
    <row r="6" spans="1:8" ht="39" x14ac:dyDescent="0.2">
      <c r="A6" s="33">
        <v>46</v>
      </c>
      <c r="B6" s="54" t="s">
        <v>62</v>
      </c>
      <c r="C6" s="53" t="s">
        <v>66</v>
      </c>
      <c r="D6" s="34">
        <v>1</v>
      </c>
      <c r="E6" s="35">
        <v>0</v>
      </c>
      <c r="F6" s="36">
        <v>0</v>
      </c>
      <c r="G6" s="37">
        <f t="shared" si="0"/>
        <v>0</v>
      </c>
      <c r="H6" s="38"/>
    </row>
    <row r="7" spans="1:8" ht="52" x14ac:dyDescent="0.2">
      <c r="A7" s="33">
        <v>47</v>
      </c>
      <c r="B7" s="54" t="s">
        <v>61</v>
      </c>
      <c r="C7" s="53" t="s">
        <v>63</v>
      </c>
      <c r="D7" s="34">
        <v>1</v>
      </c>
      <c r="E7" s="35">
        <v>0</v>
      </c>
      <c r="F7" s="36">
        <v>0</v>
      </c>
      <c r="G7" s="37">
        <f t="shared" si="0"/>
        <v>0</v>
      </c>
      <c r="H7" s="38"/>
    </row>
    <row r="8" spans="1:8" ht="39" x14ac:dyDescent="0.2">
      <c r="A8" s="33">
        <v>48</v>
      </c>
      <c r="B8" s="54" t="s">
        <v>62</v>
      </c>
      <c r="C8" s="53" t="s">
        <v>64</v>
      </c>
      <c r="D8" s="34">
        <v>1</v>
      </c>
      <c r="E8" s="35">
        <v>0</v>
      </c>
      <c r="F8" s="36">
        <v>0</v>
      </c>
      <c r="G8" s="37">
        <f t="shared" si="0"/>
        <v>0</v>
      </c>
      <c r="H8" s="38"/>
    </row>
    <row r="9" spans="1:8" ht="52" x14ac:dyDescent="0.2">
      <c r="A9" s="33">
        <v>49</v>
      </c>
      <c r="B9" s="54" t="s">
        <v>56</v>
      </c>
      <c r="C9" s="53" t="s">
        <v>67</v>
      </c>
      <c r="D9" s="34">
        <v>1</v>
      </c>
      <c r="E9" s="35">
        <v>0</v>
      </c>
      <c r="F9" s="36">
        <v>0</v>
      </c>
      <c r="G9" s="37">
        <f t="shared" si="0"/>
        <v>0</v>
      </c>
      <c r="H9" s="38"/>
    </row>
    <row r="10" spans="1:8" ht="39" x14ac:dyDescent="0.2">
      <c r="A10" s="33">
        <v>50</v>
      </c>
      <c r="B10" s="54" t="s">
        <v>57</v>
      </c>
      <c r="C10" s="53" t="s">
        <v>68</v>
      </c>
      <c r="D10" s="34">
        <v>1</v>
      </c>
      <c r="E10" s="35">
        <v>0</v>
      </c>
      <c r="F10" s="36">
        <v>0</v>
      </c>
      <c r="G10" s="37">
        <f t="shared" si="0"/>
        <v>0</v>
      </c>
      <c r="H10" s="38"/>
    </row>
    <row r="11" spans="1:8" ht="52" x14ac:dyDescent="0.2">
      <c r="A11" s="33">
        <v>51</v>
      </c>
      <c r="B11" s="54" t="s">
        <v>56</v>
      </c>
      <c r="C11" s="53" t="s">
        <v>60</v>
      </c>
      <c r="D11" s="34">
        <v>1</v>
      </c>
      <c r="E11" s="35">
        <v>0</v>
      </c>
      <c r="F11" s="36">
        <v>0</v>
      </c>
      <c r="G11" s="37">
        <f t="shared" si="0"/>
        <v>0</v>
      </c>
      <c r="H11" s="38"/>
    </row>
    <row r="12" spans="1:8" ht="39" x14ac:dyDescent="0.2">
      <c r="A12" s="33">
        <v>52</v>
      </c>
      <c r="B12" s="54" t="s">
        <v>57</v>
      </c>
      <c r="C12" s="53" t="s">
        <v>59</v>
      </c>
      <c r="D12" s="34">
        <v>1</v>
      </c>
      <c r="E12" s="35">
        <v>0</v>
      </c>
      <c r="F12" s="36">
        <v>0</v>
      </c>
      <c r="G12" s="37">
        <f t="shared" si="0"/>
        <v>0</v>
      </c>
      <c r="H12" s="38"/>
    </row>
    <row r="13" spans="1:8" ht="52" x14ac:dyDescent="0.2">
      <c r="A13" s="73">
        <v>53</v>
      </c>
      <c r="B13" s="74" t="s">
        <v>93</v>
      </c>
      <c r="C13" s="75" t="s">
        <v>70</v>
      </c>
      <c r="D13" s="73">
        <v>1</v>
      </c>
      <c r="E13" s="78" t="s">
        <v>94</v>
      </c>
      <c r="F13" s="79"/>
      <c r="G13" s="76"/>
      <c r="H13" s="77"/>
    </row>
    <row r="14" spans="1:8" ht="39" x14ac:dyDescent="0.2">
      <c r="A14" s="33">
        <v>54</v>
      </c>
      <c r="B14" s="54" t="s">
        <v>58</v>
      </c>
      <c r="C14" s="53" t="s">
        <v>71</v>
      </c>
      <c r="D14" s="34">
        <v>1</v>
      </c>
      <c r="E14" s="35">
        <v>0</v>
      </c>
      <c r="F14" s="36">
        <v>0</v>
      </c>
      <c r="G14" s="37">
        <f t="shared" si="0"/>
        <v>0</v>
      </c>
      <c r="H14" s="38"/>
    </row>
    <row r="15" spans="1:8" ht="52" x14ac:dyDescent="0.2">
      <c r="A15" s="73">
        <v>55</v>
      </c>
      <c r="B15" s="74" t="s">
        <v>93</v>
      </c>
      <c r="C15" s="75" t="s">
        <v>72</v>
      </c>
      <c r="D15" s="73">
        <v>1</v>
      </c>
      <c r="E15" s="78" t="s">
        <v>94</v>
      </c>
      <c r="F15" s="79"/>
      <c r="G15" s="76"/>
      <c r="H15" s="77"/>
    </row>
    <row r="16" spans="1:8" ht="39" x14ac:dyDescent="0.2">
      <c r="A16" s="33">
        <v>56</v>
      </c>
      <c r="B16" s="54" t="s">
        <v>58</v>
      </c>
      <c r="C16" s="53" t="s">
        <v>73</v>
      </c>
      <c r="D16" s="34">
        <v>1</v>
      </c>
      <c r="E16" s="35">
        <v>0</v>
      </c>
      <c r="F16" s="36">
        <v>0</v>
      </c>
      <c r="G16" s="37">
        <f t="shared" si="0"/>
        <v>0</v>
      </c>
      <c r="H16" s="38"/>
    </row>
    <row r="17" spans="1:8" ht="39" x14ac:dyDescent="0.2">
      <c r="A17" s="33">
        <v>57</v>
      </c>
      <c r="B17" s="54" t="s">
        <v>69</v>
      </c>
      <c r="C17" s="53" t="s">
        <v>74</v>
      </c>
      <c r="D17" s="34">
        <v>1</v>
      </c>
      <c r="E17" s="35">
        <v>0</v>
      </c>
      <c r="F17" s="36">
        <v>0</v>
      </c>
      <c r="G17" s="37">
        <f t="shared" si="0"/>
        <v>0</v>
      </c>
      <c r="H17" s="38"/>
    </row>
    <row r="18" spans="1:8" ht="39" x14ac:dyDescent="0.2">
      <c r="A18" s="33">
        <v>58</v>
      </c>
      <c r="B18" s="54" t="s">
        <v>69</v>
      </c>
      <c r="C18" s="53" t="s">
        <v>75</v>
      </c>
      <c r="D18" s="34">
        <v>1</v>
      </c>
      <c r="E18" s="35">
        <v>0</v>
      </c>
      <c r="F18" s="36">
        <v>0</v>
      </c>
      <c r="G18" s="37">
        <f t="shared" si="0"/>
        <v>0</v>
      </c>
      <c r="H18" s="38"/>
    </row>
    <row r="19" spans="1:8" x14ac:dyDescent="0.2">
      <c r="A19" s="40"/>
      <c r="B19" s="41" t="s">
        <v>10</v>
      </c>
      <c r="C19" s="41"/>
      <c r="D19" s="41"/>
      <c r="E19" s="42"/>
      <c r="F19" s="43"/>
      <c r="G19" s="42">
        <f>SUM(G5:G18)</f>
        <v>0</v>
      </c>
      <c r="H19" s="44"/>
    </row>
    <row r="20" spans="1:8" x14ac:dyDescent="0.2">
      <c r="A20" s="6"/>
      <c r="B20" s="7"/>
      <c r="C20" s="19"/>
      <c r="D20" s="7"/>
      <c r="E20" s="8"/>
      <c r="F20" s="9"/>
      <c r="G20" s="8"/>
      <c r="H20" s="2"/>
    </row>
    <row r="21" spans="1:8" x14ac:dyDescent="0.2">
      <c r="A21" s="4"/>
      <c r="B21" s="5" t="s">
        <v>46</v>
      </c>
      <c r="C21" s="18"/>
      <c r="D21" s="10"/>
      <c r="E21" s="11"/>
      <c r="F21" s="12"/>
      <c r="G21" s="13">
        <f>G19*1.21</f>
        <v>0</v>
      </c>
      <c r="H21" s="2"/>
    </row>
    <row r="22" spans="1:8" x14ac:dyDescent="0.2">
      <c r="A22" s="6"/>
      <c r="B22" s="2"/>
      <c r="C22" s="20"/>
      <c r="D22" s="14"/>
      <c r="E22" s="2"/>
      <c r="F22" s="14"/>
      <c r="G22" s="2"/>
      <c r="H22" s="2"/>
    </row>
    <row r="23" spans="1:8" ht="21" x14ac:dyDescent="0.2">
      <c r="A23" s="56" t="s">
        <v>76</v>
      </c>
      <c r="B23" s="57"/>
      <c r="C23" s="20"/>
      <c r="D23" s="2"/>
      <c r="E23" s="14"/>
      <c r="F23" s="2"/>
      <c r="G23" s="14"/>
      <c r="H23" s="2"/>
    </row>
    <row r="24" spans="1:8" x14ac:dyDescent="0.2">
      <c r="A24" s="6"/>
      <c r="B24" s="2"/>
      <c r="C24" s="20"/>
      <c r="D24" s="2"/>
      <c r="E24" s="14"/>
      <c r="F24" s="2"/>
      <c r="G24" s="14"/>
      <c r="H24" s="2"/>
    </row>
    <row r="25" spans="1:8" x14ac:dyDescent="0.2">
      <c r="A25" s="6"/>
      <c r="B25" s="2"/>
      <c r="C25" s="20"/>
      <c r="D25" s="2"/>
      <c r="E25" s="14"/>
      <c r="F25" s="2"/>
      <c r="G25" s="14"/>
      <c r="H25" s="2"/>
    </row>
    <row r="26" spans="1:8" x14ac:dyDescent="0.2">
      <c r="A26" s="6"/>
      <c r="B26" s="2"/>
      <c r="C26" s="20"/>
      <c r="D26" s="2"/>
      <c r="E26" s="14"/>
      <c r="F26" s="2"/>
      <c r="G26" s="14"/>
      <c r="H26" s="2"/>
    </row>
    <row r="27" spans="1:8" x14ac:dyDescent="0.2">
      <c r="A27" s="6"/>
      <c r="B27" s="2"/>
      <c r="C27" s="20"/>
      <c r="D27" s="2"/>
      <c r="E27" s="14"/>
      <c r="F27" s="2"/>
      <c r="G27" s="14"/>
      <c r="H27" s="2"/>
    </row>
    <row r="28" spans="1:8" x14ac:dyDescent="0.2">
      <c r="A28" s="6"/>
      <c r="B28" s="2"/>
      <c r="C28" s="20"/>
      <c r="D28" s="2"/>
      <c r="E28" s="14"/>
      <c r="F28" s="2"/>
      <c r="G28" s="14"/>
      <c r="H28" s="2"/>
    </row>
    <row r="29" spans="1:8" x14ac:dyDescent="0.2">
      <c r="A29" s="6"/>
      <c r="B29" s="2"/>
      <c r="C29" s="20"/>
      <c r="D29" s="2"/>
      <c r="E29" s="14"/>
      <c r="F29" s="2"/>
      <c r="G29" s="14"/>
      <c r="H29" s="2"/>
    </row>
    <row r="30" spans="1:8" x14ac:dyDescent="0.2">
      <c r="A30" s="6"/>
      <c r="B30" s="2"/>
      <c r="C30" s="20"/>
      <c r="D30" s="2"/>
      <c r="E30" s="14"/>
      <c r="F30" s="2"/>
      <c r="G30" s="14"/>
      <c r="H30" s="2"/>
    </row>
    <row r="31" spans="1:8" x14ac:dyDescent="0.2">
      <c r="A31" s="6"/>
      <c r="B31" s="2"/>
      <c r="C31" s="20"/>
      <c r="D31" s="2"/>
      <c r="E31" s="14"/>
      <c r="F31" s="2"/>
      <c r="G31" s="14"/>
      <c r="H31" s="2"/>
    </row>
    <row r="32" spans="1:8" x14ac:dyDescent="0.2">
      <c r="A32" s="6"/>
      <c r="B32" s="2"/>
      <c r="C32" s="20"/>
      <c r="D32" s="2"/>
      <c r="E32" s="14"/>
      <c r="F32" s="2"/>
      <c r="G32" s="14"/>
      <c r="H32" s="2"/>
    </row>
    <row r="33" spans="1:8" x14ac:dyDescent="0.2">
      <c r="A33" s="6"/>
      <c r="B33" s="2"/>
      <c r="C33" s="20"/>
      <c r="D33" s="2"/>
      <c r="E33" s="14"/>
      <c r="F33" s="2"/>
      <c r="G33" s="14"/>
      <c r="H33" s="2"/>
    </row>
    <row r="34" spans="1:8" x14ac:dyDescent="0.2">
      <c r="A34" s="6"/>
      <c r="B34" s="2"/>
      <c r="C34" s="20"/>
      <c r="D34" s="2"/>
      <c r="E34" s="14"/>
      <c r="F34" s="2"/>
      <c r="G34" s="14"/>
      <c r="H34" s="2"/>
    </row>
    <row r="35" spans="1:8" x14ac:dyDescent="0.2">
      <c r="A35" s="6"/>
      <c r="B35" s="2"/>
      <c r="C35" s="20"/>
      <c r="D35" s="2"/>
      <c r="E35" s="14"/>
      <c r="F35" s="2"/>
      <c r="G35" s="14"/>
      <c r="H35" s="2"/>
    </row>
    <row r="36" spans="1:8" x14ac:dyDescent="0.2">
      <c r="A36" s="6"/>
      <c r="B36" s="2"/>
      <c r="C36" s="20"/>
      <c r="D36" s="2"/>
      <c r="E36" s="14"/>
      <c r="F36" s="2"/>
      <c r="G36" s="14"/>
      <c r="H36" s="2"/>
    </row>
    <row r="37" spans="1:8" x14ac:dyDescent="0.2">
      <c r="A37" s="6"/>
      <c r="B37" s="2"/>
      <c r="C37" s="20"/>
      <c r="D37" s="2"/>
      <c r="E37" s="14"/>
      <c r="F37" s="2"/>
      <c r="G37" s="14"/>
      <c r="H37" s="2"/>
    </row>
    <row r="38" spans="1:8" x14ac:dyDescent="0.2">
      <c r="A38" s="6"/>
      <c r="B38" s="2"/>
      <c r="C38" s="20"/>
      <c r="D38" s="2"/>
      <c r="E38" s="14"/>
      <c r="F38" s="2"/>
      <c r="G38" s="14"/>
      <c r="H38" s="2"/>
    </row>
    <row r="39" spans="1:8" x14ac:dyDescent="0.2">
      <c r="A39" s="6"/>
      <c r="B39" s="2"/>
      <c r="C39" s="20"/>
      <c r="D39" s="2"/>
      <c r="E39" s="14"/>
      <c r="F39" s="2"/>
      <c r="G39" s="14"/>
      <c r="H39" s="2"/>
    </row>
    <row r="40" spans="1:8" x14ac:dyDescent="0.2">
      <c r="A40" s="6"/>
      <c r="B40" s="2"/>
      <c r="C40" s="20"/>
      <c r="D40" s="2"/>
      <c r="E40" s="14"/>
      <c r="F40" s="2"/>
      <c r="G40" s="14"/>
      <c r="H40" s="2"/>
    </row>
    <row r="41" spans="1:8" x14ac:dyDescent="0.2">
      <c r="A41" s="6"/>
      <c r="B41" s="2"/>
      <c r="C41" s="20"/>
      <c r="D41" s="2"/>
      <c r="E41" s="14"/>
      <c r="F41" s="2"/>
      <c r="G41" s="14"/>
      <c r="H41" s="2"/>
    </row>
    <row r="42" spans="1:8" x14ac:dyDescent="0.2">
      <c r="A42" s="6"/>
      <c r="B42" s="2"/>
      <c r="C42" s="20"/>
      <c r="D42" s="2"/>
      <c r="E42" s="14"/>
      <c r="F42" s="2"/>
      <c r="G42" s="14"/>
      <c r="H42" s="2"/>
    </row>
    <row r="43" spans="1:8" x14ac:dyDescent="0.2">
      <c r="A43" s="6"/>
      <c r="B43" s="2"/>
      <c r="C43" s="20"/>
      <c r="D43" s="2"/>
      <c r="E43" s="14"/>
      <c r="F43" s="2"/>
      <c r="G43" s="14"/>
      <c r="H43" s="2"/>
    </row>
    <row r="44" spans="1:8" x14ac:dyDescent="0.2">
      <c r="A44" s="6"/>
      <c r="B44" s="2"/>
      <c r="C44" s="20"/>
      <c r="D44" s="2"/>
      <c r="E44" s="14"/>
      <c r="F44" s="2"/>
      <c r="G44" s="14"/>
      <c r="H44" s="2"/>
    </row>
    <row r="45" spans="1:8" x14ac:dyDescent="0.2">
      <c r="A45" s="6"/>
      <c r="B45" s="2"/>
      <c r="C45" s="20"/>
      <c r="D45" s="2"/>
      <c r="E45" s="14"/>
      <c r="F45" s="2"/>
      <c r="G45" s="14"/>
      <c r="H45" s="2"/>
    </row>
    <row r="46" spans="1:8" x14ac:dyDescent="0.2">
      <c r="A46" s="6"/>
      <c r="B46" s="2"/>
      <c r="C46" s="20"/>
      <c r="D46" s="2"/>
      <c r="E46" s="14"/>
      <c r="F46" s="2"/>
      <c r="G46" s="14"/>
      <c r="H46" s="2"/>
    </row>
    <row r="47" spans="1:8" x14ac:dyDescent="0.2">
      <c r="A47" s="6"/>
      <c r="B47" s="2"/>
      <c r="C47" s="20"/>
      <c r="D47" s="2"/>
      <c r="E47" s="14"/>
      <c r="F47" s="2"/>
      <c r="G47" s="14"/>
      <c r="H47" s="2"/>
    </row>
    <row r="48" spans="1:8" x14ac:dyDescent="0.2">
      <c r="A48" s="6"/>
      <c r="B48" s="2"/>
      <c r="C48" s="20"/>
      <c r="D48" s="2"/>
      <c r="E48" s="14"/>
      <c r="F48" s="2"/>
      <c r="G48" s="14"/>
      <c r="H48" s="2"/>
    </row>
    <row r="49" spans="1:8" x14ac:dyDescent="0.2">
      <c r="A49" s="6"/>
      <c r="B49" s="2"/>
      <c r="C49" s="20"/>
      <c r="D49" s="2"/>
      <c r="E49" s="14"/>
      <c r="F49" s="2"/>
      <c r="G49" s="14"/>
      <c r="H49" s="2"/>
    </row>
    <row r="50" spans="1:8" x14ac:dyDescent="0.2">
      <c r="A50" s="6"/>
      <c r="B50" s="2"/>
      <c r="C50" s="20"/>
      <c r="D50" s="2"/>
      <c r="E50" s="14"/>
      <c r="F50" s="2"/>
      <c r="G50" s="14"/>
      <c r="H50" s="2"/>
    </row>
    <row r="51" spans="1:8" x14ac:dyDescent="0.2">
      <c r="A51" s="6"/>
      <c r="B51" s="2"/>
      <c r="C51" s="20"/>
      <c r="D51" s="2"/>
      <c r="E51" s="14"/>
      <c r="F51" s="2"/>
      <c r="G51" s="14"/>
      <c r="H51" s="2"/>
    </row>
    <row r="52" spans="1:8" x14ac:dyDescent="0.2">
      <c r="A52" s="6"/>
      <c r="B52" s="2"/>
      <c r="C52" s="20"/>
      <c r="D52" s="2"/>
      <c r="E52" s="14"/>
      <c r="F52" s="2"/>
      <c r="G52" s="14"/>
      <c r="H52" s="2"/>
    </row>
    <row r="53" spans="1:8" x14ac:dyDescent="0.2">
      <c r="A53" s="6"/>
      <c r="B53" s="2"/>
      <c r="C53" s="20"/>
      <c r="D53" s="2"/>
      <c r="E53" s="14"/>
      <c r="F53" s="2"/>
      <c r="G53" s="14"/>
      <c r="H53" s="2"/>
    </row>
    <row r="54" spans="1:8" x14ac:dyDescent="0.2">
      <c r="A54" s="6"/>
      <c r="B54" s="2"/>
      <c r="C54" s="20"/>
      <c r="D54" s="2"/>
      <c r="E54" s="14"/>
      <c r="F54" s="2"/>
      <c r="G54" s="14"/>
      <c r="H54" s="2"/>
    </row>
    <row r="55" spans="1:8" x14ac:dyDescent="0.2">
      <c r="A55" s="6"/>
      <c r="B55" s="2"/>
      <c r="C55" s="20"/>
      <c r="D55" s="2"/>
      <c r="E55" s="14"/>
      <c r="F55" s="2"/>
      <c r="G55" s="14"/>
      <c r="H55" s="2"/>
    </row>
    <row r="56" spans="1:8" x14ac:dyDescent="0.2">
      <c r="A56" s="6"/>
      <c r="B56" s="2"/>
      <c r="C56" s="20"/>
      <c r="D56" s="2"/>
      <c r="E56" s="14"/>
      <c r="F56" s="2"/>
      <c r="G56" s="14"/>
      <c r="H56" s="2"/>
    </row>
    <row r="57" spans="1:8" x14ac:dyDescent="0.2">
      <c r="A57" s="6"/>
      <c r="B57" s="2"/>
      <c r="C57" s="20"/>
      <c r="D57" s="2"/>
      <c r="E57" s="14"/>
      <c r="F57" s="2"/>
      <c r="G57" s="14"/>
      <c r="H57" s="2"/>
    </row>
    <row r="58" spans="1:8" x14ac:dyDescent="0.2">
      <c r="A58" s="6"/>
      <c r="B58" s="2"/>
      <c r="C58" s="20"/>
      <c r="D58" s="2"/>
      <c r="E58" s="14"/>
      <c r="F58" s="2"/>
      <c r="G58" s="14"/>
      <c r="H58" s="2"/>
    </row>
    <row r="59" spans="1:8" x14ac:dyDescent="0.2">
      <c r="A59" s="6"/>
      <c r="B59" s="2"/>
      <c r="C59" s="20"/>
      <c r="D59" s="2"/>
      <c r="E59" s="14"/>
      <c r="F59" s="2"/>
      <c r="G59" s="14"/>
      <c r="H59" s="2"/>
    </row>
    <row r="60" spans="1:8" x14ac:dyDescent="0.2">
      <c r="A60" s="6"/>
      <c r="B60" s="2"/>
      <c r="C60" s="20"/>
      <c r="D60" s="2"/>
      <c r="E60" s="14"/>
      <c r="F60" s="2"/>
      <c r="G60" s="14"/>
      <c r="H60" s="2"/>
    </row>
    <row r="61" spans="1:8" x14ac:dyDescent="0.2">
      <c r="A61" s="6"/>
      <c r="B61" s="2"/>
      <c r="C61" s="20"/>
      <c r="D61" s="2"/>
      <c r="E61" s="14"/>
      <c r="F61" s="2"/>
      <c r="G61" s="14"/>
      <c r="H61" s="2"/>
    </row>
    <row r="62" spans="1:8" x14ac:dyDescent="0.2">
      <c r="A62" s="6"/>
      <c r="B62" s="2"/>
      <c r="C62" s="20"/>
      <c r="D62" s="2"/>
      <c r="E62" s="14"/>
      <c r="F62" s="2"/>
      <c r="G62" s="14"/>
      <c r="H62" s="2"/>
    </row>
    <row r="63" spans="1:8" x14ac:dyDescent="0.2">
      <c r="A63" s="6"/>
      <c r="B63" s="2"/>
      <c r="C63" s="20"/>
      <c r="D63" s="2"/>
      <c r="E63" s="14"/>
      <c r="F63" s="2"/>
      <c r="G63" s="14"/>
      <c r="H63" s="2"/>
    </row>
    <row r="64" spans="1:8" x14ac:dyDescent="0.2">
      <c r="A64" s="6"/>
      <c r="B64" s="2"/>
      <c r="C64" s="20"/>
      <c r="D64" s="2"/>
      <c r="E64" s="14"/>
      <c r="F64" s="2"/>
      <c r="G64" s="14"/>
      <c r="H64" s="2"/>
    </row>
    <row r="65" spans="1:8" x14ac:dyDescent="0.2">
      <c r="A65" s="6"/>
      <c r="B65" s="2"/>
      <c r="C65" s="20"/>
      <c r="D65" s="2"/>
      <c r="E65" s="14"/>
      <c r="F65" s="2"/>
      <c r="G65" s="14"/>
      <c r="H65" s="2"/>
    </row>
    <row r="66" spans="1:8" x14ac:dyDescent="0.2">
      <c r="A66" s="6"/>
      <c r="B66" s="2"/>
      <c r="C66" s="20"/>
      <c r="D66" s="2"/>
      <c r="E66" s="14"/>
      <c r="F66" s="2"/>
      <c r="G66" s="14"/>
      <c r="H66" s="2"/>
    </row>
    <row r="67" spans="1:8" x14ac:dyDescent="0.2">
      <c r="A67" s="6"/>
      <c r="B67" s="2"/>
      <c r="C67" s="20"/>
      <c r="D67" s="2"/>
      <c r="E67" s="14"/>
      <c r="F67" s="2"/>
      <c r="G67" s="14"/>
      <c r="H67" s="2"/>
    </row>
    <row r="68" spans="1:8" x14ac:dyDescent="0.2">
      <c r="A68" s="6"/>
      <c r="B68" s="2"/>
      <c r="C68" s="20"/>
      <c r="D68" s="2"/>
      <c r="E68" s="14"/>
      <c r="F68" s="2"/>
      <c r="G68" s="14"/>
      <c r="H68" s="2"/>
    </row>
    <row r="69" spans="1:8" x14ac:dyDescent="0.2">
      <c r="A69" s="6"/>
      <c r="B69" s="2"/>
      <c r="C69" s="20"/>
      <c r="D69" s="2"/>
      <c r="E69" s="14"/>
      <c r="F69" s="2"/>
      <c r="G69" s="14"/>
      <c r="H69" s="2"/>
    </row>
    <row r="70" spans="1:8" x14ac:dyDescent="0.2">
      <c r="A70" s="6"/>
      <c r="B70" s="2"/>
      <c r="C70" s="20"/>
      <c r="D70" s="2"/>
      <c r="E70" s="14"/>
      <c r="F70" s="2"/>
      <c r="G70" s="14"/>
      <c r="H70" s="2"/>
    </row>
    <row r="71" spans="1:8" x14ac:dyDescent="0.2">
      <c r="A71" s="6"/>
      <c r="B71" s="2"/>
      <c r="C71" s="20"/>
      <c r="D71" s="2"/>
      <c r="E71" s="14"/>
      <c r="F71" s="2"/>
      <c r="G71" s="14"/>
      <c r="H71" s="2"/>
    </row>
    <row r="72" spans="1:8" x14ac:dyDescent="0.2">
      <c r="A72" s="6"/>
      <c r="B72" s="2"/>
      <c r="C72" s="20"/>
      <c r="D72" s="2"/>
      <c r="E72" s="14"/>
      <c r="F72" s="2"/>
      <c r="G72" s="14"/>
      <c r="H72" s="2"/>
    </row>
    <row r="73" spans="1:8" x14ac:dyDescent="0.2">
      <c r="A73" s="6"/>
      <c r="B73" s="2"/>
      <c r="C73" s="20"/>
      <c r="D73" s="2"/>
      <c r="E73" s="14"/>
      <c r="F73" s="2"/>
      <c r="G73" s="14"/>
      <c r="H73" s="2"/>
    </row>
    <row r="74" spans="1:8" x14ac:dyDescent="0.2">
      <c r="A74" s="6"/>
      <c r="B74" s="2"/>
      <c r="C74" s="20"/>
      <c r="D74" s="2"/>
      <c r="E74" s="14"/>
      <c r="F74" s="2"/>
      <c r="G74" s="14"/>
      <c r="H74" s="2"/>
    </row>
    <row r="75" spans="1:8" x14ac:dyDescent="0.2">
      <c r="A75" s="6"/>
      <c r="B75" s="2"/>
      <c r="C75" s="20"/>
      <c r="D75" s="2"/>
      <c r="E75" s="14"/>
      <c r="F75" s="2"/>
      <c r="G75" s="14"/>
      <c r="H75" s="2"/>
    </row>
    <row r="76" spans="1:8" x14ac:dyDescent="0.2">
      <c r="A76" s="6"/>
      <c r="B76" s="2"/>
      <c r="C76" s="20"/>
      <c r="D76" s="2"/>
      <c r="E76" s="14"/>
      <c r="F76" s="2"/>
      <c r="G76" s="14"/>
      <c r="H76" s="2"/>
    </row>
    <row r="77" spans="1:8" x14ac:dyDescent="0.2">
      <c r="A77" s="6"/>
      <c r="B77" s="2"/>
      <c r="C77" s="20"/>
      <c r="D77" s="2"/>
      <c r="E77" s="14"/>
      <c r="F77" s="2"/>
      <c r="G77" s="14"/>
      <c r="H77" s="2"/>
    </row>
    <row r="78" spans="1:8" x14ac:dyDescent="0.2">
      <c r="A78" s="6"/>
      <c r="B78" s="2"/>
      <c r="C78" s="20"/>
      <c r="D78" s="2"/>
      <c r="E78" s="14"/>
      <c r="F78" s="2"/>
      <c r="G78" s="14"/>
      <c r="H78" s="2"/>
    </row>
    <row r="79" spans="1:8" x14ac:dyDescent="0.2">
      <c r="A79" s="6"/>
      <c r="B79" s="2"/>
      <c r="C79" s="20"/>
      <c r="D79" s="2"/>
      <c r="E79" s="14"/>
      <c r="F79" s="2"/>
      <c r="G79" s="14"/>
      <c r="H79" s="2"/>
    </row>
    <row r="80" spans="1:8" x14ac:dyDescent="0.2">
      <c r="A80" s="6"/>
      <c r="B80" s="2"/>
      <c r="C80" s="20"/>
      <c r="D80" s="2"/>
      <c r="E80" s="14"/>
      <c r="F80" s="2"/>
      <c r="G80" s="14"/>
      <c r="H80" s="2"/>
    </row>
    <row r="81" spans="1:8" x14ac:dyDescent="0.2">
      <c r="A81" s="6"/>
      <c r="B81" s="2"/>
      <c r="C81" s="20"/>
      <c r="D81" s="2"/>
      <c r="E81" s="14"/>
      <c r="F81" s="2"/>
      <c r="G81" s="14"/>
      <c r="H81" s="2"/>
    </row>
    <row r="82" spans="1:8" x14ac:dyDescent="0.2">
      <c r="A82" s="6"/>
      <c r="B82" s="2"/>
      <c r="C82" s="20"/>
      <c r="D82" s="2"/>
      <c r="E82" s="14"/>
      <c r="F82" s="2"/>
      <c r="G82" s="14"/>
      <c r="H82" s="2"/>
    </row>
    <row r="83" spans="1:8" x14ac:dyDescent="0.2">
      <c r="A83" s="6"/>
      <c r="B83" s="2"/>
      <c r="C83" s="20"/>
      <c r="D83" s="2"/>
      <c r="E83" s="14"/>
      <c r="F83" s="2"/>
      <c r="G83" s="14"/>
      <c r="H83" s="2"/>
    </row>
    <row r="84" spans="1:8" x14ac:dyDescent="0.2">
      <c r="A84" s="6"/>
      <c r="B84" s="2"/>
      <c r="C84" s="20"/>
      <c r="D84" s="2"/>
      <c r="E84" s="14"/>
      <c r="F84" s="2"/>
      <c r="G84" s="14"/>
      <c r="H84" s="2"/>
    </row>
    <row r="85" spans="1:8" x14ac:dyDescent="0.2">
      <c r="A85" s="6"/>
      <c r="B85" s="2"/>
      <c r="C85" s="20"/>
      <c r="D85" s="2"/>
      <c r="E85" s="14"/>
      <c r="F85" s="2"/>
      <c r="G85" s="14"/>
      <c r="H85" s="2"/>
    </row>
    <row r="86" spans="1:8" x14ac:dyDescent="0.2">
      <c r="A86" s="6"/>
      <c r="B86" s="2"/>
      <c r="C86" s="20"/>
      <c r="D86" s="2"/>
      <c r="E86" s="14"/>
      <c r="F86" s="2"/>
      <c r="G86" s="14"/>
      <c r="H86" s="2"/>
    </row>
    <row r="87" spans="1:8" x14ac:dyDescent="0.2">
      <c r="A87" s="6"/>
      <c r="B87" s="2"/>
      <c r="C87" s="20"/>
      <c r="D87" s="2"/>
      <c r="E87" s="14"/>
      <c r="F87" s="2"/>
      <c r="G87" s="14"/>
      <c r="H87" s="2"/>
    </row>
    <row r="88" spans="1:8" x14ac:dyDescent="0.2">
      <c r="A88" s="6"/>
      <c r="B88" s="2"/>
      <c r="C88" s="20"/>
      <c r="D88" s="2"/>
      <c r="E88" s="14"/>
      <c r="F88" s="2"/>
      <c r="G88" s="14"/>
      <c r="H88" s="2"/>
    </row>
    <row r="89" spans="1:8" x14ac:dyDescent="0.2">
      <c r="A89" s="6"/>
      <c r="B89" s="2"/>
      <c r="C89" s="20"/>
      <c r="D89" s="2"/>
      <c r="E89" s="14"/>
      <c r="F89" s="2"/>
      <c r="G89" s="14"/>
      <c r="H89" s="2"/>
    </row>
    <row r="90" spans="1:8" x14ac:dyDescent="0.2">
      <c r="A90" s="6"/>
      <c r="B90" s="2"/>
      <c r="C90" s="20"/>
      <c r="D90" s="2"/>
      <c r="E90" s="14"/>
      <c r="F90" s="2"/>
      <c r="G90" s="14"/>
      <c r="H90" s="2"/>
    </row>
    <row r="91" spans="1:8" x14ac:dyDescent="0.2">
      <c r="A91" s="6"/>
      <c r="B91" s="2"/>
      <c r="C91" s="20"/>
      <c r="D91" s="2"/>
      <c r="E91" s="14"/>
      <c r="F91" s="2"/>
      <c r="G91" s="14"/>
      <c r="H91" s="2"/>
    </row>
    <row r="92" spans="1:8" x14ac:dyDescent="0.2">
      <c r="A92" s="6"/>
      <c r="B92" s="2"/>
      <c r="C92" s="20"/>
      <c r="D92" s="2"/>
      <c r="E92" s="14"/>
      <c r="F92" s="2"/>
      <c r="G92" s="14"/>
      <c r="H92" s="2"/>
    </row>
    <row r="93" spans="1:8" x14ac:dyDescent="0.2">
      <c r="A93" s="6"/>
      <c r="B93" s="2"/>
      <c r="C93" s="20"/>
      <c r="D93" s="2"/>
      <c r="E93" s="14"/>
      <c r="F93" s="2"/>
      <c r="G93" s="14"/>
      <c r="H93" s="2"/>
    </row>
    <row r="94" spans="1:8" x14ac:dyDescent="0.2">
      <c r="A94" s="6"/>
      <c r="B94" s="2"/>
      <c r="C94" s="20"/>
      <c r="D94" s="2"/>
      <c r="E94" s="14"/>
      <c r="F94" s="2"/>
      <c r="G94" s="14"/>
      <c r="H94" s="2"/>
    </row>
    <row r="95" spans="1:8" x14ac:dyDescent="0.2">
      <c r="A95" s="6"/>
      <c r="B95" s="2"/>
      <c r="C95" s="20"/>
      <c r="D95" s="2"/>
      <c r="E95" s="14"/>
      <c r="F95" s="2"/>
      <c r="G95" s="14"/>
      <c r="H95" s="2"/>
    </row>
    <row r="96" spans="1:8" x14ac:dyDescent="0.2">
      <c r="A96" s="6"/>
      <c r="B96" s="2"/>
      <c r="C96" s="20"/>
      <c r="D96" s="2"/>
      <c r="E96" s="14"/>
      <c r="F96" s="2"/>
      <c r="G96" s="14"/>
      <c r="H96" s="2"/>
    </row>
    <row r="97" spans="1:8" x14ac:dyDescent="0.2">
      <c r="A97" s="6"/>
      <c r="B97" s="2"/>
      <c r="C97" s="20"/>
      <c r="D97" s="2"/>
      <c r="E97" s="14"/>
      <c r="F97" s="2"/>
      <c r="G97" s="14"/>
      <c r="H97" s="2"/>
    </row>
  </sheetData>
  <sheetProtection algorithmName="SHA-512" hashValue="5LpoMhuQDGJYpTa2ccGas6jImh/FCMrePWpB92pElWMUV/tRTMlsxcql4RQXvS2TMepS3OCDfDEmXYP2+Gmnkg==" saltValue="SYlEzYNJlDOazySHko1FWQ==" spinCount="100000" sheet="1" objects="1" scenarios="1"/>
  <mergeCells count="5">
    <mergeCell ref="A1:H1"/>
    <mergeCell ref="A2:H2"/>
    <mergeCell ref="A3:H3"/>
    <mergeCell ref="E13:F13"/>
    <mergeCell ref="E15:F15"/>
  </mergeCells>
  <conditionalFormatting sqref="E5:H12 E14:H14 E13 G13:H13 E16:H18 G15:H15 E15">
    <cfRule type="containsText" dxfId="9" priority="1" operator="containsText" text="2022">
      <formula>NOT(ISERROR(SEARCH("2022",E5)))</formula>
    </cfRule>
    <cfRule type="containsText" dxfId="8" priority="2" operator="containsText" text="2021">
      <formula>NOT(ISERROR(SEARCH("2021",E5)))</formula>
    </cfRule>
    <cfRule type="containsText" dxfId="7" priority="3" operator="containsText" text="2020">
      <formula>NOT(ISERROR(SEARCH("2020",E5)))</formula>
    </cfRule>
    <cfRule type="containsText" dxfId="6" priority="4" operator="containsText" text="2019">
      <formula>NOT(ISERROR(SEARCH("2019",E5)))</formula>
    </cfRule>
    <cfRule type="containsText" dxfId="5" priority="5" operator="containsText" text="JA">
      <formula>NOT(ISERROR(SEARCH("JA",E5)))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zoomScale="130" zoomScaleNormal="130" workbookViewId="0">
      <pane ySplit="2" topLeftCell="A3" activePane="bottomLeft" state="frozen"/>
      <selection pane="bottomLeft" activeCell="A2" sqref="A2:C2"/>
    </sheetView>
  </sheetViews>
  <sheetFormatPr baseColWidth="10" defaultColWidth="11" defaultRowHeight="18.75" customHeight="1" x14ac:dyDescent="0.2"/>
  <cols>
    <col min="1" max="1" width="60.83203125" style="16" customWidth="1"/>
    <col min="2" max="2" width="50.83203125" style="15" customWidth="1"/>
    <col min="3" max="3" width="50.83203125" style="21" customWidth="1"/>
    <col min="4" max="4" width="25.83203125" style="24" customWidth="1"/>
    <col min="5" max="5" width="21.6640625" style="17" customWidth="1"/>
    <col min="6" max="6" width="14.5" style="15" customWidth="1"/>
    <col min="7" max="7" width="22.1640625" style="17" customWidth="1"/>
    <col min="8" max="8" width="54.33203125" style="15" customWidth="1"/>
    <col min="9" max="16369" width="11" style="15"/>
    <col min="16370" max="16380" width="11" style="15" bestFit="1" customWidth="1"/>
    <col min="16381" max="16384" width="11" style="15"/>
  </cols>
  <sheetData>
    <row r="1" spans="1:9" s="1" customFormat="1" ht="120" customHeight="1" x14ac:dyDescent="0.2">
      <c r="A1" s="67" t="s">
        <v>7</v>
      </c>
      <c r="B1" s="67"/>
      <c r="C1" s="67"/>
      <c r="D1" s="67"/>
      <c r="E1" s="67"/>
      <c r="F1" s="67"/>
      <c r="G1" s="67"/>
      <c r="H1" s="67"/>
    </row>
    <row r="2" spans="1:9" s="1" customFormat="1" ht="73" customHeight="1" x14ac:dyDescent="0.15">
      <c r="A2" s="70" t="s">
        <v>90</v>
      </c>
      <c r="B2" s="71"/>
      <c r="C2" s="72"/>
      <c r="D2" s="2"/>
      <c r="E2" s="2"/>
      <c r="F2" s="2"/>
    </row>
    <row r="3" spans="1:9" s="1" customFormat="1" ht="73" customHeight="1" x14ac:dyDescent="0.15">
      <c r="A3" s="68" t="s">
        <v>52</v>
      </c>
      <c r="B3" s="65"/>
      <c r="C3" s="66"/>
      <c r="D3" s="2"/>
      <c r="E3" s="2"/>
      <c r="F3" s="2"/>
      <c r="G3" s="2"/>
      <c r="H3" s="2"/>
      <c r="I3" s="2"/>
    </row>
    <row r="4" spans="1:9" s="2" customFormat="1" ht="52" customHeight="1" x14ac:dyDescent="0.15">
      <c r="A4" s="30"/>
      <c r="B4" s="30" t="s">
        <v>54</v>
      </c>
      <c r="C4" s="32" t="s">
        <v>49</v>
      </c>
    </row>
    <row r="5" spans="1:9" s="2" customFormat="1" ht="25" customHeight="1" x14ac:dyDescent="0.15">
      <c r="A5" s="58" t="s">
        <v>8</v>
      </c>
      <c r="B5" s="45">
        <v>10</v>
      </c>
      <c r="C5" s="35">
        <v>0</v>
      </c>
    </row>
    <row r="6" spans="1:9" s="2" customFormat="1" ht="31" customHeight="1" x14ac:dyDescent="0.15">
      <c r="A6" s="58" t="s">
        <v>9</v>
      </c>
      <c r="B6" s="45">
        <v>10</v>
      </c>
      <c r="C6" s="35">
        <v>0</v>
      </c>
    </row>
    <row r="7" spans="1:9" s="2" customFormat="1" ht="31" customHeight="1" x14ac:dyDescent="0.15">
      <c r="A7" s="58" t="s">
        <v>45</v>
      </c>
      <c r="B7" s="45">
        <v>5</v>
      </c>
      <c r="C7" s="35">
        <v>0</v>
      </c>
    </row>
    <row r="8" spans="1:9" s="2" customFormat="1" ht="5" customHeight="1" x14ac:dyDescent="0.15">
      <c r="A8" s="6"/>
      <c r="B8" s="48"/>
      <c r="C8" s="49"/>
      <c r="D8" s="59"/>
      <c r="E8" s="52"/>
      <c r="F8" s="60"/>
      <c r="G8" s="52"/>
    </row>
    <row r="9" spans="1:9" s="2" customFormat="1" ht="52" customHeight="1" x14ac:dyDescent="0.15">
      <c r="A9" s="31" t="s">
        <v>11</v>
      </c>
      <c r="B9" s="30" t="s">
        <v>12</v>
      </c>
      <c r="C9" s="30" t="s">
        <v>3</v>
      </c>
      <c r="D9" s="32" t="s">
        <v>4</v>
      </c>
    </row>
    <row r="10" spans="1:9" s="3" customFormat="1" ht="46" customHeight="1" x14ac:dyDescent="0.2">
      <c r="A10" s="39" t="s">
        <v>83</v>
      </c>
      <c r="B10" s="50">
        <v>5000</v>
      </c>
      <c r="C10" s="36">
        <v>0</v>
      </c>
      <c r="D10" s="37">
        <f t="shared" ref="D10:D15" si="0">B10-(B10*C10)</f>
        <v>5000</v>
      </c>
    </row>
    <row r="11" spans="1:9" s="3" customFormat="1" ht="46" customHeight="1" x14ac:dyDescent="0.2">
      <c r="A11" s="39" t="s">
        <v>84</v>
      </c>
      <c r="B11" s="50">
        <v>5000</v>
      </c>
      <c r="C11" s="36">
        <v>0</v>
      </c>
      <c r="D11" s="37">
        <f t="shared" si="0"/>
        <v>5000</v>
      </c>
    </row>
    <row r="12" spans="1:9" s="3" customFormat="1" ht="46" customHeight="1" x14ac:dyDescent="0.2">
      <c r="A12" s="39" t="s">
        <v>13</v>
      </c>
      <c r="B12" s="50">
        <v>10000</v>
      </c>
      <c r="C12" s="36">
        <v>0</v>
      </c>
      <c r="D12" s="37">
        <f t="shared" si="0"/>
        <v>10000</v>
      </c>
    </row>
    <row r="13" spans="1:9" s="3" customFormat="1" ht="46" customHeight="1" x14ac:dyDescent="0.2">
      <c r="A13" s="39" t="s">
        <v>14</v>
      </c>
      <c r="B13" s="50">
        <v>5000</v>
      </c>
      <c r="C13" s="36">
        <v>0</v>
      </c>
      <c r="D13" s="37">
        <f t="shared" si="0"/>
        <v>5000</v>
      </c>
    </row>
    <row r="14" spans="1:9" s="3" customFormat="1" ht="46" customHeight="1" x14ac:dyDescent="0.2">
      <c r="A14" s="39" t="s">
        <v>15</v>
      </c>
      <c r="B14" s="50">
        <v>10000</v>
      </c>
      <c r="C14" s="36">
        <v>0</v>
      </c>
      <c r="D14" s="37">
        <f t="shared" si="0"/>
        <v>10000</v>
      </c>
    </row>
    <row r="15" spans="1:9" s="3" customFormat="1" ht="46" customHeight="1" x14ac:dyDescent="0.2">
      <c r="A15" s="39" t="s">
        <v>16</v>
      </c>
      <c r="B15" s="50">
        <v>10000</v>
      </c>
      <c r="C15" s="36">
        <v>0</v>
      </c>
      <c r="D15" s="37">
        <f t="shared" si="0"/>
        <v>10000</v>
      </c>
    </row>
    <row r="16" spans="1:9" s="2" customFormat="1" ht="25" customHeight="1" x14ac:dyDescent="0.15">
      <c r="A16" s="41" t="s">
        <v>5</v>
      </c>
      <c r="B16" s="47"/>
      <c r="C16" s="46"/>
      <c r="D16" s="55">
        <f>SUM(D10:D15)+SUM(C5:C7)</f>
        <v>45000</v>
      </c>
      <c r="E16" s="51"/>
    </row>
    <row r="17" spans="1:7" s="2" customFormat="1" ht="5" customHeight="1" x14ac:dyDescent="0.15">
      <c r="A17" s="7"/>
      <c r="B17" s="19"/>
      <c r="C17" s="22"/>
      <c r="D17" s="7"/>
      <c r="E17" s="60"/>
      <c r="F17" s="52"/>
    </row>
    <row r="18" spans="1:7" s="2" customFormat="1" ht="25" customHeight="1" x14ac:dyDescent="0.15">
      <c r="A18" s="5" t="s">
        <v>46</v>
      </c>
      <c r="B18" s="47"/>
      <c r="C18" s="46"/>
      <c r="D18" s="55">
        <f>D16*1.21</f>
        <v>54450</v>
      </c>
      <c r="E18" s="51"/>
    </row>
    <row r="19" spans="1:7" s="2" customFormat="1" ht="15.75" customHeight="1" x14ac:dyDescent="0.15">
      <c r="B19" s="20"/>
      <c r="C19" s="23"/>
      <c r="F19" s="14"/>
    </row>
    <row r="20" spans="1:7" s="2" customFormat="1" ht="15.75" customHeight="1" x14ac:dyDescent="0.15">
      <c r="B20" s="20"/>
      <c r="C20" s="23"/>
      <c r="F20" s="14"/>
    </row>
    <row r="21" spans="1:7" s="2" customFormat="1" ht="15.75" customHeight="1" x14ac:dyDescent="0.15">
      <c r="B21" s="20"/>
      <c r="C21" s="23"/>
      <c r="F21" s="14"/>
    </row>
    <row r="22" spans="1:7" s="2" customFormat="1" ht="40" customHeight="1" x14ac:dyDescent="0.15">
      <c r="B22" s="20"/>
      <c r="C22" s="23"/>
      <c r="F22" s="14"/>
    </row>
    <row r="23" spans="1:7" s="2" customFormat="1" ht="15.75" customHeight="1" x14ac:dyDescent="0.15">
      <c r="B23" s="20"/>
      <c r="C23" s="23"/>
      <c r="F23" s="14"/>
    </row>
    <row r="24" spans="1:7" s="2" customFormat="1" ht="15.75" customHeight="1" x14ac:dyDescent="0.15">
      <c r="B24" s="20"/>
      <c r="C24" s="23"/>
      <c r="F24" s="14"/>
    </row>
    <row r="25" spans="1:7" s="2" customFormat="1" ht="15.75" customHeight="1" x14ac:dyDescent="0.15">
      <c r="A25" s="6"/>
      <c r="C25" s="20"/>
      <c r="D25" s="23"/>
      <c r="E25" s="14"/>
      <c r="G25" s="14"/>
    </row>
    <row r="26" spans="1:7" s="2" customFormat="1" ht="15.75" customHeight="1" x14ac:dyDescent="0.15">
      <c r="A26" s="6"/>
      <c r="C26" s="20"/>
      <c r="D26" s="23"/>
      <c r="E26" s="14"/>
      <c r="G26" s="14"/>
    </row>
    <row r="27" spans="1:7" s="2" customFormat="1" ht="15.75" customHeight="1" x14ac:dyDescent="0.15">
      <c r="A27" s="6"/>
      <c r="C27" s="20"/>
      <c r="D27" s="23"/>
      <c r="E27" s="14"/>
      <c r="G27" s="14"/>
    </row>
    <row r="28" spans="1:7" s="2" customFormat="1" ht="15.75" customHeight="1" x14ac:dyDescent="0.15">
      <c r="A28" s="6"/>
      <c r="C28" s="20"/>
      <c r="D28" s="23"/>
      <c r="E28" s="14"/>
      <c r="G28" s="14"/>
    </row>
    <row r="29" spans="1:7" s="2" customFormat="1" ht="15.75" customHeight="1" x14ac:dyDescent="0.15">
      <c r="A29" s="6"/>
      <c r="C29" s="20"/>
      <c r="D29" s="23"/>
      <c r="E29" s="14"/>
      <c r="G29" s="14"/>
    </row>
    <row r="30" spans="1:7" s="2" customFormat="1" ht="15.75" customHeight="1" x14ac:dyDescent="0.15">
      <c r="A30" s="6"/>
      <c r="C30" s="20"/>
      <c r="D30" s="23"/>
      <c r="E30" s="14"/>
      <c r="G30" s="14"/>
    </row>
    <row r="31" spans="1:7" s="2" customFormat="1" ht="15.75" customHeight="1" x14ac:dyDescent="0.15">
      <c r="A31" s="6"/>
      <c r="C31" s="20"/>
      <c r="D31" s="23"/>
      <c r="E31" s="14"/>
      <c r="G31" s="14"/>
    </row>
    <row r="32" spans="1:7" s="2" customFormat="1" ht="15.75" customHeight="1" x14ac:dyDescent="0.15">
      <c r="A32" s="6"/>
      <c r="C32" s="20"/>
      <c r="D32" s="23"/>
      <c r="E32" s="14"/>
      <c r="G32" s="14"/>
    </row>
    <row r="33" spans="1:7" s="2" customFormat="1" ht="15.75" customHeight="1" x14ac:dyDescent="0.15">
      <c r="A33" s="6"/>
      <c r="C33" s="20"/>
      <c r="D33" s="23"/>
      <c r="E33" s="14"/>
      <c r="G33" s="14"/>
    </row>
    <row r="34" spans="1:7" s="2" customFormat="1" ht="15.75" customHeight="1" x14ac:dyDescent="0.15">
      <c r="A34" s="6"/>
      <c r="C34" s="20"/>
      <c r="D34" s="23"/>
      <c r="E34" s="14"/>
      <c r="G34" s="14"/>
    </row>
    <row r="35" spans="1:7" s="2" customFormat="1" ht="15.75" customHeight="1" x14ac:dyDescent="0.15">
      <c r="A35" s="6"/>
      <c r="C35" s="20"/>
      <c r="D35" s="23"/>
      <c r="E35" s="14"/>
      <c r="G35" s="14"/>
    </row>
    <row r="36" spans="1:7" s="2" customFormat="1" ht="15.75" customHeight="1" x14ac:dyDescent="0.15">
      <c r="A36" s="6"/>
      <c r="C36" s="20"/>
      <c r="D36" s="23"/>
      <c r="E36" s="14"/>
      <c r="G36" s="14"/>
    </row>
    <row r="37" spans="1:7" s="2" customFormat="1" ht="15.75" customHeight="1" x14ac:dyDescent="0.15">
      <c r="A37" s="6"/>
      <c r="C37" s="20"/>
      <c r="D37" s="23"/>
      <c r="E37" s="14"/>
      <c r="G37" s="14"/>
    </row>
    <row r="38" spans="1:7" s="2" customFormat="1" ht="15.75" customHeight="1" x14ac:dyDescent="0.15">
      <c r="A38" s="6"/>
      <c r="C38" s="20"/>
      <c r="D38" s="23"/>
      <c r="E38" s="14"/>
      <c r="G38" s="14"/>
    </row>
    <row r="39" spans="1:7" s="2" customFormat="1" ht="15.75" customHeight="1" x14ac:dyDescent="0.15">
      <c r="A39" s="6"/>
      <c r="C39" s="20"/>
      <c r="D39" s="23"/>
      <c r="E39" s="14"/>
      <c r="G39" s="14"/>
    </row>
    <row r="40" spans="1:7" s="2" customFormat="1" ht="15.75" customHeight="1" x14ac:dyDescent="0.15">
      <c r="A40" s="6"/>
      <c r="C40" s="20"/>
      <c r="D40" s="23"/>
      <c r="E40" s="14"/>
      <c r="G40" s="14"/>
    </row>
    <row r="41" spans="1:7" s="2" customFormat="1" ht="15.75" customHeight="1" x14ac:dyDescent="0.15">
      <c r="A41" s="6"/>
      <c r="C41" s="20"/>
      <c r="D41" s="23"/>
      <c r="E41" s="14"/>
      <c r="G41" s="14"/>
    </row>
    <row r="42" spans="1:7" s="2" customFormat="1" ht="15.75" customHeight="1" x14ac:dyDescent="0.15">
      <c r="A42" s="6"/>
      <c r="C42" s="20"/>
      <c r="D42" s="23"/>
      <c r="E42" s="14"/>
      <c r="G42" s="14"/>
    </row>
    <row r="43" spans="1:7" s="2" customFormat="1" ht="15.75" customHeight="1" x14ac:dyDescent="0.15">
      <c r="A43" s="6"/>
      <c r="C43" s="20"/>
      <c r="D43" s="23"/>
      <c r="E43" s="14"/>
      <c r="G43" s="14"/>
    </row>
    <row r="44" spans="1:7" s="2" customFormat="1" ht="15.75" customHeight="1" x14ac:dyDescent="0.15">
      <c r="A44" s="6"/>
      <c r="C44" s="20"/>
      <c r="D44" s="23"/>
      <c r="E44" s="14"/>
      <c r="G44" s="14"/>
    </row>
    <row r="45" spans="1:7" s="2" customFormat="1" ht="15.75" customHeight="1" x14ac:dyDescent="0.15">
      <c r="A45" s="6"/>
      <c r="C45" s="20"/>
      <c r="D45" s="23"/>
      <c r="E45" s="14"/>
      <c r="G45" s="14"/>
    </row>
    <row r="46" spans="1:7" s="2" customFormat="1" ht="15.75" customHeight="1" x14ac:dyDescent="0.15">
      <c r="A46" s="6"/>
      <c r="C46" s="20"/>
      <c r="D46" s="23"/>
      <c r="E46" s="14"/>
      <c r="G46" s="14"/>
    </row>
    <row r="47" spans="1:7" s="2" customFormat="1" ht="15.75" customHeight="1" x14ac:dyDescent="0.15">
      <c r="A47" s="6"/>
      <c r="C47" s="20"/>
      <c r="D47" s="23"/>
      <c r="E47" s="14"/>
      <c r="G47" s="14"/>
    </row>
    <row r="48" spans="1:7" s="2" customFormat="1" ht="15.75" customHeight="1" x14ac:dyDescent="0.15">
      <c r="A48" s="6"/>
      <c r="C48" s="20"/>
      <c r="D48" s="23"/>
      <c r="E48" s="14"/>
      <c r="G48" s="14"/>
    </row>
    <row r="49" spans="1:7" s="2" customFormat="1" ht="15.75" customHeight="1" x14ac:dyDescent="0.15">
      <c r="A49" s="6"/>
      <c r="C49" s="20"/>
      <c r="D49" s="23"/>
      <c r="E49" s="14"/>
      <c r="G49" s="14"/>
    </row>
    <row r="50" spans="1:7" s="2" customFormat="1" ht="15.75" customHeight="1" x14ac:dyDescent="0.15">
      <c r="A50" s="6"/>
      <c r="C50" s="20"/>
      <c r="D50" s="23"/>
      <c r="E50" s="14"/>
      <c r="G50" s="14"/>
    </row>
    <row r="51" spans="1:7" s="2" customFormat="1" ht="15.75" customHeight="1" x14ac:dyDescent="0.15">
      <c r="A51" s="6"/>
      <c r="C51" s="20"/>
      <c r="D51" s="23"/>
      <c r="E51" s="14"/>
      <c r="G51" s="14"/>
    </row>
    <row r="52" spans="1:7" s="2" customFormat="1" ht="15.75" customHeight="1" x14ac:dyDescent="0.15">
      <c r="A52" s="6"/>
      <c r="C52" s="20"/>
      <c r="D52" s="23"/>
      <c r="E52" s="14"/>
      <c r="G52" s="14"/>
    </row>
    <row r="53" spans="1:7" s="2" customFormat="1" ht="15.75" customHeight="1" x14ac:dyDescent="0.15">
      <c r="A53" s="6"/>
      <c r="C53" s="20"/>
      <c r="D53" s="23"/>
      <c r="E53" s="14"/>
      <c r="G53" s="14"/>
    </row>
    <row r="54" spans="1:7" s="2" customFormat="1" ht="15.75" customHeight="1" x14ac:dyDescent="0.15">
      <c r="A54" s="6"/>
      <c r="C54" s="20"/>
      <c r="D54" s="23"/>
      <c r="E54" s="14"/>
      <c r="G54" s="14"/>
    </row>
    <row r="55" spans="1:7" s="2" customFormat="1" ht="15.75" customHeight="1" x14ac:dyDescent="0.15">
      <c r="A55" s="6"/>
      <c r="C55" s="20"/>
      <c r="D55" s="23"/>
      <c r="E55" s="14"/>
      <c r="G55" s="14"/>
    </row>
    <row r="56" spans="1:7" s="2" customFormat="1" ht="15.75" customHeight="1" x14ac:dyDescent="0.15">
      <c r="A56" s="6"/>
      <c r="C56" s="20"/>
      <c r="D56" s="23"/>
      <c r="E56" s="14"/>
      <c r="G56" s="14"/>
    </row>
    <row r="57" spans="1:7" s="2" customFormat="1" ht="15.75" customHeight="1" x14ac:dyDescent="0.15">
      <c r="A57" s="6"/>
      <c r="C57" s="20"/>
      <c r="D57" s="23"/>
      <c r="E57" s="14"/>
      <c r="G57" s="14"/>
    </row>
    <row r="58" spans="1:7" s="2" customFormat="1" ht="15.75" customHeight="1" x14ac:dyDescent="0.15">
      <c r="A58" s="6"/>
      <c r="C58" s="20"/>
      <c r="D58" s="23"/>
      <c r="E58" s="14"/>
      <c r="G58" s="14"/>
    </row>
    <row r="59" spans="1:7" s="2" customFormat="1" ht="15.75" customHeight="1" x14ac:dyDescent="0.15">
      <c r="A59" s="6"/>
      <c r="C59" s="20"/>
      <c r="D59" s="23"/>
      <c r="E59" s="14"/>
      <c r="G59" s="14"/>
    </row>
    <row r="60" spans="1:7" s="2" customFormat="1" ht="15.75" customHeight="1" x14ac:dyDescent="0.15">
      <c r="A60" s="6"/>
      <c r="C60" s="20"/>
      <c r="D60" s="23"/>
      <c r="E60" s="14"/>
      <c r="G60" s="14"/>
    </row>
    <row r="61" spans="1:7" s="2" customFormat="1" ht="15.75" customHeight="1" x14ac:dyDescent="0.15">
      <c r="A61" s="6"/>
      <c r="C61" s="20"/>
      <c r="D61" s="23"/>
      <c r="E61" s="14"/>
      <c r="G61" s="14"/>
    </row>
    <row r="62" spans="1:7" s="2" customFormat="1" ht="15.75" customHeight="1" x14ac:dyDescent="0.15">
      <c r="A62" s="6"/>
      <c r="C62" s="20"/>
      <c r="D62" s="23"/>
      <c r="E62" s="14"/>
      <c r="G62" s="14"/>
    </row>
    <row r="63" spans="1:7" s="2" customFormat="1" ht="15.75" customHeight="1" x14ac:dyDescent="0.15">
      <c r="A63" s="6"/>
      <c r="C63" s="20"/>
      <c r="D63" s="23"/>
      <c r="E63" s="14"/>
      <c r="G63" s="14"/>
    </row>
    <row r="64" spans="1:7" s="2" customFormat="1" ht="15.75" customHeight="1" x14ac:dyDescent="0.15">
      <c r="A64" s="6"/>
      <c r="C64" s="20"/>
      <c r="D64" s="23"/>
      <c r="E64" s="14"/>
      <c r="G64" s="14"/>
    </row>
    <row r="65" spans="1:7" s="2" customFormat="1" ht="15.75" customHeight="1" x14ac:dyDescent="0.15">
      <c r="A65" s="6"/>
      <c r="C65" s="20"/>
      <c r="D65" s="23"/>
      <c r="E65" s="14"/>
      <c r="G65" s="14"/>
    </row>
    <row r="66" spans="1:7" s="2" customFormat="1" ht="15.75" customHeight="1" x14ac:dyDescent="0.15">
      <c r="A66" s="6"/>
      <c r="C66" s="20"/>
      <c r="D66" s="23"/>
      <c r="E66" s="14"/>
      <c r="G66" s="14"/>
    </row>
    <row r="67" spans="1:7" s="2" customFormat="1" ht="15.75" customHeight="1" x14ac:dyDescent="0.15">
      <c r="A67" s="6"/>
      <c r="C67" s="20"/>
      <c r="D67" s="23"/>
      <c r="E67" s="14"/>
      <c r="G67" s="14"/>
    </row>
    <row r="68" spans="1:7" s="2" customFormat="1" ht="15.75" customHeight="1" x14ac:dyDescent="0.15">
      <c r="A68" s="6"/>
      <c r="C68" s="20"/>
      <c r="D68" s="23"/>
      <c r="E68" s="14"/>
      <c r="G68" s="14"/>
    </row>
    <row r="69" spans="1:7" s="2" customFormat="1" ht="15.75" customHeight="1" x14ac:dyDescent="0.15">
      <c r="A69" s="6"/>
      <c r="C69" s="20"/>
      <c r="D69" s="23"/>
      <c r="E69" s="14"/>
      <c r="G69" s="14"/>
    </row>
    <row r="70" spans="1:7" s="2" customFormat="1" ht="15.75" customHeight="1" x14ac:dyDescent="0.15">
      <c r="A70" s="6"/>
      <c r="C70" s="20"/>
      <c r="D70" s="23"/>
      <c r="E70" s="14"/>
      <c r="G70" s="14"/>
    </row>
    <row r="71" spans="1:7" s="2" customFormat="1" ht="15.75" customHeight="1" x14ac:dyDescent="0.15">
      <c r="A71" s="6"/>
      <c r="C71" s="20"/>
      <c r="D71" s="23"/>
      <c r="E71" s="14"/>
      <c r="G71" s="14"/>
    </row>
    <row r="72" spans="1:7" s="2" customFormat="1" ht="15.75" customHeight="1" x14ac:dyDescent="0.15">
      <c r="A72" s="6"/>
      <c r="C72" s="20"/>
      <c r="D72" s="23"/>
      <c r="E72" s="14"/>
      <c r="G72" s="14"/>
    </row>
    <row r="73" spans="1:7" s="2" customFormat="1" ht="15.75" customHeight="1" x14ac:dyDescent="0.15">
      <c r="A73" s="6"/>
      <c r="C73" s="20"/>
      <c r="D73" s="23"/>
      <c r="E73" s="14"/>
      <c r="G73" s="14"/>
    </row>
    <row r="74" spans="1:7" s="2" customFormat="1" ht="15.75" customHeight="1" x14ac:dyDescent="0.15">
      <c r="A74" s="6"/>
      <c r="C74" s="20"/>
      <c r="D74" s="23"/>
      <c r="E74" s="14"/>
      <c r="G74" s="14"/>
    </row>
    <row r="75" spans="1:7" s="2" customFormat="1" ht="15.75" customHeight="1" x14ac:dyDescent="0.15">
      <c r="A75" s="6"/>
      <c r="C75" s="20"/>
      <c r="D75" s="23"/>
      <c r="E75" s="14"/>
      <c r="G75" s="14"/>
    </row>
    <row r="76" spans="1:7" s="2" customFormat="1" ht="15.75" customHeight="1" x14ac:dyDescent="0.15">
      <c r="A76" s="6"/>
      <c r="C76" s="20"/>
      <c r="D76" s="23"/>
      <c r="E76" s="14"/>
      <c r="G76" s="14"/>
    </row>
    <row r="77" spans="1:7" s="2" customFormat="1" ht="15.75" customHeight="1" x14ac:dyDescent="0.15">
      <c r="A77" s="6"/>
      <c r="C77" s="20"/>
      <c r="D77" s="23"/>
      <c r="E77" s="14"/>
      <c r="G77" s="14"/>
    </row>
    <row r="78" spans="1:7" s="2" customFormat="1" ht="15.75" customHeight="1" x14ac:dyDescent="0.15">
      <c r="A78" s="6"/>
      <c r="C78" s="20"/>
      <c r="D78" s="23"/>
      <c r="E78" s="14"/>
      <c r="G78" s="14"/>
    </row>
    <row r="79" spans="1:7" s="2" customFormat="1" ht="15.75" customHeight="1" x14ac:dyDescent="0.15">
      <c r="A79" s="6"/>
      <c r="C79" s="20"/>
      <c r="D79" s="23"/>
      <c r="E79" s="14"/>
      <c r="G79" s="14"/>
    </row>
    <row r="80" spans="1:7" s="2" customFormat="1" ht="15.75" customHeight="1" x14ac:dyDescent="0.15">
      <c r="A80" s="6"/>
      <c r="C80" s="20"/>
      <c r="D80" s="23"/>
      <c r="E80" s="14"/>
      <c r="G80" s="14"/>
    </row>
    <row r="81" spans="1:7" s="2" customFormat="1" ht="15.75" customHeight="1" x14ac:dyDescent="0.15">
      <c r="A81" s="6"/>
      <c r="C81" s="20"/>
      <c r="D81" s="23"/>
      <c r="E81" s="14"/>
      <c r="G81" s="14"/>
    </row>
    <row r="82" spans="1:7" s="2" customFormat="1" ht="15.75" customHeight="1" x14ac:dyDescent="0.15">
      <c r="A82" s="6"/>
      <c r="C82" s="20"/>
      <c r="D82" s="23"/>
      <c r="E82" s="14"/>
      <c r="G82" s="14"/>
    </row>
    <row r="83" spans="1:7" s="2" customFormat="1" ht="15.75" customHeight="1" x14ac:dyDescent="0.15">
      <c r="A83" s="6"/>
      <c r="C83" s="20"/>
      <c r="D83" s="23"/>
      <c r="E83" s="14"/>
      <c r="G83" s="14"/>
    </row>
    <row r="84" spans="1:7" s="2" customFormat="1" ht="15.75" customHeight="1" x14ac:dyDescent="0.15">
      <c r="A84" s="6"/>
      <c r="C84" s="20"/>
      <c r="D84" s="23"/>
      <c r="E84" s="14"/>
      <c r="G84" s="14"/>
    </row>
    <row r="85" spans="1:7" s="2" customFormat="1" ht="15.75" customHeight="1" x14ac:dyDescent="0.15">
      <c r="A85" s="6"/>
      <c r="C85" s="20"/>
      <c r="D85" s="23"/>
      <c r="E85" s="14"/>
      <c r="G85" s="14"/>
    </row>
    <row r="86" spans="1:7" s="2" customFormat="1" ht="15.75" customHeight="1" x14ac:dyDescent="0.15">
      <c r="A86" s="6"/>
      <c r="C86" s="20"/>
      <c r="D86" s="23"/>
      <c r="E86" s="14"/>
      <c r="G86" s="14"/>
    </row>
    <row r="87" spans="1:7" s="2" customFormat="1" ht="15.75" customHeight="1" x14ac:dyDescent="0.15">
      <c r="A87" s="6"/>
      <c r="C87" s="20"/>
      <c r="D87" s="23"/>
      <c r="E87" s="14"/>
      <c r="G87" s="14"/>
    </row>
    <row r="88" spans="1:7" s="2" customFormat="1" ht="15.75" customHeight="1" x14ac:dyDescent="0.15">
      <c r="A88" s="6"/>
      <c r="C88" s="20"/>
      <c r="D88" s="23"/>
      <c r="E88" s="14"/>
      <c r="G88" s="14"/>
    </row>
    <row r="89" spans="1:7" s="2" customFormat="1" ht="15.75" customHeight="1" x14ac:dyDescent="0.15">
      <c r="A89" s="6"/>
      <c r="C89" s="20"/>
      <c r="D89" s="23"/>
      <c r="E89" s="14"/>
      <c r="G89" s="14"/>
    </row>
    <row r="90" spans="1:7" s="2" customFormat="1" ht="15.75" customHeight="1" x14ac:dyDescent="0.15">
      <c r="A90" s="6"/>
      <c r="C90" s="20"/>
      <c r="D90" s="23"/>
      <c r="E90" s="14"/>
      <c r="G90" s="14"/>
    </row>
    <row r="91" spans="1:7" s="2" customFormat="1" ht="15.75" customHeight="1" x14ac:dyDescent="0.15">
      <c r="A91" s="6"/>
      <c r="C91" s="20"/>
      <c r="D91" s="23"/>
      <c r="E91" s="14"/>
      <c r="G91" s="14"/>
    </row>
    <row r="92" spans="1:7" s="2" customFormat="1" ht="15.75" customHeight="1" x14ac:dyDescent="0.15">
      <c r="A92" s="6"/>
      <c r="C92" s="20"/>
      <c r="D92" s="23"/>
      <c r="E92" s="14"/>
      <c r="G92" s="14"/>
    </row>
    <row r="93" spans="1:7" s="2" customFormat="1" ht="15.75" customHeight="1" x14ac:dyDescent="0.15">
      <c r="A93" s="6"/>
      <c r="C93" s="20"/>
      <c r="D93" s="23"/>
      <c r="E93" s="14"/>
      <c r="G93" s="14"/>
    </row>
    <row r="94" spans="1:7" s="2" customFormat="1" ht="15.75" customHeight="1" x14ac:dyDescent="0.15">
      <c r="A94" s="6"/>
      <c r="C94" s="20"/>
      <c r="D94" s="23"/>
      <c r="E94" s="14"/>
      <c r="G94" s="14"/>
    </row>
    <row r="95" spans="1:7" s="2" customFormat="1" ht="12" x14ac:dyDescent="0.15">
      <c r="A95" s="6"/>
      <c r="C95" s="20"/>
      <c r="D95" s="23"/>
      <c r="E95" s="14"/>
      <c r="G95" s="14"/>
    </row>
    <row r="96" spans="1:7" s="2" customFormat="1" ht="12" x14ac:dyDescent="0.15">
      <c r="A96" s="6"/>
      <c r="C96" s="20"/>
      <c r="D96" s="23"/>
      <c r="E96" s="14"/>
      <c r="G96" s="14"/>
    </row>
    <row r="97" spans="1:7" s="2" customFormat="1" ht="12" x14ac:dyDescent="0.15">
      <c r="A97" s="6"/>
      <c r="C97" s="20"/>
      <c r="D97" s="23"/>
      <c r="E97" s="14"/>
      <c r="G97" s="14"/>
    </row>
    <row r="98" spans="1:7" s="2" customFormat="1" ht="12" x14ac:dyDescent="0.15">
      <c r="A98" s="6"/>
      <c r="C98" s="20"/>
      <c r="D98" s="23"/>
      <c r="E98" s="14"/>
      <c r="G98" s="14"/>
    </row>
    <row r="99" spans="1:7" s="2" customFormat="1" ht="12" x14ac:dyDescent="0.15">
      <c r="A99" s="6"/>
      <c r="C99" s="20"/>
      <c r="D99" s="23"/>
      <c r="E99" s="14"/>
      <c r="G99" s="14"/>
    </row>
    <row r="100" spans="1:7" s="2" customFormat="1" ht="12" x14ac:dyDescent="0.15">
      <c r="A100" s="6"/>
      <c r="C100" s="20"/>
      <c r="D100" s="23"/>
      <c r="E100" s="14"/>
      <c r="G100" s="14"/>
    </row>
  </sheetData>
  <sheetProtection algorithmName="SHA-512" hashValue="f8KrDbyRw7k2fo9AQaRWmllh2GO3pr5ReCGoQWgxSe+9wo71F0KcZoV8x3PAJbIB6I1PxiSFpWPZk66IkTQhAQ==" saltValue="9ynjbG1ZaqEmxLB5HtDvoQ==" spinCount="100000" sheet="1" objects="1" scenarios="1"/>
  <mergeCells count="3">
    <mergeCell ref="A2:C2"/>
    <mergeCell ref="A3:C3"/>
    <mergeCell ref="A1:H1"/>
  </mergeCells>
  <phoneticPr fontId="3" type="noConversion"/>
  <conditionalFormatting sqref="C5:C7 C10:D15">
    <cfRule type="containsText" dxfId="4" priority="1" operator="containsText" text="2022">
      <formula>NOT(ISERROR(SEARCH("2022",C5)))</formula>
    </cfRule>
    <cfRule type="containsText" dxfId="3" priority="2" operator="containsText" text="2021">
      <formula>NOT(ISERROR(SEARCH("2021",C5)))</formula>
    </cfRule>
    <cfRule type="containsText" dxfId="2" priority="3" operator="containsText" text="2020">
      <formula>NOT(ISERROR(SEARCH("2020",C5)))</formula>
    </cfRule>
    <cfRule type="containsText" dxfId="1" priority="4" operator="containsText" text="2019">
      <formula>NOT(ISERROR(SEARCH("2019",C5)))</formula>
    </cfRule>
    <cfRule type="containsText" dxfId="0" priority="5" operator="containsText" text="JA">
      <formula>NOT(ISERROR(SEARCH("JA",C5)))</formula>
    </cfRule>
  </conditionalFormatting>
  <pageMargins left="0.51181102362204722" right="0" top="0.55118110236220474" bottom="0.11811023622047245" header="0.31496062992125984" footer="0.31496062992125984"/>
  <pageSetup paperSize="9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624B-2E73-3741-B405-2A4F94F9FE33}">
  <dimension ref="A1:B11"/>
  <sheetViews>
    <sheetView showGridLines="0" zoomScale="130" zoomScaleNormal="130" workbookViewId="0">
      <selection activeCell="A5" sqref="A5"/>
    </sheetView>
  </sheetViews>
  <sheetFormatPr baseColWidth="10" defaultRowHeight="16" x14ac:dyDescent="0.2"/>
  <cols>
    <col min="1" max="1" width="50.83203125" customWidth="1"/>
    <col min="2" max="2" width="25.83203125" customWidth="1"/>
  </cols>
  <sheetData>
    <row r="1" spans="1:2" x14ac:dyDescent="0.2">
      <c r="A1" s="31"/>
      <c r="B1" s="30" t="s">
        <v>5</v>
      </c>
    </row>
    <row r="2" spans="1:2" x14ac:dyDescent="0.2">
      <c r="A2" s="39" t="str">
        <f>Leerlingtafels!A3</f>
        <v>Leerlingtafels</v>
      </c>
      <c r="B2" s="50">
        <f>Leerlingtafels!G30</f>
        <v>0</v>
      </c>
    </row>
    <row r="3" spans="1:2" x14ac:dyDescent="0.2">
      <c r="A3" s="39" t="str">
        <f>Leerlingstoelen!A3</f>
        <v>Leerlingstoelen</v>
      </c>
      <c r="B3" s="50">
        <f>Leerlingstoelen!G28</f>
        <v>0</v>
      </c>
    </row>
    <row r="4" spans="1:2" x14ac:dyDescent="0.2">
      <c r="A4" s="39" t="str">
        <f>Docentenbureaus!A3</f>
        <v>Docentenbureaus</v>
      </c>
      <c r="B4" s="50">
        <f>Docentenbureaus!G21</f>
        <v>0</v>
      </c>
    </row>
    <row r="5" spans="1:2" x14ac:dyDescent="0.2">
      <c r="A5" s="39" t="str">
        <f>'Diensten en kortingen'!A3</f>
        <v>Dienstverlening en kortingen</v>
      </c>
      <c r="B5" s="50">
        <f>'Diensten en kortingen'!D18</f>
        <v>54450</v>
      </c>
    </row>
    <row r="6" spans="1:2" ht="60" customHeight="1" x14ac:dyDescent="0.2">
      <c r="A6" s="61" t="s">
        <v>53</v>
      </c>
      <c r="B6" s="62">
        <f>SUM(B2:B5)</f>
        <v>54450</v>
      </c>
    </row>
    <row r="11" spans="1:2" x14ac:dyDescent="0.2">
      <c r="B11" s="63"/>
    </row>
  </sheetData>
  <sheetProtection algorithmName="SHA-512" hashValue="M1wnyeOk1AVjm9NLfWORhT+MqGRiPQqzrXcuxrm8SFxuFLvu/GjuRf5uPhBavn+q0UCse2tuC6oV5t0c53XNug==" saltValue="q1c4BogjelndCRk1UKQa4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4ff2e-cf62-40b0-a5cf-f8c6524922a9" xsi:nil="true"/>
    <lcf76f155ced4ddcb4097134ff3c332f xmlns="cdfd6af9-2027-427e-aee7-f2f3dc2ea9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7E5963-BD1A-4BD8-B02C-5560BCBBF5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73FC53-7C97-4E77-BA28-83DCEEEC6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45AC42-94A2-4F8B-9559-133569DB609D}">
  <ds:schemaRefs>
    <ds:schemaRef ds:uri="cdfd6af9-2027-427e-aee7-f2f3dc2ea940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04d4ff2e-cf62-40b0-a5cf-f8c6524922a9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Leerlingtafels</vt:lpstr>
      <vt:lpstr>Leerlingstoelen</vt:lpstr>
      <vt:lpstr>Docentenbureaus</vt:lpstr>
      <vt:lpstr>Diensten en kortingen</vt:lpstr>
      <vt:lpstr>Totaal</vt:lpstr>
      <vt:lpstr>'Diensten en kortingen'!Afdrukbereik</vt:lpstr>
      <vt:lpstr>'Diensten en kortingen'!Afdruktitels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/>
  <cp:keywords/>
  <dc:description>Copyright BiC</dc:description>
  <cp:lastModifiedBy>Saskia Roos</cp:lastModifiedBy>
  <cp:revision/>
  <dcterms:created xsi:type="dcterms:W3CDTF">2018-12-03T10:17:04Z</dcterms:created>
  <dcterms:modified xsi:type="dcterms:W3CDTF">2024-04-25T08:07:20Z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0x010100F711F6A735ECE042B8E414D52B79C516</vt:lpwstr>
  </property>
  <property fmtid="{D5CDD505-2E9C-101B-9397-08002B2CF9AE}" pid="3" name="MediaServiceImageTags">
    <vt:lpwstr/>
  </property>
</Properties>
</file>