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regiowf1-my.sharepoint.com/personal/rob_vanewijk_sed-wf_nl/Documents/Documenten/nvi SED isolatie/"/>
    </mc:Choice>
  </mc:AlternateContent>
  <xr:revisionPtr revIDLastSave="102" documentId="8_{ED5FBD7B-63EA-4B5F-8B2E-786082960EF9}" xr6:coauthVersionLast="47" xr6:coauthVersionMax="47" xr10:uidLastSave="{38E5684C-247E-46BB-8631-3C6E0C42A9EB}"/>
  <bookViews>
    <workbookView xWindow="-120" yWindow="-120" windowWidth="21840" windowHeight="11355" xr2:uid="{00000000-000D-0000-FFFF-FFFF00000000}"/>
  </bookViews>
  <sheets>
    <sheet name="Prijs" sheetId="5" r:id="rId1"/>
  </sheets>
  <definedNames>
    <definedName name="_xlnm.Print_Area" localSheetId="0">Prijs!$A$1:$F$48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5" l="1"/>
  <c r="F35" i="5" s="1"/>
  <c r="F39" i="5" s="1"/>
  <c r="E30" i="5"/>
  <c r="F24" i="5"/>
  <c r="F25" i="5"/>
  <c r="F26" i="5"/>
  <c r="F27" i="5"/>
  <c r="F23" i="5"/>
  <c r="F30" i="5" l="1"/>
  <c r="F34" i="5" s="1"/>
  <c r="F18" i="5"/>
  <c r="F19" i="5" l="1"/>
  <c r="F28" i="5"/>
  <c r="F17" i="5" l="1"/>
  <c r="F12" i="5" l="1"/>
  <c r="F13" i="5"/>
  <c r="F14" i="5"/>
  <c r="F15" i="5"/>
  <c r="F16" i="5"/>
  <c r="F20" i="5" l="1"/>
  <c r="F40" i="5" s="1"/>
  <c r="G40" i="5" s="1"/>
</calcChain>
</file>

<file path=xl/sharedStrings.xml><?xml version="1.0" encoding="utf-8"?>
<sst xmlns="http://schemas.openxmlformats.org/spreadsheetml/2006/main" count="57" uniqueCount="35">
  <si>
    <t>Formulier Prijs</t>
  </si>
  <si>
    <t>U vult alleen de grijze velden in. Maak verder geen aanpassingen in het formulier, op straffe van uitsluiting.
Bekijk voor het invullen het blauwe kader onderaan het formulier.</t>
  </si>
  <si>
    <t>Naam Inschrijver</t>
  </si>
  <si>
    <t>Onderdeel</t>
  </si>
  <si>
    <t>Eenheid</t>
  </si>
  <si>
    <t>Kosten per eenheid
(excl btw)</t>
  </si>
  <si>
    <t>Aantal</t>
  </si>
  <si>
    <t>Onderdeel A prijs (exclusief btw)</t>
  </si>
  <si>
    <t xml:space="preserve">A. Eenmalige opstartkosten </t>
  </si>
  <si>
    <t xml:space="preserve">De vaste projectkosten zijn onder te verdelen naar: </t>
  </si>
  <si>
    <t>&lt;door inschrijver hier zelf in te vullen&gt;</t>
  </si>
  <si>
    <t>subtotaal</t>
  </si>
  <si>
    <t xml:space="preserve">B. Stucturele projectkosten per jaar </t>
  </si>
  <si>
    <t xml:space="preserve">Kosten per eenheid (excl. btw) </t>
  </si>
  <si>
    <t>Aantal per  jaar</t>
  </si>
  <si>
    <t>Aantal jaar</t>
  </si>
  <si>
    <t>Onderdeel B prijs (exclusief btw)</t>
  </si>
  <si>
    <t xml:space="preserve">De structurele projectkosten zijn onder te verdelen naar: </t>
  </si>
  <si>
    <t>- monitoring en rapportage</t>
  </si>
  <si>
    <t xml:space="preserve">- projectcoördinatie </t>
  </si>
  <si>
    <t>Kosten per eenheid (excl. btw)</t>
  </si>
  <si>
    <t>Aantal (fictief)</t>
  </si>
  <si>
    <t>BTW</t>
  </si>
  <si>
    <t>Onderdelen C en D prijs (inclusief btw)</t>
  </si>
  <si>
    <r>
      <rPr>
        <b/>
        <u/>
        <sz val="10"/>
        <color rgb="FF000000"/>
        <rFont val="Arial"/>
        <family val="2"/>
      </rPr>
      <t>C. Kosten per woning (tot en met begeleiding offertetraject):</t>
    </r>
    <r>
      <rPr>
        <u/>
        <sz val="10"/>
        <color rgb="FF000000"/>
        <rFont val="Arial"/>
        <family val="2"/>
      </rPr>
      <t xml:space="preserve">
</t>
    </r>
    <r>
      <rPr>
        <sz val="10"/>
        <color rgb="FF000000"/>
        <rFont val="Arial"/>
        <family val="2"/>
      </rPr>
      <t>- advies aan huis
- begeleiding t/m aanbieding van offertes</t>
    </r>
    <r>
      <rPr>
        <u/>
        <sz val="10"/>
        <color rgb="FF000000"/>
        <rFont val="Arial"/>
        <family val="2"/>
      </rPr>
      <t xml:space="preserve">
</t>
    </r>
    <r>
      <rPr>
        <sz val="10"/>
        <color rgb="FF000000"/>
        <rFont val="Arial"/>
        <family val="2"/>
      </rPr>
      <t>- besluitvorming offertes</t>
    </r>
  </si>
  <si>
    <t xml:space="preserve">Per woning </t>
  </si>
  <si>
    <r>
      <rPr>
        <b/>
        <u/>
        <sz val="10"/>
        <color rgb="FF000000"/>
        <rFont val="Arial"/>
        <family val="2"/>
      </rPr>
      <t xml:space="preserve">D. Kosten per woning vanaf de goedgekeurde offerte door de woningeigenaar tot en met realisatie van de isolatiemaatregelen en nazorg:
</t>
    </r>
    <r>
      <rPr>
        <sz val="10"/>
        <color rgb="FF000000"/>
        <rFont val="Arial"/>
        <family val="2"/>
      </rPr>
      <t xml:space="preserve">- opdrachtverlening richting installateur
- aanvragen en afhandelen gemeentelijke en ISDE subsidie
- nazorg
- verrekening isolatievoucher </t>
    </r>
  </si>
  <si>
    <t>per woning</t>
  </si>
  <si>
    <t>Fictieve Inschrijfprijs</t>
  </si>
  <si>
    <r>
      <rPr>
        <u/>
        <sz val="8"/>
        <color rgb="FF000000"/>
        <rFont val="Arial"/>
      </rPr>
      <t xml:space="preserve">Toelichting:
</t>
    </r>
    <r>
      <rPr>
        <sz val="8"/>
        <color rgb="FF000000"/>
        <rFont val="Arial"/>
      </rPr>
      <t xml:space="preserve">
In dit Prijzenformulier wordt uitgegaan van een fictief voorbeeld waarbij bij 1141 woningen een huisbezoek wordt afgelegd en waarvan er in 1027 van die 1141 woningen een of meerdere isolatiemaatregelen worden geïnstalleerd. 
Het budgetplafond bij deze aanbesteding voor het totaal van de onderdelen A t/m D, bedraagt 465.000 euro. Indien uw inschrijving (fictieve inschrijfprijs, cel E40) boven dit bedrag uitkomt wordt uw inschrijving ongeldig verklaart en niet verder meegenomen in de beoordeling. 
De inschrijver verklaart deze inschrijving te doen met inachtneming van de bepalingen en de gegevens zoals deze zijn omschreven in de aanbestedingsstukken. De hierboven vermelde tarieven (all-inn) staan vast gedurende de uitvoering van de overeenkomst (rekening houdende met een indexatiemogelijkheid zoals vermeld in de conceptovereenkomst). 
De fictieve inschrijfprijs wordt alleen gebruikt voor de berekening van de beste prijs- en kwaliteitsverhouding, aan de fictieve aantal woningen meegenomen in de berekening kunnen geen rechten worden ontleend.																							</t>
    </r>
  </si>
  <si>
    <t>Gedaan te</t>
  </si>
  <si>
    <t xml:space="preserve">safd
</t>
  </si>
  <si>
    <t>(Plaats )</t>
  </si>
  <si>
    <t>(datum)</t>
  </si>
  <si>
    <t>(Van inschrijver natte handtekening en functie met blauwe pen binnen vak)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</si>
</sst>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F800]dddd\,\ mmmm\ dd\,\ yyyy"/>
    <numFmt numFmtId="166" formatCode="&quot;€&quot;\ #,##0.00_-"/>
    <numFmt numFmtId="167" formatCode="#,##0.0;\-#,##0.0"/>
  </numFmts>
  <fonts count="15" x14ac:knownFonts="1">
    <font>
      <sz val="11"/>
      <color theme="1"/>
      <name val="Calibri"/>
      <family val="2"/>
      <scheme val="minor"/>
    </font>
    <font>
      <sz val="11"/>
      <color theme="1"/>
      <name val="Calibri"/>
      <family val="2"/>
      <scheme val="minor"/>
    </font>
    <font>
      <sz val="10"/>
      <color rgb="FF000000"/>
      <name val="Arial"/>
      <family val="2"/>
    </font>
    <font>
      <u/>
      <sz val="10"/>
      <color rgb="FF000000"/>
      <name val="Arial"/>
      <family val="2"/>
    </font>
    <font>
      <b/>
      <u/>
      <sz val="10"/>
      <color rgb="FF000000"/>
      <name val="Arial"/>
      <family val="2"/>
    </font>
    <font>
      <u/>
      <sz val="8"/>
      <color rgb="FF000000"/>
      <name val="Arial"/>
    </font>
    <font>
      <sz val="8"/>
      <color rgb="FF000000"/>
      <name val="Arial"/>
    </font>
    <font>
      <sz val="8"/>
      <color rgb="FF000000"/>
      <name val="Arial"/>
      <family val="2"/>
    </font>
    <font>
      <sz val="11"/>
      <color rgb="FF000000"/>
      <name val="Arial"/>
      <family val="2"/>
    </font>
    <font>
      <b/>
      <sz val="14"/>
      <color rgb="FF000000"/>
      <name val="Arial"/>
      <family val="2"/>
    </font>
    <font>
      <b/>
      <i/>
      <sz val="10"/>
      <color rgb="FF000000"/>
      <name val="Arial"/>
      <family val="2"/>
    </font>
    <font>
      <b/>
      <sz val="10"/>
      <color rgb="FF000000"/>
      <name val="Arial"/>
      <family val="2"/>
    </font>
    <font>
      <i/>
      <sz val="10"/>
      <color rgb="FF000000"/>
      <name val="Arial"/>
      <family val="2"/>
    </font>
    <font>
      <b/>
      <sz val="15"/>
      <color rgb="FF000000"/>
      <name val="Arial"/>
      <family val="2"/>
    </font>
    <font>
      <sz val="48"/>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bottom style="medium">
        <color auto="1"/>
      </bottom>
      <diagonal/>
    </border>
    <border>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theme="0" tint="-0.499984740745262"/>
      </right>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medium">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49" fontId="3" fillId="0" borderId="6" xfId="0" applyNumberFormat="1" applyFont="1" applyBorder="1" applyAlignment="1">
      <alignment horizontal="left" vertical="center" wrapText="1"/>
    </xf>
    <xf numFmtId="49" fontId="2" fillId="0" borderId="28" xfId="0" applyNumberFormat="1" applyFont="1" applyBorder="1" applyAlignment="1">
      <alignment vertical="center" wrapText="1"/>
    </xf>
    <xf numFmtId="0" fontId="7" fillId="0" borderId="0" xfId="0" applyFont="1" applyAlignment="1">
      <alignment horizontal="left" vertical="center" wrapText="1"/>
    </xf>
    <xf numFmtId="0" fontId="8" fillId="0" borderId="0" xfId="0" applyFont="1"/>
    <xf numFmtId="49" fontId="9" fillId="0" borderId="13" xfId="0" applyNumberFormat="1" applyFont="1" applyBorder="1" applyAlignment="1">
      <alignment vertical="center" wrapText="1"/>
    </xf>
    <xf numFmtId="0" fontId="9"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49" fontId="10" fillId="2" borderId="0" xfId="0" applyNumberFormat="1" applyFont="1" applyFill="1" applyAlignment="1">
      <alignment horizontal="center" vertical="center" wrapText="1"/>
    </xf>
    <xf numFmtId="0" fontId="2" fillId="0" borderId="0" xfId="0" applyFont="1" applyAlignment="1">
      <alignment horizontal="left" vertical="center" wrapText="1"/>
    </xf>
    <xf numFmtId="0" fontId="2" fillId="0" borderId="0" xfId="0" applyFont="1"/>
    <xf numFmtId="49" fontId="2" fillId="0" borderId="0" xfId="0" applyNumberFormat="1" applyFont="1" applyAlignment="1">
      <alignment horizontal="left" vertical="center" indent="5"/>
    </xf>
    <xf numFmtId="0" fontId="2" fillId="0" borderId="0" xfId="0" applyFont="1" applyAlignment="1">
      <alignment horizontal="left" vertical="top" wrapText="1"/>
    </xf>
    <xf numFmtId="49" fontId="11" fillId="0" borderId="21" xfId="0" applyNumberFormat="1" applyFont="1" applyBorder="1" applyAlignment="1">
      <alignment horizontal="left" vertical="center" wrapText="1"/>
    </xf>
    <xf numFmtId="0" fontId="11" fillId="0" borderId="22" xfId="0" applyFont="1" applyBorder="1" applyAlignment="1">
      <alignment horizontal="left" vertical="center" wrapText="1"/>
    </xf>
    <xf numFmtId="0" fontId="11" fillId="0" borderId="12" xfId="0" applyFont="1" applyBorder="1" applyAlignment="1">
      <alignment horizontal="left" vertical="center" wrapText="1"/>
    </xf>
    <xf numFmtId="0" fontId="11" fillId="0" borderId="23" xfId="0" applyFont="1" applyBorder="1" applyAlignment="1">
      <alignment horizontal="left" vertical="center" wrapText="1"/>
    </xf>
    <xf numFmtId="0" fontId="11" fillId="0" borderId="0" xfId="0" applyFont="1" applyAlignment="1">
      <alignment vertical="center"/>
    </xf>
    <xf numFmtId="49" fontId="11" fillId="4" borderId="24" xfId="0" applyNumberFormat="1" applyFont="1" applyFill="1" applyBorder="1" applyAlignment="1">
      <alignment horizontal="left" vertical="center" wrapText="1"/>
    </xf>
    <xf numFmtId="0" fontId="2" fillId="0" borderId="25" xfId="0" applyFont="1" applyBorder="1" applyAlignment="1">
      <alignment horizontal="center" vertical="center" wrapText="1"/>
    </xf>
    <xf numFmtId="44" fontId="2" fillId="0" borderId="26" xfId="0" applyNumberFormat="1" applyFont="1" applyBorder="1" applyAlignment="1">
      <alignment horizontal="center" vertical="center" wrapText="1"/>
    </xf>
    <xf numFmtId="0" fontId="11" fillId="0" borderId="25" xfId="0" applyFont="1" applyBorder="1" applyAlignment="1">
      <alignment horizontal="left" vertical="center" wrapText="1"/>
    </xf>
    <xf numFmtId="0" fontId="11" fillId="6" borderId="19" xfId="0" applyFont="1" applyFill="1" applyBorder="1" applyAlignment="1">
      <alignment horizontal="left" vertical="center" wrapText="1"/>
    </xf>
    <xf numFmtId="0" fontId="11" fillId="0" borderId="27" xfId="0" applyFont="1" applyBorder="1" applyAlignment="1">
      <alignment horizontal="left" vertical="center" wrapText="1"/>
    </xf>
    <xf numFmtId="49" fontId="2" fillId="0" borderId="28" xfId="0" applyNumberFormat="1" applyFont="1" applyBorder="1" applyAlignment="1">
      <alignment horizontal="left" vertical="center" wrapText="1"/>
    </xf>
    <xf numFmtId="44" fontId="2" fillId="0" borderId="13" xfId="0" applyNumberFormat="1" applyFont="1" applyBorder="1" applyAlignment="1">
      <alignment horizontal="center" vertical="center" wrapText="1"/>
    </xf>
    <xf numFmtId="37" fontId="2" fillId="0" borderId="13" xfId="0" applyNumberFormat="1" applyFont="1" applyBorder="1" applyAlignment="1">
      <alignment horizontal="center" vertical="center" wrapText="1"/>
    </xf>
    <xf numFmtId="37" fontId="2" fillId="6" borderId="43" xfId="0" applyNumberFormat="1" applyFont="1" applyFill="1" applyBorder="1" applyAlignment="1">
      <alignment horizontal="center" vertical="center" wrapText="1"/>
    </xf>
    <xf numFmtId="164" fontId="2" fillId="0" borderId="29" xfId="0" applyNumberFormat="1" applyFont="1" applyBorder="1" applyAlignment="1">
      <alignment horizontal="left" vertical="center" wrapText="1"/>
    </xf>
    <xf numFmtId="49" fontId="12" fillId="2" borderId="28" xfId="0" quotePrefix="1" applyNumberFormat="1" applyFont="1" applyFill="1" applyBorder="1" applyAlignment="1">
      <alignment horizontal="left" vertical="center" wrapText="1"/>
    </xf>
    <xf numFmtId="44" fontId="2" fillId="2" borderId="13" xfId="0" applyNumberFormat="1" applyFont="1" applyFill="1" applyBorder="1" applyAlignment="1">
      <alignment horizontal="center" vertical="center" wrapText="1"/>
    </xf>
    <xf numFmtId="37" fontId="2" fillId="2" borderId="13" xfId="0" applyNumberFormat="1" applyFont="1" applyFill="1" applyBorder="1" applyAlignment="1">
      <alignment horizontal="center" vertical="center" wrapText="1"/>
    </xf>
    <xf numFmtId="49" fontId="12" fillId="2" borderId="30" xfId="0" quotePrefix="1" applyNumberFormat="1" applyFont="1" applyFill="1" applyBorder="1" applyAlignment="1">
      <alignment horizontal="left" vertical="center" wrapText="1"/>
    </xf>
    <xf numFmtId="44" fontId="2" fillId="2" borderId="31" xfId="0" applyNumberFormat="1" applyFont="1" applyFill="1" applyBorder="1" applyAlignment="1">
      <alignment horizontal="center" vertical="center" wrapText="1"/>
    </xf>
    <xf numFmtId="37" fontId="2" fillId="2" borderId="31" xfId="0" applyNumberFormat="1" applyFont="1" applyFill="1" applyBorder="1" applyAlignment="1">
      <alignment horizontal="center" vertical="center" wrapText="1"/>
    </xf>
    <xf numFmtId="37" fontId="2" fillId="6" borderId="44" xfId="0" applyNumberFormat="1" applyFont="1" applyFill="1" applyBorder="1" applyAlignment="1">
      <alignment horizontal="center" vertical="center" wrapText="1"/>
    </xf>
    <xf numFmtId="0" fontId="2" fillId="0" borderId="17" xfId="0" applyFont="1" applyBorder="1" applyAlignment="1">
      <alignment vertical="center"/>
    </xf>
    <xf numFmtId="0" fontId="2"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4" xfId="0" applyFont="1" applyBorder="1" applyAlignment="1">
      <alignment horizontal="center" vertical="center" wrapText="1"/>
    </xf>
    <xf numFmtId="44" fontId="11" fillId="0" borderId="33" xfId="0" applyNumberFormat="1" applyFont="1" applyBorder="1" applyAlignment="1">
      <alignment horizontal="left" vertical="center" wrapText="1"/>
    </xf>
    <xf numFmtId="49" fontId="11" fillId="4" borderId="35" xfId="0" applyNumberFormat="1"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45" xfId="0" applyFont="1" applyBorder="1" applyAlignment="1">
      <alignment horizontal="left" vertical="center" wrapText="1"/>
    </xf>
    <xf numFmtId="0" fontId="11" fillId="0" borderId="37" xfId="0" applyFont="1" applyBorder="1" applyAlignment="1">
      <alignment horizontal="left" vertical="center" wrapText="1"/>
    </xf>
    <xf numFmtId="44" fontId="2" fillId="0" borderId="4" xfId="0" applyNumberFormat="1" applyFont="1" applyBorder="1" applyAlignment="1">
      <alignment horizontal="center" vertical="center" wrapText="1"/>
    </xf>
    <xf numFmtId="37" fontId="2" fillId="0" borderId="4" xfId="0" applyNumberFormat="1" applyFont="1" applyBorder="1" applyAlignment="1">
      <alignment horizontal="center" vertical="center" wrapText="1"/>
    </xf>
    <xf numFmtId="37" fontId="2" fillId="0" borderId="46" xfId="0" applyNumberFormat="1" applyFont="1" applyBorder="1" applyAlignment="1">
      <alignment horizontal="center" vertical="center" wrapText="1"/>
    </xf>
    <xf numFmtId="164" fontId="2" fillId="0" borderId="34" xfId="0" applyNumberFormat="1" applyFont="1" applyBorder="1" applyAlignment="1">
      <alignment horizontal="left" vertical="center" wrapText="1"/>
    </xf>
    <xf numFmtId="167" fontId="2" fillId="0" borderId="43" xfId="0" applyNumberFormat="1" applyFont="1" applyBorder="1" applyAlignment="1">
      <alignment horizontal="center" vertical="center" wrapText="1"/>
    </xf>
    <xf numFmtId="0" fontId="11" fillId="0" borderId="50" xfId="0" applyFont="1" applyBorder="1" applyAlignment="1">
      <alignment horizontal="center" vertical="center" wrapText="1"/>
    </xf>
    <xf numFmtId="49" fontId="11" fillId="0" borderId="5"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0" borderId="49" xfId="0" applyFont="1" applyBorder="1" applyAlignment="1">
      <alignment horizontal="center" vertical="center" wrapText="1"/>
    </xf>
    <xf numFmtId="0" fontId="11" fillId="0" borderId="38" xfId="0" applyFont="1" applyBorder="1" applyAlignment="1">
      <alignment horizontal="left" vertical="center" wrapText="1"/>
    </xf>
    <xf numFmtId="49" fontId="3" fillId="0" borderId="42" xfId="0" applyNumberFormat="1" applyFont="1" applyBorder="1" applyAlignment="1">
      <alignment horizontal="left" vertical="center" wrapText="1"/>
    </xf>
    <xf numFmtId="1" fontId="11" fillId="0" borderId="0" xfId="0" applyNumberFormat="1" applyFont="1" applyAlignment="1">
      <alignment vertical="center"/>
    </xf>
    <xf numFmtId="0" fontId="2" fillId="0" borderId="3" xfId="0" applyFont="1" applyBorder="1" applyAlignment="1">
      <alignment horizontal="center" vertical="center" wrapText="1"/>
    </xf>
    <xf numFmtId="49" fontId="13" fillId="0" borderId="7" xfId="0" applyNumberFormat="1" applyFont="1" applyBorder="1"/>
    <xf numFmtId="0" fontId="13" fillId="0" borderId="3" xfId="0" applyFont="1" applyBorder="1"/>
    <xf numFmtId="44" fontId="13" fillId="3" borderId="8" xfId="0" applyNumberFormat="1" applyFont="1" applyFill="1" applyBorder="1" applyAlignment="1">
      <alignment horizontal="center"/>
    </xf>
    <xf numFmtId="44" fontId="13" fillId="3" borderId="8" xfId="0" applyNumberFormat="1" applyFont="1" applyFill="1" applyBorder="1"/>
    <xf numFmtId="44" fontId="8" fillId="0" borderId="0" xfId="0" applyNumberFormat="1" applyFont="1"/>
    <xf numFmtId="49" fontId="13" fillId="0" borderId="9" xfId="0" applyNumberFormat="1" applyFont="1" applyBorder="1" applyAlignment="1">
      <alignment horizontal="right"/>
    </xf>
    <xf numFmtId="0" fontId="13" fillId="0" borderId="10" xfId="0" applyFont="1" applyBorder="1" applyAlignment="1">
      <alignment horizontal="right"/>
    </xf>
    <xf numFmtId="0" fontId="8" fillId="0" borderId="11" xfId="0" applyFont="1" applyBorder="1" applyAlignment="1">
      <alignment horizontal="center"/>
    </xf>
    <xf numFmtId="0" fontId="8" fillId="0" borderId="0" xfId="0" applyFont="1" applyAlignment="1">
      <alignment horizontal="left" vertical="center"/>
    </xf>
    <xf numFmtId="49" fontId="2" fillId="4" borderId="0" xfId="0" applyNumberFormat="1" applyFont="1" applyFill="1" applyAlignment="1">
      <alignment horizontal="right" vertical="top" wrapText="1"/>
    </xf>
    <xf numFmtId="49" fontId="7" fillId="4" borderId="0" xfId="0" applyNumberFormat="1" applyFont="1" applyFill="1" applyAlignment="1">
      <alignment horizontal="left" vertical="top"/>
    </xf>
    <xf numFmtId="0" fontId="7" fillId="0" borderId="0" xfId="0" applyFont="1" applyAlignment="1">
      <alignment horizontal="left" vertical="top"/>
    </xf>
    <xf numFmtId="0" fontId="7" fillId="4" borderId="0" xfId="0" applyFont="1" applyFill="1" applyAlignment="1">
      <alignment horizontal="right" vertical="top" wrapText="1"/>
    </xf>
    <xf numFmtId="0" fontId="7" fillId="4" borderId="0" xfId="0" applyFont="1" applyFill="1" applyAlignment="1">
      <alignment vertical="top" wrapText="1"/>
    </xf>
    <xf numFmtId="49" fontId="2" fillId="4" borderId="0" xfId="0" applyNumberFormat="1" applyFont="1" applyFill="1" applyAlignment="1">
      <alignment vertical="top"/>
    </xf>
    <xf numFmtId="0" fontId="2" fillId="4" borderId="0" xfId="0" applyFont="1" applyFill="1" applyAlignment="1">
      <alignment horizontal="left" vertical="top" wrapText="1"/>
    </xf>
    <xf numFmtId="0" fontId="2" fillId="5" borderId="0" xfId="0" quotePrefix="1" applyFont="1" applyFill="1" applyAlignment="1">
      <alignment horizontal="left" vertical="top"/>
    </xf>
    <xf numFmtId="4" fontId="2" fillId="5" borderId="0" xfId="0" applyNumberFormat="1" applyFont="1" applyFill="1" applyAlignment="1">
      <alignment horizontal="right" vertical="top"/>
    </xf>
    <xf numFmtId="166" fontId="2" fillId="5" borderId="0" xfId="0" applyNumberFormat="1" applyFont="1" applyFill="1" applyAlignment="1">
      <alignment horizontal="right" vertical="top"/>
    </xf>
    <xf numFmtId="49" fontId="8" fillId="0" borderId="0" xfId="0" applyNumberFormat="1" applyFont="1"/>
    <xf numFmtId="0" fontId="7" fillId="0" borderId="19" xfId="0" applyFont="1" applyBorder="1" applyAlignment="1">
      <alignment horizontal="center" vertical="top" wrapText="1"/>
    </xf>
    <xf numFmtId="0" fontId="2" fillId="2" borderId="0" xfId="0" quotePrefix="1" applyFont="1" applyFill="1" applyAlignment="1" applyProtection="1">
      <alignment horizontal="center" wrapText="1"/>
      <protection locked="0"/>
    </xf>
    <xf numFmtId="0" fontId="2" fillId="2" borderId="20" xfId="0" quotePrefix="1" applyFont="1" applyFill="1" applyBorder="1" applyAlignment="1" applyProtection="1">
      <alignment horizontal="center" wrapText="1"/>
      <protection locked="0"/>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7" fillId="0" borderId="0" xfId="0" applyFont="1" applyAlignment="1">
      <alignment horizontal="left" vertical="center" wrapText="1"/>
    </xf>
    <xf numFmtId="44" fontId="13" fillId="3" borderId="14" xfId="0" applyNumberFormat="1" applyFont="1" applyFill="1" applyBorder="1" applyAlignment="1">
      <alignment horizontal="center"/>
    </xf>
    <xf numFmtId="44" fontId="13" fillId="3" borderId="8" xfId="0" applyNumberFormat="1" applyFont="1" applyFill="1" applyBorder="1" applyAlignment="1">
      <alignment horizontal="center"/>
    </xf>
    <xf numFmtId="0" fontId="2" fillId="0" borderId="2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4" fontId="2" fillId="2" borderId="41" xfId="0" applyNumberFormat="1" applyFont="1" applyFill="1" applyBorder="1" applyAlignment="1">
      <alignment horizontal="center" vertical="center" wrapText="1"/>
    </xf>
    <xf numFmtId="44" fontId="2" fillId="2" borderId="2" xfId="0" applyNumberFormat="1" applyFont="1" applyFill="1" applyBorder="1" applyAlignment="1">
      <alignment horizontal="center" vertical="center" wrapText="1"/>
    </xf>
    <xf numFmtId="44" fontId="2" fillId="2" borderId="4" xfId="0" applyNumberFormat="1" applyFont="1" applyFill="1" applyBorder="1" applyAlignment="1">
      <alignment horizontal="center" vertical="center" wrapText="1"/>
    </xf>
    <xf numFmtId="1" fontId="2" fillId="4" borderId="25" xfId="0" applyNumberFormat="1"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1" fontId="2" fillId="4" borderId="3" xfId="0" applyNumberFormat="1" applyFont="1" applyFill="1" applyBorder="1" applyAlignment="1">
      <alignment horizontal="center" vertical="center" wrapText="1"/>
    </xf>
    <xf numFmtId="44" fontId="11" fillId="0" borderId="22" xfId="0" applyNumberFormat="1" applyFont="1" applyBorder="1" applyAlignment="1">
      <alignment horizontal="center" vertical="center" wrapText="1"/>
    </xf>
    <xf numFmtId="44" fontId="11" fillId="0" borderId="39" xfId="0" applyNumberFormat="1" applyFont="1" applyBorder="1" applyAlignment="1">
      <alignment horizontal="center" vertical="center" wrapText="1"/>
    </xf>
    <xf numFmtId="44" fontId="11" fillId="0" borderId="40" xfId="0" applyNumberFormat="1" applyFont="1" applyBorder="1" applyAlignment="1">
      <alignment horizontal="center" vertical="center" wrapText="1"/>
    </xf>
    <xf numFmtId="44" fontId="2" fillId="2" borderId="25" xfId="0" applyNumberFormat="1" applyFont="1" applyFill="1" applyBorder="1" applyAlignment="1">
      <alignment horizontal="center" vertical="center" wrapText="1"/>
    </xf>
    <xf numFmtId="44" fontId="2" fillId="2" borderId="3" xfId="0" applyNumberFormat="1"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4" fillId="2" borderId="17" xfId="0" quotePrefix="1" applyFont="1" applyFill="1" applyBorder="1" applyAlignment="1" applyProtection="1">
      <alignment horizontal="center" vertical="center"/>
      <protection locked="0"/>
    </xf>
    <xf numFmtId="0" fontId="14" fillId="2" borderId="15" xfId="0" quotePrefix="1" applyFont="1" applyFill="1" applyBorder="1" applyAlignment="1" applyProtection="1">
      <alignment horizontal="center" vertical="center"/>
      <protection locked="0"/>
    </xf>
    <xf numFmtId="165" fontId="2" fillId="2" borderId="16" xfId="0" quotePrefix="1" applyNumberFormat="1" applyFont="1" applyFill="1" applyBorder="1" applyAlignment="1" applyProtection="1">
      <alignment horizontal="center" wrapText="1"/>
      <protection locked="0"/>
    </xf>
    <xf numFmtId="0" fontId="14" fillId="2" borderId="18" xfId="0" quotePrefix="1" applyFont="1" applyFill="1" applyBorder="1" applyAlignment="1" applyProtection="1">
      <alignment horizontal="center" vertical="center"/>
      <protection locked="0"/>
    </xf>
    <xf numFmtId="44" fontId="2" fillId="0" borderId="47" xfId="2" applyFont="1" applyBorder="1" applyAlignment="1">
      <alignment horizontal="center" vertical="center" wrapText="1"/>
    </xf>
    <xf numFmtId="44" fontId="2" fillId="0" borderId="48" xfId="2" applyFont="1" applyBorder="1" applyAlignment="1">
      <alignment horizontal="center" vertical="center" wrapText="1"/>
    </xf>
  </cellXfs>
  <cellStyles count="3">
    <cellStyle name="Standaard" xfId="0" builtinId="0"/>
    <cellStyle name="Valuta" xfId="2" builtinId="4"/>
    <cellStyle name="Valuta 2" xfId="1" xr:uid="{3648B921-8F81-42EA-815C-4DB2FF97286C}"/>
  </cellStyles>
  <dxfs count="0"/>
  <tableStyles count="0" defaultTableStyle="TableStyleMedium2" defaultPivotStyle="PivotStyleLight16"/>
  <colors>
    <mruColors>
      <color rgb="FFCA4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3489-3339-48AA-B887-C9B828B4D8AB}">
  <dimension ref="A2:I48"/>
  <sheetViews>
    <sheetView showGridLines="0" tabSelected="1" topLeftCell="A28" zoomScale="85" zoomScaleNormal="85" zoomScaleSheetLayoutView="109" workbookViewId="0">
      <selection activeCell="H30" sqref="H30"/>
    </sheetView>
  </sheetViews>
  <sheetFormatPr defaultColWidth="8.85546875" defaultRowHeight="14.25" x14ac:dyDescent="0.2"/>
  <cols>
    <col min="1" max="1" width="86.7109375" style="81" customWidth="1"/>
    <col min="2" max="2" width="15.42578125" style="4" customWidth="1"/>
    <col min="3" max="3" width="19.42578125" style="4" customWidth="1"/>
    <col min="4" max="5" width="10.42578125" style="4" customWidth="1"/>
    <col min="6" max="6" width="25.42578125" style="4" customWidth="1"/>
    <col min="7" max="7" width="12.42578125" style="4" bestFit="1" customWidth="1"/>
    <col min="8" max="8" width="12" style="4" bestFit="1" customWidth="1"/>
    <col min="9" max="16384" width="8.85546875" style="4"/>
  </cols>
  <sheetData>
    <row r="2" spans="1:6" x14ac:dyDescent="0.2">
      <c r="A2" s="87"/>
      <c r="B2" s="87"/>
      <c r="C2" s="87"/>
      <c r="D2" s="87"/>
      <c r="E2" s="3"/>
      <c r="F2" s="3"/>
    </row>
    <row r="3" spans="1:6" ht="18" customHeight="1" x14ac:dyDescent="0.2">
      <c r="A3" s="5" t="s">
        <v>0</v>
      </c>
      <c r="B3" s="6"/>
      <c r="C3" s="6"/>
      <c r="D3" s="6"/>
      <c r="E3" s="6"/>
      <c r="F3" s="3"/>
    </row>
    <row r="4" spans="1:6" x14ac:dyDescent="0.2">
      <c r="A4" s="87"/>
      <c r="B4" s="87"/>
      <c r="C4" s="87"/>
      <c r="D4" s="87"/>
      <c r="E4" s="3"/>
      <c r="F4" s="3"/>
    </row>
    <row r="5" spans="1:6" s="8" customFormat="1" x14ac:dyDescent="0.25">
      <c r="A5" s="7"/>
      <c r="F5" s="3"/>
    </row>
    <row r="6" spans="1:6" s="10" customFormat="1" ht="21" customHeight="1" x14ac:dyDescent="0.25">
      <c r="A6" s="87" t="s">
        <v>1</v>
      </c>
      <c r="B6" s="87"/>
      <c r="C6" s="87"/>
      <c r="D6" s="87"/>
      <c r="E6" s="3"/>
      <c r="F6" s="9"/>
    </row>
    <row r="7" spans="1:6" s="13" customFormat="1" ht="12.75" x14ac:dyDescent="0.2">
      <c r="A7" s="11" t="s">
        <v>2</v>
      </c>
      <c r="B7" s="12"/>
      <c r="C7" s="12"/>
      <c r="D7" s="12"/>
      <c r="E7" s="12"/>
      <c r="F7" s="12"/>
    </row>
    <row r="8" spans="1:6" s="13" customFormat="1" ht="12.75" x14ac:dyDescent="0.2">
      <c r="A8" s="14"/>
      <c r="B8" s="15"/>
      <c r="C8" s="15"/>
      <c r="D8" s="15"/>
      <c r="E8" s="15"/>
      <c r="F8" s="15"/>
    </row>
    <row r="9" spans="1:6" s="20" customFormat="1" ht="29.1" customHeight="1" thickBot="1" x14ac:dyDescent="0.3">
      <c r="A9" s="16" t="s">
        <v>3</v>
      </c>
      <c r="B9" s="17" t="s">
        <v>4</v>
      </c>
      <c r="C9" s="18" t="s">
        <v>5</v>
      </c>
      <c r="D9" s="18" t="s">
        <v>6</v>
      </c>
      <c r="E9" s="18"/>
      <c r="F9" s="19" t="s">
        <v>7</v>
      </c>
    </row>
    <row r="10" spans="1:6" s="20" customFormat="1" ht="27.95" customHeight="1" x14ac:dyDescent="0.25">
      <c r="A10" s="21" t="s">
        <v>8</v>
      </c>
      <c r="B10" s="22"/>
      <c r="C10" s="23"/>
      <c r="D10" s="24"/>
      <c r="E10" s="25"/>
      <c r="F10" s="26"/>
    </row>
    <row r="11" spans="1:6" s="20" customFormat="1" ht="12.75" x14ac:dyDescent="0.25">
      <c r="A11" s="27" t="s">
        <v>9</v>
      </c>
      <c r="B11" s="28"/>
      <c r="C11" s="28"/>
      <c r="D11" s="29"/>
      <c r="E11" s="30"/>
      <c r="F11" s="31"/>
    </row>
    <row r="12" spans="1:6" s="20" customFormat="1" ht="12.75" x14ac:dyDescent="0.25">
      <c r="A12" s="32" t="s">
        <v>10</v>
      </c>
      <c r="B12" s="33"/>
      <c r="C12" s="33"/>
      <c r="D12" s="34"/>
      <c r="E12" s="30"/>
      <c r="F12" s="31">
        <f t="shared" ref="F12:F19" si="0">D12*C12</f>
        <v>0</v>
      </c>
    </row>
    <row r="13" spans="1:6" s="20" customFormat="1" ht="14.1" customHeight="1" x14ac:dyDescent="0.25">
      <c r="A13" s="32" t="s">
        <v>10</v>
      </c>
      <c r="B13" s="33"/>
      <c r="C13" s="33"/>
      <c r="D13" s="34"/>
      <c r="E13" s="30"/>
      <c r="F13" s="31">
        <f t="shared" si="0"/>
        <v>0</v>
      </c>
    </row>
    <row r="14" spans="1:6" s="20" customFormat="1" ht="12.75" x14ac:dyDescent="0.25">
      <c r="A14" s="32" t="s">
        <v>10</v>
      </c>
      <c r="B14" s="33"/>
      <c r="C14" s="33"/>
      <c r="D14" s="34"/>
      <c r="E14" s="30"/>
      <c r="F14" s="31">
        <f t="shared" si="0"/>
        <v>0</v>
      </c>
    </row>
    <row r="15" spans="1:6" s="20" customFormat="1" ht="12.75" x14ac:dyDescent="0.25">
      <c r="A15" s="32" t="s">
        <v>10</v>
      </c>
      <c r="B15" s="33"/>
      <c r="C15" s="33"/>
      <c r="D15" s="34"/>
      <c r="E15" s="30"/>
      <c r="F15" s="31">
        <f t="shared" si="0"/>
        <v>0</v>
      </c>
    </row>
    <row r="16" spans="1:6" s="20" customFormat="1" ht="12.75" x14ac:dyDescent="0.25">
      <c r="A16" s="32" t="s">
        <v>10</v>
      </c>
      <c r="B16" s="33"/>
      <c r="C16" s="33"/>
      <c r="D16" s="34"/>
      <c r="E16" s="30"/>
      <c r="F16" s="31">
        <f t="shared" si="0"/>
        <v>0</v>
      </c>
    </row>
    <row r="17" spans="1:9" s="20" customFormat="1" ht="12.75" x14ac:dyDescent="0.25">
      <c r="A17" s="32" t="s">
        <v>10</v>
      </c>
      <c r="B17" s="33"/>
      <c r="C17" s="33"/>
      <c r="D17" s="34"/>
      <c r="E17" s="30"/>
      <c r="F17" s="31">
        <f t="shared" si="0"/>
        <v>0</v>
      </c>
    </row>
    <row r="18" spans="1:9" s="20" customFormat="1" ht="12.75" x14ac:dyDescent="0.25">
      <c r="A18" s="32" t="s">
        <v>10</v>
      </c>
      <c r="B18" s="33"/>
      <c r="C18" s="33"/>
      <c r="D18" s="34"/>
      <c r="E18" s="30"/>
      <c r="F18" s="31">
        <f t="shared" si="0"/>
        <v>0</v>
      </c>
    </row>
    <row r="19" spans="1:9" s="20" customFormat="1" ht="15" customHeight="1" thickBot="1" x14ac:dyDescent="0.3">
      <c r="A19" s="35" t="s">
        <v>10</v>
      </c>
      <c r="B19" s="36"/>
      <c r="C19" s="36"/>
      <c r="D19" s="37"/>
      <c r="E19" s="38"/>
      <c r="F19" s="31">
        <f t="shared" si="0"/>
        <v>0</v>
      </c>
    </row>
    <row r="20" spans="1:9" s="10" customFormat="1" ht="36" customHeight="1" thickBot="1" x14ac:dyDescent="0.3">
      <c r="A20" s="39"/>
      <c r="B20" s="40"/>
      <c r="C20" s="40"/>
      <c r="D20" s="41" t="s">
        <v>11</v>
      </c>
      <c r="E20" s="42"/>
      <c r="F20" s="43">
        <f>SUM(F12:F19)</f>
        <v>0</v>
      </c>
      <c r="G20" s="20"/>
      <c r="H20" s="20"/>
      <c r="I20" s="20"/>
    </row>
    <row r="21" spans="1:9" s="10" customFormat="1" ht="25.5" x14ac:dyDescent="0.25">
      <c r="A21" s="44" t="s">
        <v>12</v>
      </c>
      <c r="B21" s="45" t="s">
        <v>4</v>
      </c>
      <c r="C21" s="45" t="s">
        <v>13</v>
      </c>
      <c r="D21" s="45" t="s">
        <v>14</v>
      </c>
      <c r="E21" s="46" t="s">
        <v>15</v>
      </c>
      <c r="F21" s="47" t="s">
        <v>16</v>
      </c>
      <c r="G21" s="20"/>
      <c r="H21" s="20"/>
      <c r="I21" s="20"/>
    </row>
    <row r="22" spans="1:9" s="10" customFormat="1" ht="15" customHeight="1" x14ac:dyDescent="0.25">
      <c r="A22" s="27" t="s">
        <v>17</v>
      </c>
      <c r="B22" s="48"/>
      <c r="C22" s="48"/>
      <c r="D22" s="49"/>
      <c r="E22" s="50"/>
      <c r="F22" s="51"/>
      <c r="G22" s="20"/>
      <c r="H22" s="20"/>
      <c r="I22" s="20"/>
    </row>
    <row r="23" spans="1:9" s="10" customFormat="1" ht="15" customHeight="1" x14ac:dyDescent="0.25">
      <c r="A23" s="2" t="s">
        <v>18</v>
      </c>
      <c r="B23" s="33"/>
      <c r="C23" s="33"/>
      <c r="D23" s="34"/>
      <c r="E23" s="52">
        <v>2.5</v>
      </c>
      <c r="F23" s="31">
        <f>D23*C23*E23</f>
        <v>0</v>
      </c>
      <c r="G23" s="20"/>
      <c r="H23" s="20"/>
      <c r="I23" s="20"/>
    </row>
    <row r="24" spans="1:9" s="10" customFormat="1" ht="15" customHeight="1" x14ac:dyDescent="0.25">
      <c r="A24" s="2" t="s">
        <v>19</v>
      </c>
      <c r="B24" s="33"/>
      <c r="C24" s="33"/>
      <c r="D24" s="34"/>
      <c r="E24" s="52">
        <v>2.5</v>
      </c>
      <c r="F24" s="31">
        <f t="shared" ref="F24:F27" si="1">D24*C24*E24</f>
        <v>0</v>
      </c>
      <c r="G24" s="20"/>
      <c r="H24" s="20"/>
      <c r="I24" s="20"/>
    </row>
    <row r="25" spans="1:9" s="10" customFormat="1" ht="15" customHeight="1" x14ac:dyDescent="0.25">
      <c r="A25" s="32" t="s">
        <v>10</v>
      </c>
      <c r="B25" s="33"/>
      <c r="C25" s="33"/>
      <c r="D25" s="34"/>
      <c r="E25" s="52">
        <v>2.5</v>
      </c>
      <c r="F25" s="31">
        <f t="shared" si="1"/>
        <v>0</v>
      </c>
      <c r="G25" s="20"/>
      <c r="H25" s="20"/>
      <c r="I25" s="20"/>
    </row>
    <row r="26" spans="1:9" s="10" customFormat="1" ht="15" customHeight="1" x14ac:dyDescent="0.25">
      <c r="A26" s="32" t="s">
        <v>10</v>
      </c>
      <c r="B26" s="33"/>
      <c r="C26" s="33"/>
      <c r="D26" s="34"/>
      <c r="E26" s="52">
        <v>2.5</v>
      </c>
      <c r="F26" s="31">
        <f t="shared" si="1"/>
        <v>0</v>
      </c>
      <c r="G26" s="20"/>
      <c r="H26" s="20"/>
      <c r="I26" s="20"/>
    </row>
    <row r="27" spans="1:9" s="10" customFormat="1" ht="15" customHeight="1" x14ac:dyDescent="0.25">
      <c r="A27" s="35" t="s">
        <v>10</v>
      </c>
      <c r="B27" s="36"/>
      <c r="C27" s="36"/>
      <c r="D27" s="37"/>
      <c r="E27" s="52">
        <v>2.5</v>
      </c>
      <c r="F27" s="31">
        <f t="shared" si="1"/>
        <v>0</v>
      </c>
      <c r="G27" s="20"/>
      <c r="H27" s="20"/>
      <c r="I27" s="20"/>
    </row>
    <row r="28" spans="1:9" s="10" customFormat="1" ht="36" customHeight="1" x14ac:dyDescent="0.25">
      <c r="A28" s="39"/>
      <c r="B28" s="40"/>
      <c r="C28" s="40"/>
      <c r="D28" s="41" t="s">
        <v>11</v>
      </c>
      <c r="E28" s="53"/>
      <c r="F28" s="43">
        <f>SUM(F23:F27)</f>
        <v>0</v>
      </c>
      <c r="G28" s="20"/>
      <c r="H28" s="20"/>
      <c r="I28" s="20"/>
    </row>
    <row r="29" spans="1:9" s="10" customFormat="1" ht="25.5" x14ac:dyDescent="0.25">
      <c r="A29" s="54" t="s">
        <v>3</v>
      </c>
      <c r="B29" s="55" t="s">
        <v>4</v>
      </c>
      <c r="C29" s="17" t="s">
        <v>20</v>
      </c>
      <c r="D29" s="56" t="s">
        <v>21</v>
      </c>
      <c r="E29" s="57" t="s">
        <v>22</v>
      </c>
      <c r="F29" s="58" t="s">
        <v>23</v>
      </c>
      <c r="G29" s="20"/>
      <c r="H29" s="20"/>
      <c r="I29" s="20"/>
    </row>
    <row r="30" spans="1:9" s="10" customFormat="1" ht="51" x14ac:dyDescent="0.25">
      <c r="A30" s="59" t="s">
        <v>24</v>
      </c>
      <c r="B30" s="90" t="s">
        <v>25</v>
      </c>
      <c r="C30" s="93"/>
      <c r="D30" s="96">
        <v>1141</v>
      </c>
      <c r="E30" s="111">
        <f>C30*0.21</f>
        <v>0</v>
      </c>
      <c r="F30" s="99">
        <f>(C30+E30)*D30</f>
        <v>0</v>
      </c>
      <c r="G30" s="60"/>
      <c r="H30" s="20"/>
      <c r="I30" s="20"/>
    </row>
    <row r="31" spans="1:9" s="10" customFormat="1" ht="15" customHeight="1" x14ac:dyDescent="0.25">
      <c r="A31" s="32" t="s">
        <v>10</v>
      </c>
      <c r="B31" s="91"/>
      <c r="C31" s="94"/>
      <c r="D31" s="97"/>
      <c r="E31" s="111"/>
      <c r="F31" s="100"/>
      <c r="G31" s="20"/>
      <c r="H31" s="20"/>
      <c r="I31" s="20"/>
    </row>
    <row r="32" spans="1:9" s="10" customFormat="1" ht="15" customHeight="1" x14ac:dyDescent="0.25">
      <c r="A32" s="32" t="s">
        <v>10</v>
      </c>
      <c r="B32" s="91"/>
      <c r="C32" s="94"/>
      <c r="D32" s="97"/>
      <c r="E32" s="111"/>
      <c r="F32" s="100"/>
      <c r="G32" s="20"/>
      <c r="H32" s="20"/>
      <c r="I32" s="20"/>
    </row>
    <row r="33" spans="1:9" s="10" customFormat="1" ht="15" customHeight="1" thickBot="1" x14ac:dyDescent="0.3">
      <c r="A33" s="35" t="s">
        <v>10</v>
      </c>
      <c r="B33" s="92"/>
      <c r="C33" s="95"/>
      <c r="D33" s="98"/>
      <c r="E33" s="112"/>
      <c r="F33" s="101"/>
      <c r="G33" s="20"/>
      <c r="H33" s="20"/>
      <c r="I33" s="20"/>
    </row>
    <row r="34" spans="1:9" s="10" customFormat="1" ht="36" customHeight="1" thickBot="1" x14ac:dyDescent="0.3">
      <c r="A34" s="39"/>
      <c r="B34" s="40"/>
      <c r="C34" s="61"/>
      <c r="D34" s="41" t="s">
        <v>11</v>
      </c>
      <c r="E34" s="42"/>
      <c r="F34" s="43">
        <f>F30</f>
        <v>0</v>
      </c>
      <c r="G34" s="20"/>
      <c r="H34" s="20"/>
      <c r="I34" s="20"/>
    </row>
    <row r="35" spans="1:9" s="10" customFormat="1" ht="76.5" x14ac:dyDescent="0.25">
      <c r="A35" s="1" t="s">
        <v>26</v>
      </c>
      <c r="B35" s="90" t="s">
        <v>27</v>
      </c>
      <c r="C35" s="102"/>
      <c r="D35" s="104">
        <v>1027</v>
      </c>
      <c r="E35" s="111">
        <f>C35*0.21</f>
        <v>0</v>
      </c>
      <c r="F35" s="99">
        <f>(C35+E35)*D35</f>
        <v>0</v>
      </c>
      <c r="G35" s="60"/>
    </row>
    <row r="36" spans="1:9" s="10" customFormat="1" ht="15" customHeight="1" x14ac:dyDescent="0.25">
      <c r="A36" s="32" t="s">
        <v>10</v>
      </c>
      <c r="B36" s="91"/>
      <c r="C36" s="94"/>
      <c r="D36" s="105"/>
      <c r="E36" s="111"/>
      <c r="F36" s="100"/>
      <c r="G36" s="20"/>
      <c r="H36" s="20"/>
      <c r="I36" s="20"/>
    </row>
    <row r="37" spans="1:9" s="10" customFormat="1" ht="15" customHeight="1" x14ac:dyDescent="0.25">
      <c r="A37" s="32" t="s">
        <v>10</v>
      </c>
      <c r="B37" s="91"/>
      <c r="C37" s="94"/>
      <c r="D37" s="105"/>
      <c r="E37" s="111"/>
      <c r="F37" s="100"/>
      <c r="G37" s="20"/>
      <c r="H37" s="20"/>
      <c r="I37" s="20"/>
    </row>
    <row r="38" spans="1:9" s="10" customFormat="1" ht="15" customHeight="1" thickBot="1" x14ac:dyDescent="0.3">
      <c r="A38" s="35" t="s">
        <v>10</v>
      </c>
      <c r="B38" s="92"/>
      <c r="C38" s="103"/>
      <c r="D38" s="106"/>
      <c r="E38" s="112"/>
      <c r="F38" s="101"/>
      <c r="G38" s="20"/>
      <c r="H38" s="20"/>
      <c r="I38" s="20"/>
    </row>
    <row r="39" spans="1:9" s="10" customFormat="1" ht="36" customHeight="1" thickBot="1" x14ac:dyDescent="0.3">
      <c r="A39" s="39"/>
      <c r="B39" s="40"/>
      <c r="C39" s="40"/>
      <c r="D39" s="41" t="s">
        <v>11</v>
      </c>
      <c r="E39" s="42"/>
      <c r="F39" s="43">
        <f>F35</f>
        <v>0</v>
      </c>
      <c r="G39" s="20"/>
      <c r="H39" s="20"/>
      <c r="I39" s="20"/>
    </row>
    <row r="40" spans="1:9" ht="19.5" x14ac:dyDescent="0.3">
      <c r="A40" s="62"/>
      <c r="B40" s="63"/>
      <c r="C40" s="88" t="s">
        <v>28</v>
      </c>
      <c r="D40" s="89"/>
      <c r="E40" s="64"/>
      <c r="F40" s="65">
        <f>SUM(F20+F28+F34+F39)</f>
        <v>0</v>
      </c>
      <c r="G40" s="66" t="str">
        <f>IF(F40&gt;465000,"LET OP! UW INSCHRIJVING IS ONGELDIG!","")</f>
        <v/>
      </c>
    </row>
    <row r="41" spans="1:9" ht="19.5" x14ac:dyDescent="0.3">
      <c r="A41" s="67"/>
      <c r="B41" s="68"/>
      <c r="C41" s="68"/>
      <c r="D41" s="68"/>
      <c r="E41" s="68"/>
      <c r="F41" s="69"/>
    </row>
    <row r="42" spans="1:9" ht="149.1" customHeight="1" x14ac:dyDescent="0.2">
      <c r="A42" s="85" t="s">
        <v>29</v>
      </c>
      <c r="B42" s="86"/>
      <c r="C42" s="86"/>
      <c r="D42" s="86"/>
      <c r="E42" s="86"/>
      <c r="F42" s="86"/>
      <c r="G42" s="70"/>
    </row>
    <row r="44" spans="1:9" ht="15" customHeight="1" x14ac:dyDescent="0.2">
      <c r="A44" s="71" t="s">
        <v>30</v>
      </c>
      <c r="B44" s="83" t="s">
        <v>31</v>
      </c>
      <c r="C44" s="84"/>
      <c r="D44" s="109"/>
      <c r="E44" s="109"/>
      <c r="F44" s="109"/>
    </row>
    <row r="45" spans="1:9" x14ac:dyDescent="0.2">
      <c r="A45" s="72"/>
      <c r="B45" s="73"/>
      <c r="C45" s="74" t="s">
        <v>32</v>
      </c>
      <c r="D45" s="75"/>
      <c r="E45" s="75"/>
      <c r="F45" s="74" t="s">
        <v>33</v>
      </c>
    </row>
    <row r="46" spans="1:9" x14ac:dyDescent="0.2">
      <c r="A46" s="76"/>
      <c r="B46" s="77"/>
      <c r="C46" s="78"/>
      <c r="D46" s="79"/>
      <c r="E46" s="79"/>
      <c r="F46" s="80"/>
    </row>
    <row r="47" spans="1:9" ht="59.25" x14ac:dyDescent="0.2">
      <c r="A47" s="107"/>
      <c r="B47" s="108"/>
      <c r="C47" s="108"/>
      <c r="D47" s="108"/>
      <c r="E47" s="108"/>
      <c r="F47" s="110"/>
    </row>
    <row r="48" spans="1:9" x14ac:dyDescent="0.2">
      <c r="A48" s="72"/>
      <c r="B48" s="82" t="s">
        <v>34</v>
      </c>
      <c r="C48" s="82"/>
      <c r="D48" s="82"/>
      <c r="E48" s="82"/>
      <c r="F48" s="82"/>
    </row>
  </sheetData>
  <mergeCells count="20">
    <mergeCell ref="A2:D2"/>
    <mergeCell ref="A4:D4"/>
    <mergeCell ref="A47:C47"/>
    <mergeCell ref="D44:F44"/>
    <mergeCell ref="D47:F47"/>
    <mergeCell ref="E30:E33"/>
    <mergeCell ref="E35:E38"/>
    <mergeCell ref="B48:F48"/>
    <mergeCell ref="B44:C44"/>
    <mergeCell ref="A42:F42"/>
    <mergeCell ref="A6:D6"/>
    <mergeCell ref="C40:D40"/>
    <mergeCell ref="B30:B33"/>
    <mergeCell ref="C30:C33"/>
    <mergeCell ref="D30:D33"/>
    <mergeCell ref="F30:F33"/>
    <mergeCell ref="B35:B38"/>
    <mergeCell ref="C35:C38"/>
    <mergeCell ref="D35:D38"/>
    <mergeCell ref="F35:F38"/>
  </mergeCells>
  <pageMargins left="0.7" right="0.7" top="0.75" bottom="0.75" header="0.3" footer="0.3"/>
  <pageSetup paperSize="9" scale="66"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daf42a-73ff-4c47-995e-896dd5ea5064">
      <Terms xmlns="http://schemas.microsoft.com/office/infopath/2007/PartnerControls"/>
    </lcf76f155ced4ddcb4097134ff3c332f>
    <TaxCatchAll xmlns="8eeca2f2-ba6b-41dc-8264-2d29ebcd584a" xsi:nil="true"/>
    <SharedWithUsers xmlns="8eeca2f2-ba6b-41dc-8264-2d29ebcd584a">
      <UserInfo>
        <DisplayName>Rob van Ewijk</DisplayName>
        <AccountId>37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904D8EE4EAA249B18C4EEB1780FAF7" ma:contentTypeVersion="16" ma:contentTypeDescription="Een nieuw document maken." ma:contentTypeScope="" ma:versionID="d04bebfb24c49d35f60aac1ea82d6981">
  <xsd:schema xmlns:xsd="http://www.w3.org/2001/XMLSchema" xmlns:xs="http://www.w3.org/2001/XMLSchema" xmlns:p="http://schemas.microsoft.com/office/2006/metadata/properties" xmlns:ns2="c1daf42a-73ff-4c47-995e-896dd5ea5064" xmlns:ns3="8eeca2f2-ba6b-41dc-8264-2d29ebcd584a" targetNamespace="http://schemas.microsoft.com/office/2006/metadata/properties" ma:root="true" ma:fieldsID="f4b16b441edb587055c9f009fc9f5f52" ns2:_="" ns3:_="">
    <xsd:import namespace="c1daf42a-73ff-4c47-995e-896dd5ea5064"/>
    <xsd:import namespace="8eeca2f2-ba6b-41dc-8264-2d29ebcd58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af42a-73ff-4c47-995e-896dd5ea5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c651d4-6623-417a-b402-dedb409070f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ca2f2-ba6b-41dc-8264-2d29ebcd58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f9d673-9ee4-4035-8163-d727d2db1c4e}" ma:internalName="TaxCatchAll" ma:showField="CatchAllData" ma:web="8eeca2f2-ba6b-41dc-8264-2d29ebcd584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F7ED8-5FC2-4758-8E3D-7C3D0B607C4A}">
  <ds:schemaRefs>
    <ds:schemaRef ds:uri="http://schemas.microsoft.com/sharepoint/v3/contenttype/forms"/>
  </ds:schemaRefs>
</ds:datastoreItem>
</file>

<file path=customXml/itemProps2.xml><?xml version="1.0" encoding="utf-8"?>
<ds:datastoreItem xmlns:ds="http://schemas.openxmlformats.org/officeDocument/2006/customXml" ds:itemID="{D3092A7C-0D8A-4BC0-A3FB-79316045B131}">
  <ds:schemaRefs>
    <ds:schemaRef ds:uri="http://schemas.microsoft.com/office/2006/metadata/properties"/>
    <ds:schemaRef ds:uri="http://schemas.microsoft.com/office/infopath/2007/PartnerControls"/>
    <ds:schemaRef ds:uri="c1daf42a-73ff-4c47-995e-896dd5ea5064"/>
    <ds:schemaRef ds:uri="8eeca2f2-ba6b-41dc-8264-2d29ebcd584a"/>
  </ds:schemaRefs>
</ds:datastoreItem>
</file>

<file path=customXml/itemProps3.xml><?xml version="1.0" encoding="utf-8"?>
<ds:datastoreItem xmlns:ds="http://schemas.openxmlformats.org/officeDocument/2006/customXml" ds:itemID="{98DAB81B-AC22-4054-B08E-16C81D540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af42a-73ff-4c47-995e-896dd5ea5064"/>
    <ds:schemaRef ds:uri="8eeca2f2-ba6b-41dc-8264-2d29ebcd5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vt:lpstr>
      <vt:lpstr>Prijs!Afdrukbereik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Zanten, Marja van</dc:creator>
  <cp:keywords/>
  <dc:description/>
  <cp:lastModifiedBy>Rob van Ewijk</cp:lastModifiedBy>
  <cp:revision/>
  <dcterms:created xsi:type="dcterms:W3CDTF">2019-06-10T23:19:37Z</dcterms:created>
  <dcterms:modified xsi:type="dcterms:W3CDTF">2024-04-18T09:33:37Z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0x01010083904D8EE4EAA249B18C4EEB1780FAF7</vt:lpwstr>
  </property>
  <property fmtid="{D5CDD505-2E9C-101B-9397-08002B2CF9AE}" pid="3" name="MediaServiceImageTags">
    <vt:lpwstr/>
  </property>
</Properties>
</file>