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Projecten/Documenten/Programma Materieel/00_Inkoop/03_WTS500/#INKOOPDOSSIER - INKOOP/02 Inkooptraject/01 Offerte Aanvragen/"/>
    </mc:Choice>
  </mc:AlternateContent>
  <xr:revisionPtr revIDLastSave="73" documentId="8_{C2103AE6-6EE8-4544-B46A-1DF614A219BE}" xr6:coauthVersionLast="47" xr6:coauthVersionMax="47" xr10:uidLastSave="{E6159626-23F5-4CC6-87FD-AE03915D617B}"/>
  <bookViews>
    <workbookView xWindow="-120" yWindow="-120" windowWidth="29040" windowHeight="15840" xr2:uid="{00000000-000D-0000-FFFF-FFFF00000000}"/>
  </bookViews>
  <sheets>
    <sheet name="meerjaren overzicht in ko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P39" i="1"/>
  <c r="R39" i="1"/>
  <c r="T39" i="1"/>
  <c r="V39" i="1"/>
  <c r="X39" i="1"/>
  <c r="Z39" i="1"/>
  <c r="AB39" i="1"/>
  <c r="N40" i="1"/>
  <c r="P40" i="1"/>
  <c r="R40" i="1"/>
  <c r="T40" i="1"/>
  <c r="V40" i="1"/>
  <c r="X40" i="1"/>
  <c r="Z40" i="1"/>
  <c r="AB40" i="1"/>
  <c r="N41" i="1"/>
  <c r="P41" i="1"/>
  <c r="R41" i="1"/>
  <c r="T41" i="1"/>
  <c r="V41" i="1"/>
  <c r="X41" i="1"/>
  <c r="Z41" i="1"/>
  <c r="AB41" i="1"/>
  <c r="N42" i="1"/>
  <c r="P42" i="1"/>
  <c r="R42" i="1"/>
  <c r="T42" i="1"/>
  <c r="V42" i="1"/>
  <c r="X42" i="1"/>
  <c r="Z42" i="1"/>
  <c r="AB42" i="1"/>
  <c r="N43" i="1"/>
  <c r="P43" i="1"/>
  <c r="R43" i="1"/>
  <c r="T43" i="1"/>
  <c r="V43" i="1"/>
  <c r="X43" i="1"/>
  <c r="Z43" i="1"/>
  <c r="AB43" i="1"/>
  <c r="N44" i="1"/>
  <c r="P44" i="1"/>
  <c r="R44" i="1"/>
  <c r="T44" i="1"/>
  <c r="V44" i="1"/>
  <c r="X44" i="1"/>
  <c r="Z44" i="1"/>
  <c r="AB44" i="1"/>
  <c r="N45" i="1"/>
  <c r="P45" i="1"/>
  <c r="R45" i="1"/>
  <c r="T45" i="1"/>
  <c r="V45" i="1"/>
  <c r="X45" i="1"/>
  <c r="Z45" i="1"/>
  <c r="N36" i="1" l="1"/>
  <c r="P36" i="1"/>
  <c r="R36" i="1"/>
  <c r="T36" i="1"/>
  <c r="V36" i="1"/>
  <c r="X36" i="1"/>
  <c r="Z36" i="1"/>
  <c r="AB36" i="1"/>
  <c r="AD36" i="1"/>
  <c r="AF36" i="1"/>
  <c r="AH36" i="1"/>
  <c r="AJ36" i="1"/>
  <c r="AL36" i="1"/>
  <c r="AN36" i="1"/>
  <c r="AP36" i="1"/>
  <c r="N37" i="1"/>
  <c r="P37" i="1"/>
  <c r="R37" i="1"/>
  <c r="T37" i="1"/>
  <c r="V37" i="1"/>
  <c r="X37" i="1"/>
  <c r="Z37" i="1"/>
  <c r="AB37" i="1"/>
  <c r="AD37" i="1"/>
  <c r="AF37" i="1"/>
  <c r="AH37" i="1"/>
  <c r="AJ37" i="1"/>
  <c r="AL37" i="1"/>
  <c r="AN37" i="1"/>
  <c r="AP37" i="1"/>
  <c r="AD39" i="1"/>
  <c r="AF39" i="1"/>
  <c r="AH39" i="1"/>
  <c r="AJ39" i="1"/>
  <c r="AL39" i="1"/>
  <c r="AN39" i="1"/>
  <c r="AP39" i="1"/>
  <c r="AD40" i="1"/>
  <c r="AF40" i="1"/>
  <c r="AH40" i="1"/>
  <c r="AJ40" i="1"/>
  <c r="AL40" i="1"/>
  <c r="AN40" i="1"/>
  <c r="AP40" i="1"/>
  <c r="AD41" i="1"/>
  <c r="AF41" i="1"/>
  <c r="AH41" i="1"/>
  <c r="AJ41" i="1"/>
  <c r="AL41" i="1"/>
  <c r="AN41" i="1"/>
  <c r="AP41" i="1"/>
  <c r="AD42" i="1"/>
  <c r="AF42" i="1"/>
  <c r="AH42" i="1"/>
  <c r="AJ42" i="1"/>
  <c r="AL42" i="1"/>
  <c r="AN42" i="1"/>
  <c r="AP42" i="1"/>
  <c r="G36" i="1" l="1"/>
  <c r="K36" i="1"/>
  <c r="G37" i="1"/>
  <c r="K37" i="1"/>
  <c r="K38" i="1"/>
  <c r="K39" i="1"/>
  <c r="K40" i="1"/>
  <c r="K41" i="1"/>
  <c r="K42" i="1"/>
  <c r="K43" i="1"/>
  <c r="K44" i="1"/>
  <c r="K45" i="1"/>
  <c r="G38" i="1"/>
  <c r="G39" i="1"/>
  <c r="N39" i="1" s="1"/>
  <c r="G40" i="1"/>
  <c r="G41" i="1"/>
  <c r="G42" i="1"/>
  <c r="G43" i="1"/>
  <c r="G44" i="1"/>
  <c r="G45" i="1"/>
  <c r="K13" i="1"/>
  <c r="K14" i="1"/>
  <c r="G13" i="1"/>
  <c r="G14" i="1"/>
  <c r="K15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K16" i="1"/>
  <c r="G15" i="1"/>
  <c r="AH35" i="1" l="1"/>
  <c r="AB38" i="1"/>
  <c r="N38" i="1"/>
  <c r="P38" i="1"/>
  <c r="R38" i="1"/>
  <c r="T38" i="1"/>
  <c r="V38" i="1"/>
  <c r="X38" i="1"/>
  <c r="Z38" i="1"/>
  <c r="AB45" i="1"/>
  <c r="AD44" i="1"/>
  <c r="AH44" i="1"/>
  <c r="AL44" i="1"/>
  <c r="AF44" i="1"/>
  <c r="AJ44" i="1"/>
  <c r="AN44" i="1"/>
  <c r="AP44" i="1"/>
  <c r="AP43" i="1"/>
  <c r="AF43" i="1"/>
  <c r="AH43" i="1"/>
  <c r="AJ43" i="1"/>
  <c r="AD43" i="1"/>
  <c r="AL43" i="1"/>
  <c r="AN43" i="1"/>
  <c r="AF45" i="1"/>
  <c r="AJ45" i="1"/>
  <c r="AN45" i="1"/>
  <c r="AL45" i="1"/>
  <c r="AH45" i="1"/>
  <c r="AP45" i="1"/>
  <c r="AD45" i="1"/>
  <c r="AH38" i="1"/>
  <c r="AL38" i="1"/>
  <c r="AN38" i="1"/>
  <c r="AP38" i="1"/>
  <c r="AD38" i="1"/>
  <c r="AF38" i="1"/>
  <c r="AJ38" i="1"/>
  <c r="Z29" i="1"/>
  <c r="AP29" i="1"/>
  <c r="AD29" i="1"/>
  <c r="N29" i="1"/>
  <c r="AF29" i="1"/>
  <c r="AL29" i="1"/>
  <c r="AN29" i="1"/>
  <c r="P29" i="1"/>
  <c r="AH29" i="1"/>
  <c r="AB29" i="1"/>
  <c r="T29" i="1"/>
  <c r="AJ29" i="1"/>
  <c r="V29" i="1"/>
  <c r="R29" i="1"/>
  <c r="X29" i="1"/>
  <c r="P19" i="1"/>
  <c r="AH19" i="1"/>
  <c r="T19" i="1"/>
  <c r="AJ19" i="1"/>
  <c r="V19" i="1"/>
  <c r="AL19" i="1"/>
  <c r="N19" i="1"/>
  <c r="X19" i="1"/>
  <c r="AN19" i="1"/>
  <c r="AF19" i="1"/>
  <c r="Z19" i="1"/>
  <c r="AP19" i="1"/>
  <c r="R19" i="1"/>
  <c r="AB19" i="1"/>
  <c r="AD19" i="1"/>
  <c r="R14" i="1"/>
  <c r="AD14" i="1"/>
  <c r="AF14" i="1"/>
  <c r="AH14" i="1"/>
  <c r="AP14" i="1"/>
  <c r="T14" i="1"/>
  <c r="AJ14" i="1"/>
  <c r="AB14" i="1"/>
  <c r="V14" i="1"/>
  <c r="AL14" i="1"/>
  <c r="X14" i="1"/>
  <c r="AN14" i="1"/>
  <c r="Z14" i="1"/>
  <c r="AD26" i="1"/>
  <c r="N26" i="1"/>
  <c r="P26" i="1"/>
  <c r="AH26" i="1"/>
  <c r="Z26" i="1"/>
  <c r="AB26" i="1"/>
  <c r="T26" i="1"/>
  <c r="AJ26" i="1"/>
  <c r="R26" i="1"/>
  <c r="V26" i="1"/>
  <c r="AL26" i="1"/>
  <c r="X26" i="1"/>
  <c r="AN26" i="1"/>
  <c r="AP26" i="1"/>
  <c r="AF26" i="1"/>
  <c r="AN25" i="1"/>
  <c r="Z25" i="1"/>
  <c r="AP25" i="1"/>
  <c r="AB25" i="1"/>
  <c r="AD25" i="1"/>
  <c r="R25" i="1"/>
  <c r="N25" i="1"/>
  <c r="AF25" i="1"/>
  <c r="AL25" i="1"/>
  <c r="P25" i="1"/>
  <c r="AH25" i="1"/>
  <c r="T25" i="1"/>
  <c r="AJ25" i="1"/>
  <c r="V25" i="1"/>
  <c r="X25" i="1"/>
  <c r="V32" i="1"/>
  <c r="AL32" i="1"/>
  <c r="AN32" i="1"/>
  <c r="R32" i="1"/>
  <c r="Z32" i="1"/>
  <c r="AP32" i="1"/>
  <c r="P32" i="1"/>
  <c r="AJ32" i="1"/>
  <c r="AB32" i="1"/>
  <c r="AH32" i="1"/>
  <c r="T32" i="1"/>
  <c r="X32" i="1"/>
  <c r="AD32" i="1"/>
  <c r="N32" i="1"/>
  <c r="AF32" i="1"/>
  <c r="V24" i="1"/>
  <c r="AL24" i="1"/>
  <c r="AN24" i="1"/>
  <c r="R24" i="1"/>
  <c r="Z24" i="1"/>
  <c r="AP24" i="1"/>
  <c r="AB24" i="1"/>
  <c r="T24" i="1"/>
  <c r="AD24" i="1"/>
  <c r="AH24" i="1"/>
  <c r="AJ24" i="1"/>
  <c r="X24" i="1"/>
  <c r="N24" i="1"/>
  <c r="AF24" i="1"/>
  <c r="P24" i="1"/>
  <c r="V16" i="1"/>
  <c r="AL16" i="1"/>
  <c r="X16" i="1"/>
  <c r="AN16" i="1"/>
  <c r="R16" i="1"/>
  <c r="Z16" i="1"/>
  <c r="AP16" i="1"/>
  <c r="AH16" i="1"/>
  <c r="AJ16" i="1"/>
  <c r="AB16" i="1"/>
  <c r="AD16" i="1"/>
  <c r="P16" i="1"/>
  <c r="N16" i="1"/>
  <c r="AF16" i="1"/>
  <c r="T16" i="1"/>
  <c r="P15" i="1"/>
  <c r="AH15" i="1"/>
  <c r="R15" i="1"/>
  <c r="T15" i="1"/>
  <c r="AJ15" i="1"/>
  <c r="V15" i="1"/>
  <c r="AL15" i="1"/>
  <c r="N15" i="1"/>
  <c r="X15" i="1"/>
  <c r="AN15" i="1"/>
  <c r="AD15" i="1"/>
  <c r="Z15" i="1"/>
  <c r="AP15" i="1"/>
  <c r="AF15" i="1"/>
  <c r="AB15" i="1"/>
  <c r="V20" i="1"/>
  <c r="AL20" i="1"/>
  <c r="X20" i="1"/>
  <c r="AN20" i="1"/>
  <c r="Z20" i="1"/>
  <c r="AP20" i="1"/>
  <c r="AJ20" i="1"/>
  <c r="AB20" i="1"/>
  <c r="P20" i="1"/>
  <c r="AD20" i="1"/>
  <c r="AH20" i="1"/>
  <c r="N20" i="1"/>
  <c r="AF20" i="1"/>
  <c r="R20" i="1"/>
  <c r="T20" i="1"/>
  <c r="P27" i="1"/>
  <c r="AH27" i="1"/>
  <c r="V27" i="1"/>
  <c r="AL27" i="1"/>
  <c r="T27" i="1"/>
  <c r="X27" i="1"/>
  <c r="AN27" i="1"/>
  <c r="AF27" i="1"/>
  <c r="AJ27" i="1"/>
  <c r="Z27" i="1"/>
  <c r="AP27" i="1"/>
  <c r="AD27" i="1"/>
  <c r="R27" i="1"/>
  <c r="AB27" i="1"/>
  <c r="N27" i="1"/>
  <c r="P18" i="1"/>
  <c r="AP18" i="1"/>
  <c r="R18" i="1"/>
  <c r="AL18" i="1"/>
  <c r="AN18" i="1"/>
  <c r="Z33" i="1"/>
  <c r="AP33" i="1"/>
  <c r="AD33" i="1"/>
  <c r="P33" i="1"/>
  <c r="AL33" i="1"/>
  <c r="R33" i="1"/>
  <c r="N33" i="1"/>
  <c r="AF33" i="1"/>
  <c r="AH33" i="1"/>
  <c r="AN33" i="1"/>
  <c r="AB33" i="1"/>
  <c r="T33" i="1"/>
  <c r="AJ33" i="1"/>
  <c r="V33" i="1"/>
  <c r="X33" i="1"/>
  <c r="AJ31" i="1"/>
  <c r="P31" i="1"/>
  <c r="AH31" i="1"/>
  <c r="R31" i="1"/>
  <c r="V31" i="1"/>
  <c r="AL31" i="1"/>
  <c r="T31" i="1"/>
  <c r="X31" i="1"/>
  <c r="AN31" i="1"/>
  <c r="Z31" i="1"/>
  <c r="AP31" i="1"/>
  <c r="AF31" i="1"/>
  <c r="AB31" i="1"/>
  <c r="AD31" i="1"/>
  <c r="N31" i="1"/>
  <c r="P23" i="1"/>
  <c r="AH23" i="1"/>
  <c r="R23" i="1"/>
  <c r="V23" i="1"/>
  <c r="AL23" i="1"/>
  <c r="AD23" i="1"/>
  <c r="N23" i="1"/>
  <c r="AF23" i="1"/>
  <c r="X23" i="1"/>
  <c r="AN23" i="1"/>
  <c r="AJ23" i="1"/>
  <c r="Z23" i="1"/>
  <c r="AP23" i="1"/>
  <c r="AB23" i="1"/>
  <c r="T23" i="1"/>
  <c r="Z21" i="1"/>
  <c r="AP21" i="1"/>
  <c r="AB21" i="1"/>
  <c r="AD21" i="1"/>
  <c r="V21" i="1"/>
  <c r="N21" i="1"/>
  <c r="AF21" i="1"/>
  <c r="R21" i="1"/>
  <c r="AN21" i="1"/>
  <c r="P21" i="1"/>
  <c r="AH21" i="1"/>
  <c r="X21" i="1"/>
  <c r="T21" i="1"/>
  <c r="AJ21" i="1"/>
  <c r="AL21" i="1"/>
  <c r="X28" i="1"/>
  <c r="V28" i="1"/>
  <c r="AL28" i="1"/>
  <c r="AN28" i="1"/>
  <c r="Z28" i="1"/>
  <c r="AP28" i="1"/>
  <c r="AH28" i="1"/>
  <c r="AJ28" i="1"/>
  <c r="AB28" i="1"/>
  <c r="R28" i="1"/>
  <c r="P28" i="1"/>
  <c r="AD28" i="1"/>
  <c r="T28" i="1"/>
  <c r="N28" i="1"/>
  <c r="AF28" i="1"/>
  <c r="AJ35" i="1"/>
  <c r="P35" i="1"/>
  <c r="V35" i="1"/>
  <c r="AL35" i="1"/>
  <c r="AP35" i="1"/>
  <c r="T35" i="1"/>
  <c r="X35" i="1"/>
  <c r="AN35" i="1"/>
  <c r="Z35" i="1"/>
  <c r="AF35" i="1"/>
  <c r="R35" i="1"/>
  <c r="AB35" i="1"/>
  <c r="AD35" i="1"/>
  <c r="N35" i="1"/>
  <c r="AD34" i="1"/>
  <c r="AF34" i="1"/>
  <c r="P34" i="1"/>
  <c r="AH34" i="1"/>
  <c r="AL34" i="1"/>
  <c r="AB34" i="1"/>
  <c r="T34" i="1"/>
  <c r="AJ34" i="1"/>
  <c r="AP34" i="1"/>
  <c r="R34" i="1"/>
  <c r="V34" i="1"/>
  <c r="Z34" i="1"/>
  <c r="X34" i="1"/>
  <c r="AN34" i="1"/>
  <c r="N34" i="1"/>
  <c r="V13" i="1"/>
  <c r="AL13" i="1"/>
  <c r="X13" i="1"/>
  <c r="AN13" i="1"/>
  <c r="Z13" i="1"/>
  <c r="AP13" i="1"/>
  <c r="AH13" i="1"/>
  <c r="R13" i="1"/>
  <c r="AB13" i="1"/>
  <c r="AD13" i="1"/>
  <c r="P13" i="1"/>
  <c r="T13" i="1"/>
  <c r="AF13" i="1"/>
  <c r="N13" i="1"/>
  <c r="AJ13" i="1"/>
  <c r="Z17" i="1"/>
  <c r="AP17" i="1"/>
  <c r="AB17" i="1"/>
  <c r="AD17" i="1"/>
  <c r="R17" i="1"/>
  <c r="N17" i="1"/>
  <c r="AF17" i="1"/>
  <c r="AL17" i="1"/>
  <c r="X17" i="1"/>
  <c r="P17" i="1"/>
  <c r="AH17" i="1"/>
  <c r="T17" i="1"/>
  <c r="AJ17" i="1"/>
  <c r="V17" i="1"/>
  <c r="AN17" i="1"/>
  <c r="R30" i="1"/>
  <c r="AD30" i="1"/>
  <c r="N30" i="1"/>
  <c r="P30" i="1"/>
  <c r="AH30" i="1"/>
  <c r="AP30" i="1"/>
  <c r="AB30" i="1"/>
  <c r="T30" i="1"/>
  <c r="AJ30" i="1"/>
  <c r="V30" i="1"/>
  <c r="AL30" i="1"/>
  <c r="Z30" i="1"/>
  <c r="X30" i="1"/>
  <c r="AN30" i="1"/>
  <c r="AF30" i="1"/>
  <c r="R22" i="1"/>
  <c r="AD22" i="1"/>
  <c r="N22" i="1"/>
  <c r="P22" i="1"/>
  <c r="AH22" i="1"/>
  <c r="AF22" i="1"/>
  <c r="T22" i="1"/>
  <c r="AJ22" i="1"/>
  <c r="AP22" i="1"/>
  <c r="V22" i="1"/>
  <c r="AL22" i="1"/>
  <c r="Z22" i="1"/>
  <c r="X22" i="1"/>
  <c r="AN22" i="1"/>
  <c r="AB22" i="1"/>
  <c r="N14" i="1"/>
  <c r="P14" i="1"/>
  <c r="Z47" i="1" l="1"/>
  <c r="Z48" i="1" s="1"/>
  <c r="P47" i="1"/>
  <c r="O47" i="1" s="1"/>
  <c r="R47" i="1"/>
  <c r="R48" i="1" s="1"/>
  <c r="AB47" i="1"/>
  <c r="AA47" i="1" s="1"/>
  <c r="AA48" i="1" s="1"/>
  <c r="AA49" i="1" s="1"/>
  <c r="N47" i="1"/>
  <c r="N48" i="1" s="1"/>
  <c r="T47" i="1"/>
  <c r="S47" i="1" s="1"/>
  <c r="S48" i="1" s="1"/>
  <c r="S49" i="1" s="1"/>
  <c r="X47" i="1"/>
  <c r="W47" i="1" s="1"/>
  <c r="V47" i="1"/>
  <c r="U47" i="1" s="1"/>
  <c r="U48" i="1" s="1"/>
  <c r="U49" i="1" s="1"/>
  <c r="AD47" i="1"/>
  <c r="AC47" i="1" s="1"/>
  <c r="AP47" i="1"/>
  <c r="AN47" i="1"/>
  <c r="AH47" i="1"/>
  <c r="AJ47" i="1"/>
  <c r="AF47" i="1"/>
  <c r="AL47" i="1"/>
  <c r="Y47" i="1" l="1"/>
  <c r="Y48" i="1" s="1"/>
  <c r="Y49" i="1" s="1"/>
  <c r="AB48" i="1"/>
  <c r="M47" i="1"/>
  <c r="M48" i="1" s="1"/>
  <c r="M49" i="1" s="1"/>
  <c r="P48" i="1"/>
  <c r="Q47" i="1"/>
  <c r="Q48" i="1" s="1"/>
  <c r="Q49" i="1" s="1"/>
  <c r="T48" i="1"/>
  <c r="X48" i="1"/>
  <c r="V48" i="1"/>
  <c r="W48" i="1"/>
  <c r="W49" i="1" s="1"/>
  <c r="O48" i="1"/>
  <c r="O49" i="1" s="1"/>
  <c r="AC48" i="1"/>
  <c r="AC49" i="1" s="1"/>
  <c r="AO47" i="1"/>
  <c r="AO48" i="1" s="1"/>
  <c r="AP48" i="1"/>
  <c r="AM47" i="1"/>
  <c r="AM48" i="1" s="1"/>
  <c r="AN48" i="1"/>
  <c r="AK47" i="1"/>
  <c r="AK48" i="1" s="1"/>
  <c r="AL48" i="1"/>
  <c r="AI47" i="1"/>
  <c r="AI48" i="1" s="1"/>
  <c r="AJ48" i="1"/>
  <c r="AG47" i="1"/>
  <c r="AG48" i="1" s="1"/>
  <c r="AH48" i="1"/>
  <c r="AE47" i="1"/>
  <c r="AF48" i="1"/>
  <c r="AD48" i="1"/>
  <c r="AG49" i="1" l="1"/>
  <c r="AO49" i="1"/>
  <c r="AM49" i="1"/>
  <c r="AK49" i="1"/>
  <c r="AI49" i="1"/>
  <c r="AE48" i="1"/>
  <c r="AE49" i="1" s="1"/>
  <c r="AO50" i="1" l="1"/>
  <c r="AO51" i="1" s="1"/>
</calcChain>
</file>

<file path=xl/sharedStrings.xml><?xml version="1.0" encoding="utf-8"?>
<sst xmlns="http://schemas.openxmlformats.org/spreadsheetml/2006/main" count="178" uniqueCount="48">
  <si>
    <t>Frequentie</t>
  </si>
  <si>
    <t>Uren</t>
  </si>
  <si>
    <t>Eenheden</t>
  </si>
  <si>
    <t>Jaren</t>
  </si>
  <si>
    <t>Aantal</t>
  </si>
  <si>
    <t>Prijs per</t>
  </si>
  <si>
    <t>Werkzaamheden</t>
  </si>
  <si>
    <t>Om x Jaar</t>
  </si>
  <si>
    <t>Uur loon</t>
  </si>
  <si>
    <t>Totaal</t>
  </si>
  <si>
    <t>Eenheden / liters</t>
  </si>
  <si>
    <t>Eenheid</t>
  </si>
  <si>
    <t>Inschrijver dient alle oranje gearceerde velden in te vullen</t>
  </si>
  <si>
    <t>Afhankelijk van de ingevulde frequentie bij kolom C dienen de kruisjes bij de juiste jaren te worden ingevuld in de groene cellen</t>
  </si>
  <si>
    <t>Na invullen van de oranje cellen en kruisjes rekent de spreadsheet automatisch de onderhoudskosten door</t>
  </si>
  <si>
    <t>Chassis</t>
  </si>
  <si>
    <t>Controlebeurt</t>
  </si>
  <si>
    <t>x</t>
  </si>
  <si>
    <t>Storinggeheugen uitlezen</t>
  </si>
  <si>
    <t>Onderhoudsbeurt</t>
  </si>
  <si>
    <t>Ruitensproeier vloeistof</t>
  </si>
  <si>
    <t>Doorsmeerwerkzaamheden</t>
  </si>
  <si>
    <t>Olieservice motorolie verversen</t>
  </si>
  <si>
    <t>Oliefilter vervangen</t>
  </si>
  <si>
    <t>Kleppen stellen</t>
  </si>
  <si>
    <t>Brandstoffilters vervangen</t>
  </si>
  <si>
    <t>Stoffilter interrieur vervangen</t>
  </si>
  <si>
    <t xml:space="preserve"> </t>
  </si>
  <si>
    <t>Luchtdroger patroon vervangen</t>
  </si>
  <si>
    <t>AdBlue filter vervangen</t>
  </si>
  <si>
    <t>Luchtfilter controleren</t>
  </si>
  <si>
    <t>Luchtfilter vervangen</t>
  </si>
  <si>
    <t>Motorkoelvloeistof verversen</t>
  </si>
  <si>
    <t>Autom. Versnellingsbak verversen</t>
  </si>
  <si>
    <t>Filterset automaat</t>
  </si>
  <si>
    <t>Achterasolie verversen</t>
  </si>
  <si>
    <t>Dieselpartikelfilter controleren</t>
  </si>
  <si>
    <t>Dieselpartikelfilter vervangen</t>
  </si>
  <si>
    <t>Banden vervangen</t>
  </si>
  <si>
    <t>Accu's vervangen</t>
  </si>
  <si>
    <t>Wettelijke keuring (apk)</t>
  </si>
  <si>
    <t>Opbouw</t>
  </si>
  <si>
    <t>Cosmetisch onderhoud</t>
  </si>
  <si>
    <t>Onderhoud per kalenderjaar</t>
  </si>
  <si>
    <t>BTW</t>
  </si>
  <si>
    <t>incl BTW</t>
  </si>
  <si>
    <t>15 jaar</t>
  </si>
  <si>
    <t>Gemiddeld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</si>
</sst>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21">
    <font>
      <sz val="10"/>
      <color theme="1"/>
      <name val="Verdana"/>
      <family val="2"/>
    </font>
    <font>
      <sz val="11"/>
      <color theme="1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4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8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Verdana"/>
      <family val="2"/>
    </font>
    <font>
      <sz val="10"/>
      <color theme="9" tint="0.39997558519241921"/>
      <name val="Verdana"/>
      <family val="2"/>
    </font>
    <font>
      <sz val="10"/>
      <color theme="1"/>
      <name val="Verdana"/>
      <family val="2"/>
    </font>
    <font>
      <b/>
      <sz val="8"/>
      <color rgb="FFFF0000"/>
      <name val="Verdana"/>
      <family val="2"/>
    </font>
    <font>
      <i/>
      <sz val="8"/>
      <color rgb="FFFF000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/>
      <top style="medium">
        <color theme="9" tint="0.79998168889431442"/>
      </top>
      <bottom style="thin">
        <color theme="9" tint="0.79998168889431442"/>
      </bottom>
      <diagonal/>
    </border>
    <border>
      <left/>
      <right/>
      <top style="medium">
        <color theme="9" tint="0.79998168889431442"/>
      </top>
      <bottom style="thin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/>
      <right/>
      <top/>
      <bottom style="medium">
        <color theme="9" tint="0.79998168889431442"/>
      </bottom>
      <diagonal/>
    </border>
    <border>
      <left/>
      <right style="medium">
        <color theme="9" tint="0.79998168889431442"/>
      </right>
      <top/>
      <bottom/>
      <diagonal/>
    </border>
    <border>
      <left style="thin">
        <color theme="9" tint="0.79998168889431442"/>
      </left>
      <right style="thick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/>
      <top/>
      <bottom style="thin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/>
      <bottom style="thick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ck">
        <color theme="9" tint="0.79998168889431442"/>
      </bottom>
      <diagonal/>
    </border>
    <border>
      <left style="thin">
        <color theme="9" tint="0.79998168889431442"/>
      </left>
      <right style="thick">
        <color theme="9" tint="0.79998168889431442"/>
      </right>
      <top/>
      <bottom style="thick">
        <color theme="9" tint="0.79998168889431442"/>
      </bottom>
      <diagonal/>
    </border>
    <border>
      <left/>
      <right style="thick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/>
      <right style="medium">
        <color theme="9" tint="0.59999389629810485"/>
      </right>
      <top/>
      <bottom/>
      <diagonal/>
    </border>
    <border>
      <left style="medium">
        <color theme="9" tint="0.79998168889431442"/>
      </left>
      <right style="medium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 style="medium">
        <color theme="9" tint="0.79998168889431442"/>
      </right>
      <top/>
      <bottom style="thick">
        <color theme="9" tint="0.79998168889431442"/>
      </bottom>
      <diagonal/>
    </border>
    <border>
      <left style="medium">
        <color theme="9" tint="0.79998168889431442"/>
      </left>
      <right style="medium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/>
      <right style="medium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 style="medium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9" fillId="0" borderId="0"/>
    <xf numFmtId="0" fontId="20" fillId="0" borderId="0"/>
  </cellStyleXfs>
  <cellXfs count="123">
    <xf numFmtId="0" fontId="0" fillId="0" borderId="0" xfId="0"/>
    <xf numFmtId="4" fontId="3" fillId="3" borderId="3" xfId="0" applyNumberFormat="1" applyFont="1" applyFill="1" applyBorder="1" applyAlignment="1">
      <alignment horizontal="right"/>
    </xf>
    <xf numFmtId="4" fontId="3" fillId="3" borderId="6" xfId="0" applyNumberFormat="1" applyFont="1" applyFill="1" applyBorder="1" applyAlignment="1">
      <alignment horizontal="right"/>
    </xf>
    <xf numFmtId="4" fontId="12" fillId="2" borderId="0" xfId="0" applyNumberFormat="1" applyFont="1" applyFill="1" applyAlignment="1">
      <alignment horizontal="right"/>
    </xf>
    <xf numFmtId="4" fontId="3" fillId="3" borderId="5" xfId="0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9" fillId="5" borderId="0" xfId="0" applyFont="1" applyFill="1"/>
    <xf numFmtId="0" fontId="10" fillId="5" borderId="0" xfId="0" applyFont="1" applyFill="1"/>
    <xf numFmtId="0" fontId="10" fillId="5" borderId="0" xfId="0" applyFont="1" applyFill="1" applyAlignment="1">
      <alignment horizontal="center"/>
    </xf>
    <xf numFmtId="0" fontId="11" fillId="5" borderId="0" xfId="0" applyFont="1" applyFill="1"/>
    <xf numFmtId="0" fontId="11" fillId="5" borderId="0" xfId="0" applyFont="1" applyFill="1" applyAlignment="1">
      <alignment horizontal="right"/>
    </xf>
    <xf numFmtId="0" fontId="10" fillId="5" borderId="0" xfId="0" applyFont="1" applyFill="1" applyAlignment="1">
      <alignment horizontal="center" wrapText="1"/>
    </xf>
    <xf numFmtId="0" fontId="7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4" fontId="2" fillId="3" borderId="0" xfId="0" applyNumberFormat="1" applyFont="1" applyFill="1" applyAlignment="1">
      <alignment horizontal="center"/>
    </xf>
    <xf numFmtId="4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0" fillId="3" borderId="0" xfId="0" applyFill="1"/>
    <xf numFmtId="0" fontId="7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4" fontId="2" fillId="4" borderId="0" xfId="0" applyNumberFormat="1" applyFont="1" applyFill="1" applyAlignment="1">
      <alignment horizontal="center"/>
    </xf>
    <xf numFmtId="0" fontId="2" fillId="4" borderId="11" xfId="0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0" fontId="2" fillId="4" borderId="0" xfId="0" applyFont="1" applyFill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0" fillId="4" borderId="0" xfId="0" applyFill="1"/>
    <xf numFmtId="0" fontId="15" fillId="4" borderId="0" xfId="0" applyFont="1" applyFill="1" applyAlignment="1">
      <alignment horizontal="left"/>
    </xf>
    <xf numFmtId="0" fontId="2" fillId="4" borderId="12" xfId="0" applyFont="1" applyFill="1" applyBorder="1"/>
    <xf numFmtId="0" fontId="6" fillId="4" borderId="12" xfId="0" applyFont="1" applyFill="1" applyBorder="1"/>
    <xf numFmtId="0" fontId="8" fillId="3" borderId="14" xfId="0" applyFont="1" applyFill="1" applyBorder="1" applyAlignment="1">
      <alignment horizontal="center"/>
    </xf>
    <xf numFmtId="0" fontId="6" fillId="3" borderId="9" xfId="0" applyFont="1" applyFill="1" applyBorder="1"/>
    <xf numFmtId="0" fontId="6" fillId="3" borderId="18" xfId="0" applyFont="1" applyFill="1" applyBorder="1" applyAlignment="1">
      <alignment horizontal="right"/>
    </xf>
    <xf numFmtId="0" fontId="8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4" fontId="3" fillId="4" borderId="0" xfId="0" applyNumberFormat="1" applyFont="1" applyFill="1" applyAlignment="1">
      <alignment horizontal="center"/>
    </xf>
    <xf numFmtId="4" fontId="3" fillId="3" borderId="7" xfId="0" applyNumberFormat="1" applyFont="1" applyFill="1" applyBorder="1" applyAlignment="1">
      <alignment horizontal="center"/>
    </xf>
    <xf numFmtId="4" fontId="3" fillId="3" borderId="13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3" fillId="3" borderId="15" xfId="0" applyFont="1" applyFill="1" applyBorder="1" applyAlignment="1">
      <alignment horizontal="center"/>
    </xf>
    <xf numFmtId="4" fontId="3" fillId="3" borderId="16" xfId="0" applyNumberFormat="1" applyFont="1" applyFill="1" applyBorder="1" applyAlignment="1">
      <alignment horizontal="center"/>
    </xf>
    <xf numFmtId="4" fontId="3" fillId="3" borderId="17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4" fontId="2" fillId="4" borderId="0" xfId="0" applyNumberFormat="1" applyFont="1" applyFill="1" applyAlignment="1">
      <alignment horizontal="right"/>
    </xf>
    <xf numFmtId="0" fontId="10" fillId="5" borderId="19" xfId="0" applyFont="1" applyFill="1" applyBorder="1" applyAlignment="1">
      <alignment horizontal="center" wrapText="1"/>
    </xf>
    <xf numFmtId="0" fontId="7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0" xfId="0" applyFont="1" applyFill="1"/>
    <xf numFmtId="0" fontId="3" fillId="0" borderId="3" xfId="0" applyFont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4" fontId="3" fillId="3" borderId="3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center"/>
    </xf>
    <xf numFmtId="4" fontId="3" fillId="2" borderId="4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13" fillId="2" borderId="0" xfId="0" applyFont="1" applyFill="1"/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164" fontId="3" fillId="2" borderId="3" xfId="0" applyNumberFormat="1" applyFont="1" applyFill="1" applyBorder="1"/>
    <xf numFmtId="4" fontId="3" fillId="2" borderId="0" xfId="0" applyNumberFormat="1" applyFont="1" applyFill="1"/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/>
    <xf numFmtId="0" fontId="4" fillId="2" borderId="0" xfId="0" applyFont="1" applyFill="1" applyAlignment="1">
      <alignment horizontal="right" vertical="center"/>
    </xf>
    <xf numFmtId="164" fontId="3" fillId="4" borderId="1" xfId="0" applyNumberFormat="1" applyFont="1" applyFill="1" applyBorder="1" applyAlignment="1">
      <alignment horizontal="center"/>
    </xf>
    <xf numFmtId="0" fontId="14" fillId="2" borderId="0" xfId="1" applyFill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9" fontId="12" fillId="2" borderId="0" xfId="0" applyNumberFormat="1" applyFont="1" applyFill="1" applyAlignment="1">
      <alignment horizontal="center"/>
    </xf>
    <xf numFmtId="9" fontId="5" fillId="2" borderId="0" xfId="0" applyNumberFormat="1" applyFont="1" applyFill="1"/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 wrapText="1"/>
    </xf>
    <xf numFmtId="4" fontId="3" fillId="4" borderId="26" xfId="0" applyNumberFormat="1" applyFont="1" applyFill="1" applyBorder="1" applyAlignment="1">
      <alignment horizontal="center"/>
    </xf>
    <xf numFmtId="43" fontId="3" fillId="2" borderId="3" xfId="2" applyFont="1" applyFill="1" applyBorder="1" applyAlignment="1" applyProtection="1"/>
    <xf numFmtId="0" fontId="3" fillId="3" borderId="1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right"/>
    </xf>
    <xf numFmtId="0" fontId="17" fillId="2" borderId="0" xfId="0" applyFont="1" applyFill="1" applyAlignment="1">
      <alignment horizontal="left"/>
    </xf>
    <xf numFmtId="43" fontId="3" fillId="3" borderId="3" xfId="2" applyFont="1" applyFill="1" applyBorder="1" applyAlignment="1" applyProtection="1">
      <alignment horizontal="right"/>
    </xf>
    <xf numFmtId="43" fontId="3" fillId="3" borderId="5" xfId="2" applyFont="1" applyFill="1" applyBorder="1" applyAlignment="1" applyProtection="1">
      <alignment horizontal="right"/>
    </xf>
    <xf numFmtId="43" fontId="3" fillId="2" borderId="3" xfId="2" applyFont="1" applyFill="1" applyBorder="1" applyAlignment="1" applyProtection="1">
      <alignment horizontal="right"/>
    </xf>
    <xf numFmtId="4" fontId="2" fillId="2" borderId="0" xfId="0" applyNumberFormat="1" applyFont="1" applyFill="1" applyAlignment="1">
      <alignment horizontal="right"/>
    </xf>
    <xf numFmtId="43" fontId="2" fillId="3" borderId="27" xfId="2" applyFont="1" applyFill="1" applyBorder="1" applyAlignment="1" applyProtection="1"/>
    <xf numFmtId="43" fontId="2" fillId="3" borderId="4" xfId="2" applyFont="1" applyFill="1" applyBorder="1" applyAlignment="1" applyProtection="1"/>
    <xf numFmtId="43" fontId="3" fillId="2" borderId="3" xfId="2" applyFont="1" applyFill="1" applyBorder="1" applyAlignment="1" applyProtection="1">
      <alignment horizontal="center"/>
    </xf>
    <xf numFmtId="0" fontId="3" fillId="2" borderId="3" xfId="0" applyFont="1" applyFill="1" applyBorder="1" applyAlignment="1">
      <alignment horizontal="left"/>
    </xf>
    <xf numFmtId="4" fontId="3" fillId="6" borderId="3" xfId="0" applyNumberFormat="1" applyFont="1" applyFill="1" applyBorder="1" applyAlignment="1" applyProtection="1">
      <alignment horizontal="right"/>
      <protection locked="0"/>
    </xf>
    <xf numFmtId="43" fontId="3" fillId="6" borderId="3" xfId="2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6" borderId="4" xfId="0" applyFont="1" applyFill="1" applyBorder="1" applyAlignment="1" applyProtection="1">
      <alignment horizontal="center"/>
      <protection locked="0"/>
    </xf>
    <xf numFmtId="43" fontId="3" fillId="6" borderId="3" xfId="2" applyFont="1" applyFill="1" applyBorder="1" applyAlignment="1" applyProtection="1">
      <alignment horizontal="right"/>
      <protection locked="0"/>
    </xf>
    <xf numFmtId="0" fontId="3" fillId="5" borderId="4" xfId="0" applyFont="1" applyFill="1" applyBorder="1" applyAlignment="1" applyProtection="1">
      <alignment horizontal="center"/>
      <protection locked="0"/>
    </xf>
    <xf numFmtId="4" fontId="3" fillId="5" borderId="3" xfId="0" applyNumberFormat="1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3" fillId="6" borderId="3" xfId="0" applyFont="1" applyFill="1" applyBorder="1"/>
    <xf numFmtId="0" fontId="3" fillId="6" borderId="3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18" fillId="2" borderId="0" xfId="0" applyFont="1" applyFill="1" applyAlignment="1">
      <alignment horizontal="left" wrapText="1"/>
    </xf>
    <xf numFmtId="0" fontId="18" fillId="2" borderId="19" xfId="0" applyFont="1" applyFill="1" applyBorder="1" applyAlignment="1">
      <alignment horizontal="left" wrapText="1"/>
    </xf>
  </cellXfs>
  <cellStyles count="6">
    <cellStyle name="Hyperlink" xfId="1" builtinId="8"/>
    <cellStyle name="Komma" xfId="2" builtinId="3"/>
    <cellStyle name="Standaard" xfId="0" builtinId="0"/>
    <cellStyle name="Standaard 2" xfId="3" xr:uid="{00000000-0005-0000-0000-000003000000}"/>
    <cellStyle name="Standaard 2 2" xfId="4" xr:uid="{00000000-0005-0000-0000-000004000000}"/>
    <cellStyle name="Standaard 2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AX63"/>
  <sheetViews>
    <sheetView showZeros="0" tabSelected="1" zoomScaleNormal="100" workbookViewId="0">
      <pane xSplit="1" ySplit="9" topLeftCell="B18" activePane="bottomRight" state="frozen"/>
      <selection pane="bottomRight" activeCell="A52" sqref="A52"/>
      <selection pane="bottomLeft" activeCell="A10" sqref="A10"/>
      <selection pane="topRight" activeCell="B1" sqref="B1"/>
    </sheetView>
  </sheetViews>
  <sheetFormatPr defaultColWidth="0" defaultRowHeight="12.75" zeroHeight="1"/>
  <cols>
    <col min="1" max="1" width="29.75" style="81" bestFit="1" customWidth="1"/>
    <col min="2" max="2" width="0.5" style="81" customWidth="1"/>
    <col min="3" max="3" width="12" style="82" customWidth="1"/>
    <col min="4" max="4" width="0.5" style="71" customWidth="1"/>
    <col min="5" max="5" width="7.5" style="82" customWidth="1"/>
    <col min="6" max="6" width="7.5" style="83" customWidth="1"/>
    <col min="7" max="7" width="7.5" style="84" customWidth="1"/>
    <col min="8" max="8" width="0.5" style="71" customWidth="1"/>
    <col min="9" max="9" width="7.5" style="82" customWidth="1"/>
    <col min="10" max="10" width="11.125" style="83" bestFit="1" customWidth="1"/>
    <col min="11" max="11" width="8.75" style="84" customWidth="1"/>
    <col min="12" max="12" width="0.75" style="71" customWidth="1"/>
    <col min="13" max="13" width="8.875" style="82" customWidth="1"/>
    <col min="14" max="14" width="6.75" style="82" hidden="1" customWidth="1"/>
    <col min="15" max="15" width="8.875" style="82" customWidth="1"/>
    <col min="16" max="16" width="5.875" style="82" hidden="1" customWidth="1"/>
    <col min="17" max="17" width="8.875" style="82" customWidth="1"/>
    <col min="18" max="18" width="5.875" style="82" hidden="1" customWidth="1"/>
    <col min="19" max="19" width="8.875" style="82" customWidth="1"/>
    <col min="20" max="20" width="5.875" style="82" hidden="1" customWidth="1"/>
    <col min="21" max="21" width="8.875" style="82" customWidth="1"/>
    <col min="22" max="22" width="5.875" style="82" hidden="1" customWidth="1"/>
    <col min="23" max="23" width="8.875" style="82" customWidth="1"/>
    <col min="24" max="24" width="5.875" style="82" hidden="1" customWidth="1"/>
    <col min="25" max="25" width="8.875" style="82" customWidth="1"/>
    <col min="26" max="26" width="5.875" style="82" hidden="1" customWidth="1"/>
    <col min="27" max="27" width="8.875" style="82" customWidth="1"/>
    <col min="28" max="28" width="5.875" style="82" hidden="1" customWidth="1"/>
    <col min="29" max="29" width="8.875" style="82" customWidth="1"/>
    <col min="30" max="30" width="5.875" style="82" hidden="1" customWidth="1"/>
    <col min="31" max="31" width="8.875" style="82" customWidth="1"/>
    <col min="32" max="32" width="5.875" style="82" hidden="1" customWidth="1"/>
    <col min="33" max="33" width="8.875" style="82" customWidth="1"/>
    <col min="34" max="34" width="5.875" style="82" hidden="1" customWidth="1"/>
    <col min="35" max="35" width="8.875" style="82" customWidth="1"/>
    <col min="36" max="36" width="5.875" style="82" hidden="1" customWidth="1"/>
    <col min="37" max="37" width="8.875" style="82" customWidth="1"/>
    <col min="38" max="38" width="5.875" style="82" hidden="1" customWidth="1"/>
    <col min="39" max="39" width="8.875" style="82" customWidth="1"/>
    <col min="40" max="40" width="5.875" style="82" hidden="1" customWidth="1"/>
    <col min="41" max="41" width="9.875" style="82" bestFit="1" customWidth="1"/>
    <col min="42" max="42" width="5.875" style="82" hidden="1" customWidth="1"/>
    <col min="43" max="43" width="1.75" style="71" customWidth="1"/>
    <col min="44" max="50" width="0" hidden="1" customWidth="1"/>
    <col min="51" max="16384" width="8.75" hidden="1"/>
  </cols>
  <sheetData>
    <row r="1" spans="1:43" s="9" customFormat="1" ht="5.45" customHeight="1">
      <c r="A1" s="6"/>
      <c r="B1" s="7"/>
      <c r="C1" s="8"/>
      <c r="G1" s="10"/>
      <c r="K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2" spans="1:43" s="19" customFormat="1" ht="5.45" customHeight="1">
      <c r="A2" s="12"/>
      <c r="B2" s="13"/>
      <c r="C2" s="14"/>
      <c r="D2" s="15"/>
      <c r="E2" s="14"/>
      <c r="F2" s="15"/>
      <c r="G2" s="16"/>
      <c r="H2" s="15"/>
      <c r="I2" s="15"/>
      <c r="J2" s="15"/>
      <c r="K2" s="16"/>
      <c r="L2" s="15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8"/>
      <c r="AP2" s="18"/>
      <c r="AQ2" s="15"/>
    </row>
    <row r="3" spans="1:43" s="29" customFormat="1" ht="5.45" customHeight="1" thickBot="1">
      <c r="A3" s="20"/>
      <c r="B3" s="21"/>
      <c r="C3" s="22"/>
      <c r="D3" s="23"/>
      <c r="E3" s="24"/>
      <c r="F3" s="25"/>
      <c r="G3" s="26"/>
      <c r="H3" s="23"/>
      <c r="I3" s="25"/>
      <c r="J3" s="25"/>
      <c r="K3" s="26"/>
      <c r="L3" s="23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8"/>
      <c r="AP3" s="28"/>
      <c r="AQ3" s="23"/>
    </row>
    <row r="4" spans="1:43" s="29" customFormat="1" ht="14.25">
      <c r="A4" s="30">
        <v>0</v>
      </c>
      <c r="B4" s="31"/>
      <c r="C4" s="89" t="s">
        <v>0</v>
      </c>
      <c r="D4" s="32"/>
      <c r="E4" s="33"/>
      <c r="F4" s="34" t="s">
        <v>1</v>
      </c>
      <c r="G4" s="35"/>
      <c r="H4" s="32"/>
      <c r="I4" s="36"/>
      <c r="J4" s="37" t="s">
        <v>2</v>
      </c>
      <c r="K4" s="35"/>
      <c r="L4" s="27"/>
      <c r="M4" s="118" t="s">
        <v>3</v>
      </c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20"/>
      <c r="AQ4" s="93"/>
    </row>
    <row r="5" spans="1:43" s="29" customFormat="1" ht="12" customHeight="1">
      <c r="A5" s="20"/>
      <c r="B5" s="31"/>
      <c r="C5" s="87"/>
      <c r="D5" s="39"/>
      <c r="E5" s="38" t="s">
        <v>4</v>
      </c>
      <c r="F5" s="40"/>
      <c r="G5" s="41"/>
      <c r="H5" s="39"/>
      <c r="I5" s="38" t="s">
        <v>4</v>
      </c>
      <c r="J5" s="42" t="s">
        <v>5</v>
      </c>
      <c r="K5" s="43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90"/>
      <c r="AQ5" s="94"/>
    </row>
    <row r="6" spans="1:43" s="29" customFormat="1" ht="22.5" thickBot="1">
      <c r="A6" s="45" t="s">
        <v>6</v>
      </c>
      <c r="B6" s="21"/>
      <c r="C6" s="88" t="s">
        <v>7</v>
      </c>
      <c r="D6" s="39"/>
      <c r="E6" s="46" t="s">
        <v>1</v>
      </c>
      <c r="F6" s="47" t="s">
        <v>8</v>
      </c>
      <c r="G6" s="48" t="s">
        <v>9</v>
      </c>
      <c r="H6" s="39"/>
      <c r="I6" s="96" t="s">
        <v>10</v>
      </c>
      <c r="J6" s="49" t="s">
        <v>11</v>
      </c>
      <c r="K6" s="50" t="s">
        <v>9</v>
      </c>
      <c r="L6" s="39"/>
      <c r="M6" s="91">
        <v>1</v>
      </c>
      <c r="N6" s="91"/>
      <c r="O6" s="91">
        <v>2</v>
      </c>
      <c r="P6" s="91"/>
      <c r="Q6" s="91">
        <v>3</v>
      </c>
      <c r="R6" s="91"/>
      <c r="S6" s="91">
        <v>4</v>
      </c>
      <c r="T6" s="91"/>
      <c r="U6" s="91">
        <v>5</v>
      </c>
      <c r="V6" s="91"/>
      <c r="W6" s="91">
        <v>6</v>
      </c>
      <c r="X6" s="91"/>
      <c r="Y6" s="91">
        <v>7</v>
      </c>
      <c r="Z6" s="91"/>
      <c r="AA6" s="91">
        <v>8</v>
      </c>
      <c r="AB6" s="91"/>
      <c r="AC6" s="91">
        <v>9</v>
      </c>
      <c r="AD6" s="91"/>
      <c r="AE6" s="91">
        <v>10</v>
      </c>
      <c r="AF6" s="91"/>
      <c r="AG6" s="91">
        <v>11</v>
      </c>
      <c r="AH6" s="91"/>
      <c r="AI6" s="91">
        <v>12</v>
      </c>
      <c r="AJ6" s="91"/>
      <c r="AK6" s="91">
        <v>13</v>
      </c>
      <c r="AL6" s="91"/>
      <c r="AM6" s="91">
        <v>14</v>
      </c>
      <c r="AN6" s="91"/>
      <c r="AO6" s="91">
        <v>15</v>
      </c>
      <c r="AP6" s="92"/>
      <c r="AQ6" s="94"/>
    </row>
    <row r="7" spans="1:43" s="29" customFormat="1" ht="5.45" customHeight="1" thickTop="1">
      <c r="A7" s="20"/>
      <c r="B7" s="21"/>
      <c r="C7" s="22"/>
      <c r="D7" s="23"/>
      <c r="E7" s="22"/>
      <c r="F7" s="23"/>
      <c r="G7" s="51"/>
      <c r="H7" s="23"/>
      <c r="I7" s="23"/>
      <c r="J7" s="23"/>
      <c r="K7" s="51"/>
      <c r="L7" s="23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8"/>
      <c r="AP7" s="28"/>
      <c r="AQ7" s="23"/>
    </row>
    <row r="8" spans="1:43" s="19" customFormat="1" ht="5.45" customHeight="1">
      <c r="A8" s="12"/>
      <c r="B8" s="13"/>
      <c r="C8" s="14"/>
      <c r="D8" s="15"/>
      <c r="E8" s="14"/>
      <c r="F8" s="15"/>
      <c r="G8" s="16"/>
      <c r="H8" s="15"/>
      <c r="I8" s="15"/>
      <c r="J8" s="15"/>
      <c r="K8" s="16"/>
      <c r="L8" s="1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8"/>
      <c r="AP8" s="18"/>
      <c r="AQ8" s="15"/>
    </row>
    <row r="9" spans="1:43" s="9" customFormat="1" ht="5.45" customHeight="1">
      <c r="A9" s="6"/>
      <c r="B9" s="7"/>
      <c r="C9" s="8"/>
      <c r="G9" s="10"/>
      <c r="K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52"/>
      <c r="AP9" s="52"/>
    </row>
    <row r="10" spans="1:43" s="61" customFormat="1" ht="12.75" customHeight="1">
      <c r="A10" s="54"/>
      <c r="B10" s="54"/>
      <c r="C10" s="98" t="s">
        <v>12</v>
      </c>
      <c r="G10" s="97"/>
      <c r="K10" s="97"/>
      <c r="M10" s="98" t="s">
        <v>13</v>
      </c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9"/>
      <c r="AP10" s="59"/>
    </row>
    <row r="11" spans="1:43" s="56" customFormat="1" ht="12.75" customHeight="1">
      <c r="A11" s="53"/>
      <c r="B11" s="54"/>
      <c r="C11" s="55"/>
      <c r="G11" s="57"/>
      <c r="K11" s="57"/>
      <c r="M11" s="121" t="s">
        <v>14</v>
      </c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2"/>
      <c r="AP11" s="59"/>
    </row>
    <row r="12" spans="1:43" s="56" customFormat="1" ht="18">
      <c r="A12" s="53" t="s">
        <v>15</v>
      </c>
      <c r="B12" s="54"/>
      <c r="C12" s="55"/>
      <c r="G12" s="57"/>
      <c r="K12" s="57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9"/>
      <c r="AP12" s="59"/>
    </row>
    <row r="13" spans="1:43">
      <c r="A13" s="60" t="s">
        <v>16</v>
      </c>
      <c r="B13" s="61"/>
      <c r="C13" s="68">
        <v>1</v>
      </c>
      <c r="D13" s="63"/>
      <c r="E13" s="109"/>
      <c r="F13" s="105">
        <v>40</v>
      </c>
      <c r="G13" s="1">
        <f t="shared" ref="G13:G14" si="0">F13*E13</f>
        <v>0</v>
      </c>
      <c r="H13" s="63"/>
      <c r="I13" s="64"/>
      <c r="J13" s="99"/>
      <c r="K13" s="99">
        <f t="shared" ref="K13:K14" si="1">J13*I13</f>
        <v>0</v>
      </c>
      <c r="L13" s="63"/>
      <c r="M13" s="62" t="s">
        <v>17</v>
      </c>
      <c r="N13" s="65">
        <f>IF(M13="x",G13+K13,"")</f>
        <v>0</v>
      </c>
      <c r="O13" s="62"/>
      <c r="P13" s="5" t="str">
        <f>IF(O13="x",G13+K13,"")</f>
        <v/>
      </c>
      <c r="Q13" s="62"/>
      <c r="R13" s="5" t="str">
        <f>IF(Q13="x",G13+K13,"")</f>
        <v/>
      </c>
      <c r="S13" s="62"/>
      <c r="T13" s="5" t="str">
        <f>IF(S13="x",G13+K13,"")</f>
        <v/>
      </c>
      <c r="U13" s="62"/>
      <c r="V13" s="5" t="str">
        <f>IF(U13="x",G13+K13,"")</f>
        <v/>
      </c>
      <c r="W13" s="62"/>
      <c r="X13" s="5" t="str">
        <f>IF(W13="x",G13+K13,"")</f>
        <v/>
      </c>
      <c r="Y13" s="62"/>
      <c r="Z13" s="5" t="str">
        <f>IF(Y13="x",G13+K13,"")</f>
        <v/>
      </c>
      <c r="AA13" s="62"/>
      <c r="AB13" s="5" t="str">
        <f>IF(AA13="x",G13+K13,"")</f>
        <v/>
      </c>
      <c r="AC13" s="62"/>
      <c r="AD13" s="5" t="str">
        <f>IF(AC13="x",G13+K13,"")</f>
        <v/>
      </c>
      <c r="AE13" s="62"/>
      <c r="AF13" s="5" t="str">
        <f>IF(AE13="x",G13+K13,"")</f>
        <v/>
      </c>
      <c r="AG13" s="62"/>
      <c r="AH13" s="5" t="str">
        <f>IF(AG13="x",G13+K13,"")</f>
        <v/>
      </c>
      <c r="AI13" s="62"/>
      <c r="AJ13" s="5" t="str">
        <f>IF(AI13="x",G13+K13,"")</f>
        <v/>
      </c>
      <c r="AK13" s="62"/>
      <c r="AL13" s="5" t="str">
        <f>IF(AK13="x",G13+K13,"")</f>
        <v/>
      </c>
      <c r="AM13" s="62"/>
      <c r="AN13" s="5" t="str">
        <f>IF(AM13="x",G13+K13,"")</f>
        <v/>
      </c>
      <c r="AO13" s="62"/>
      <c r="AP13" s="5" t="str">
        <f>IF(AO13="x",G13+K13,"")</f>
        <v/>
      </c>
      <c r="AQ13" s="63"/>
    </row>
    <row r="14" spans="1:43">
      <c r="A14" s="106" t="s">
        <v>18</v>
      </c>
      <c r="B14" s="61"/>
      <c r="C14" s="68">
        <v>1</v>
      </c>
      <c r="D14" s="63"/>
      <c r="E14" s="109"/>
      <c r="F14" s="105">
        <v>40</v>
      </c>
      <c r="G14" s="1">
        <f t="shared" si="0"/>
        <v>0</v>
      </c>
      <c r="H14" s="63"/>
      <c r="I14" s="64"/>
      <c r="J14" s="99"/>
      <c r="K14" s="100">
        <f t="shared" si="1"/>
        <v>0</v>
      </c>
      <c r="L14" s="63"/>
      <c r="M14" s="66" t="s">
        <v>17</v>
      </c>
      <c r="N14" s="67">
        <f t="shared" ref="N14:N35" si="2">IF(M14="x",G14+K14,"")</f>
        <v>0</v>
      </c>
      <c r="O14" s="66" t="s">
        <v>17</v>
      </c>
      <c r="P14" s="65">
        <f t="shared" ref="P14:P35" si="3">IF(O14="x",G14+K14,"")</f>
        <v>0</v>
      </c>
      <c r="Q14" s="66" t="s">
        <v>17</v>
      </c>
      <c r="R14" s="65">
        <f t="shared" ref="R14:R35" si="4">IF(Q14="x",G14+K14,"")</f>
        <v>0</v>
      </c>
      <c r="S14" s="66" t="s">
        <v>17</v>
      </c>
      <c r="T14" s="65">
        <f t="shared" ref="T14:T35" si="5">IF(S14="x",G14+K14,"")</f>
        <v>0</v>
      </c>
      <c r="U14" s="66" t="s">
        <v>17</v>
      </c>
      <c r="V14" s="65">
        <f t="shared" ref="V14:V35" si="6">IF(U14="x",G14+K14,"")</f>
        <v>0</v>
      </c>
      <c r="W14" s="66" t="s">
        <v>17</v>
      </c>
      <c r="X14" s="65">
        <f t="shared" ref="X14:X35" si="7">IF(W14="x",G14+K14,"")</f>
        <v>0</v>
      </c>
      <c r="Y14" s="66" t="s">
        <v>17</v>
      </c>
      <c r="Z14" s="65">
        <f t="shared" ref="Z14:Z35" si="8">IF(Y14="x",G14+K14,"")</f>
        <v>0</v>
      </c>
      <c r="AA14" s="66" t="s">
        <v>17</v>
      </c>
      <c r="AB14" s="65">
        <f t="shared" ref="AB14:AB35" si="9">IF(AA14="x",G14+K14,"")</f>
        <v>0</v>
      </c>
      <c r="AC14" s="66" t="s">
        <v>17</v>
      </c>
      <c r="AD14" s="65">
        <f t="shared" ref="AD14:AD35" si="10">IF(AC14="x",G14+K14,"")</f>
        <v>0</v>
      </c>
      <c r="AE14" s="66" t="s">
        <v>17</v>
      </c>
      <c r="AF14" s="65">
        <f t="shared" ref="AF14:AF35" si="11">IF(AE14="x",G14+K14,"")</f>
        <v>0</v>
      </c>
      <c r="AG14" s="66" t="s">
        <v>17</v>
      </c>
      <c r="AH14" s="65">
        <f t="shared" ref="AH14:AH35" si="12">IF(AG14="x",G14+K14,"")</f>
        <v>0</v>
      </c>
      <c r="AI14" s="66" t="s">
        <v>17</v>
      </c>
      <c r="AJ14" s="65">
        <f t="shared" ref="AJ14:AJ35" si="13">IF(AI14="x",G14+K14,"")</f>
        <v>0</v>
      </c>
      <c r="AK14" s="66" t="s">
        <v>17</v>
      </c>
      <c r="AL14" s="65">
        <f t="shared" ref="AL14:AL35" si="14">IF(AK14="x",G14+K14,"")</f>
        <v>0</v>
      </c>
      <c r="AM14" s="66" t="s">
        <v>17</v>
      </c>
      <c r="AN14" s="65">
        <f t="shared" ref="AN14:AN35" si="15">IF(AM14="x",G14+K14,"")</f>
        <v>0</v>
      </c>
      <c r="AO14" s="66" t="s">
        <v>17</v>
      </c>
      <c r="AP14" s="5">
        <f t="shared" ref="AP14:AP35" si="16">IF(AO14="x",G14+K14,"")</f>
        <v>0</v>
      </c>
      <c r="AQ14" s="63"/>
    </row>
    <row r="15" spans="1:43">
      <c r="A15" s="60" t="s">
        <v>19</v>
      </c>
      <c r="B15" s="61"/>
      <c r="C15" s="68">
        <v>1</v>
      </c>
      <c r="D15" s="63"/>
      <c r="E15" s="109"/>
      <c r="F15" s="105">
        <v>40</v>
      </c>
      <c r="G15" s="1">
        <f>F15*E15</f>
        <v>0</v>
      </c>
      <c r="H15" s="63"/>
      <c r="I15" s="64"/>
      <c r="J15" s="99"/>
      <c r="K15" s="99">
        <f>J15*I15</f>
        <v>0</v>
      </c>
      <c r="L15" s="63"/>
      <c r="M15" s="68" t="s">
        <v>17</v>
      </c>
      <c r="N15" s="65">
        <f t="shared" si="2"/>
        <v>0</v>
      </c>
      <c r="O15" s="68" t="s">
        <v>17</v>
      </c>
      <c r="P15" s="65">
        <f t="shared" si="3"/>
        <v>0</v>
      </c>
      <c r="Q15" s="68" t="s">
        <v>17</v>
      </c>
      <c r="R15" s="65">
        <f t="shared" si="4"/>
        <v>0</v>
      </c>
      <c r="S15" s="68" t="s">
        <v>17</v>
      </c>
      <c r="T15" s="65">
        <f t="shared" si="5"/>
        <v>0</v>
      </c>
      <c r="U15" s="68" t="s">
        <v>17</v>
      </c>
      <c r="V15" s="65">
        <f t="shared" si="6"/>
        <v>0</v>
      </c>
      <c r="W15" s="68" t="s">
        <v>17</v>
      </c>
      <c r="X15" s="65">
        <f t="shared" si="7"/>
        <v>0</v>
      </c>
      <c r="Y15" s="68" t="s">
        <v>17</v>
      </c>
      <c r="Z15" s="65">
        <f t="shared" si="8"/>
        <v>0</v>
      </c>
      <c r="AA15" s="68" t="s">
        <v>17</v>
      </c>
      <c r="AB15" s="65">
        <f t="shared" si="9"/>
        <v>0</v>
      </c>
      <c r="AC15" s="68" t="s">
        <v>17</v>
      </c>
      <c r="AD15" s="65">
        <f t="shared" si="10"/>
        <v>0</v>
      </c>
      <c r="AE15" s="68" t="s">
        <v>17</v>
      </c>
      <c r="AF15" s="65">
        <f t="shared" si="11"/>
        <v>0</v>
      </c>
      <c r="AG15" s="68" t="s">
        <v>17</v>
      </c>
      <c r="AH15" s="65">
        <f t="shared" si="12"/>
        <v>0</v>
      </c>
      <c r="AI15" s="68" t="s">
        <v>17</v>
      </c>
      <c r="AJ15" s="65">
        <f t="shared" si="13"/>
        <v>0</v>
      </c>
      <c r="AK15" s="68" t="s">
        <v>17</v>
      </c>
      <c r="AL15" s="65">
        <f t="shared" si="14"/>
        <v>0</v>
      </c>
      <c r="AM15" s="68" t="s">
        <v>17</v>
      </c>
      <c r="AN15" s="65">
        <f t="shared" si="15"/>
        <v>0</v>
      </c>
      <c r="AO15" s="68" t="s">
        <v>17</v>
      </c>
      <c r="AP15" s="5">
        <f t="shared" si="16"/>
        <v>0</v>
      </c>
      <c r="AQ15" s="63"/>
    </row>
    <row r="16" spans="1:43">
      <c r="A16" s="106" t="s">
        <v>20</v>
      </c>
      <c r="B16" s="61"/>
      <c r="C16" s="68">
        <v>1</v>
      </c>
      <c r="D16" s="63"/>
      <c r="E16" s="109"/>
      <c r="F16" s="105">
        <v>40</v>
      </c>
      <c r="G16" s="1">
        <f t="shared" ref="G16:G45" si="17">F16*E16</f>
        <v>0</v>
      </c>
      <c r="H16" s="63"/>
      <c r="I16" s="110"/>
      <c r="J16" s="105">
        <v>2</v>
      </c>
      <c r="K16" s="100">
        <f>J16*I16</f>
        <v>0</v>
      </c>
      <c r="L16" s="63"/>
      <c r="M16" s="66" t="s">
        <v>17</v>
      </c>
      <c r="N16" s="65">
        <f t="shared" si="2"/>
        <v>0</v>
      </c>
      <c r="O16" s="66" t="s">
        <v>17</v>
      </c>
      <c r="P16" s="65">
        <f t="shared" si="3"/>
        <v>0</v>
      </c>
      <c r="Q16" s="66" t="s">
        <v>17</v>
      </c>
      <c r="R16" s="65">
        <f t="shared" si="4"/>
        <v>0</v>
      </c>
      <c r="S16" s="66" t="s">
        <v>17</v>
      </c>
      <c r="T16" s="65">
        <f t="shared" si="5"/>
        <v>0</v>
      </c>
      <c r="U16" s="66" t="s">
        <v>17</v>
      </c>
      <c r="V16" s="65">
        <f t="shared" si="6"/>
        <v>0</v>
      </c>
      <c r="W16" s="66" t="s">
        <v>17</v>
      </c>
      <c r="X16" s="65">
        <f t="shared" si="7"/>
        <v>0</v>
      </c>
      <c r="Y16" s="66" t="s">
        <v>17</v>
      </c>
      <c r="Z16" s="65">
        <f t="shared" si="8"/>
        <v>0</v>
      </c>
      <c r="AA16" s="66" t="s">
        <v>17</v>
      </c>
      <c r="AB16" s="65">
        <f t="shared" si="9"/>
        <v>0</v>
      </c>
      <c r="AC16" s="66" t="s">
        <v>17</v>
      </c>
      <c r="AD16" s="65">
        <f t="shared" si="10"/>
        <v>0</v>
      </c>
      <c r="AE16" s="66" t="s">
        <v>17</v>
      </c>
      <c r="AF16" s="65">
        <f t="shared" si="11"/>
        <v>0</v>
      </c>
      <c r="AG16" s="66" t="s">
        <v>17</v>
      </c>
      <c r="AH16" s="65">
        <f t="shared" si="12"/>
        <v>0</v>
      </c>
      <c r="AI16" s="66" t="s">
        <v>17</v>
      </c>
      <c r="AJ16" s="65">
        <f t="shared" si="13"/>
        <v>0</v>
      </c>
      <c r="AK16" s="66" t="s">
        <v>17</v>
      </c>
      <c r="AL16" s="65">
        <f t="shared" si="14"/>
        <v>0</v>
      </c>
      <c r="AM16" s="66" t="s">
        <v>17</v>
      </c>
      <c r="AN16" s="65">
        <f t="shared" si="15"/>
        <v>0</v>
      </c>
      <c r="AO16" s="66" t="s">
        <v>17</v>
      </c>
      <c r="AP16" s="5">
        <f t="shared" si="16"/>
        <v>0</v>
      </c>
      <c r="AQ16" s="63"/>
    </row>
    <row r="17" spans="1:43">
      <c r="A17" s="60" t="s">
        <v>21</v>
      </c>
      <c r="B17" s="61"/>
      <c r="C17" s="68">
        <v>1</v>
      </c>
      <c r="D17" s="63"/>
      <c r="E17" s="109"/>
      <c r="F17" s="105">
        <v>40</v>
      </c>
      <c r="G17" s="1">
        <f t="shared" si="17"/>
        <v>0</v>
      </c>
      <c r="H17" s="63"/>
      <c r="I17" s="64"/>
      <c r="J17" s="99"/>
      <c r="K17" s="99">
        <f t="shared" ref="K17:K45" si="18">J17*I17</f>
        <v>0</v>
      </c>
      <c r="L17" s="63"/>
      <c r="M17" s="62" t="s">
        <v>17</v>
      </c>
      <c r="N17" s="5">
        <f t="shared" si="2"/>
        <v>0</v>
      </c>
      <c r="O17" s="62" t="s">
        <v>17</v>
      </c>
      <c r="P17" s="5">
        <f t="shared" si="3"/>
        <v>0</v>
      </c>
      <c r="Q17" s="62" t="s">
        <v>17</v>
      </c>
      <c r="R17" s="5">
        <f t="shared" si="4"/>
        <v>0</v>
      </c>
      <c r="S17" s="62" t="s">
        <v>17</v>
      </c>
      <c r="T17" s="5">
        <f t="shared" si="5"/>
        <v>0</v>
      </c>
      <c r="U17" s="62" t="s">
        <v>17</v>
      </c>
      <c r="V17" s="5">
        <f t="shared" si="6"/>
        <v>0</v>
      </c>
      <c r="W17" s="62" t="s">
        <v>17</v>
      </c>
      <c r="X17" s="5">
        <f t="shared" si="7"/>
        <v>0</v>
      </c>
      <c r="Y17" s="62" t="s">
        <v>17</v>
      </c>
      <c r="Z17" s="5">
        <f t="shared" si="8"/>
        <v>0</v>
      </c>
      <c r="AA17" s="62" t="s">
        <v>17</v>
      </c>
      <c r="AB17" s="5">
        <f t="shared" si="9"/>
        <v>0</v>
      </c>
      <c r="AC17" s="62" t="s">
        <v>17</v>
      </c>
      <c r="AD17" s="5">
        <f t="shared" si="10"/>
        <v>0</v>
      </c>
      <c r="AE17" s="62" t="s">
        <v>17</v>
      </c>
      <c r="AF17" s="5">
        <f t="shared" si="11"/>
        <v>0</v>
      </c>
      <c r="AG17" s="62" t="s">
        <v>17</v>
      </c>
      <c r="AH17" s="5">
        <f t="shared" si="12"/>
        <v>0</v>
      </c>
      <c r="AI17" s="62" t="s">
        <v>17</v>
      </c>
      <c r="AJ17" s="5">
        <f t="shared" si="13"/>
        <v>0</v>
      </c>
      <c r="AK17" s="62" t="s">
        <v>17</v>
      </c>
      <c r="AL17" s="5">
        <f t="shared" si="14"/>
        <v>0</v>
      </c>
      <c r="AM17" s="62" t="s">
        <v>17</v>
      </c>
      <c r="AN17" s="5">
        <f t="shared" si="15"/>
        <v>0</v>
      </c>
      <c r="AO17" s="62" t="s">
        <v>17</v>
      </c>
      <c r="AP17" s="5">
        <f t="shared" si="16"/>
        <v>0</v>
      </c>
      <c r="AQ17" s="63"/>
    </row>
    <row r="18" spans="1:43">
      <c r="A18" s="106" t="s">
        <v>22</v>
      </c>
      <c r="B18" s="61"/>
      <c r="C18" s="109"/>
      <c r="D18" s="63"/>
      <c r="E18" s="109"/>
      <c r="F18" s="105">
        <v>40</v>
      </c>
      <c r="G18" s="1">
        <f t="shared" si="17"/>
        <v>0</v>
      </c>
      <c r="H18" s="63"/>
      <c r="I18" s="110"/>
      <c r="J18" s="105">
        <v>3</v>
      </c>
      <c r="K18" s="100">
        <f t="shared" si="18"/>
        <v>0</v>
      </c>
      <c r="L18" s="63"/>
      <c r="M18" s="112"/>
      <c r="N18" s="113" t="str">
        <f t="shared" si="2"/>
        <v/>
      </c>
      <c r="O18" s="112"/>
      <c r="P18" s="113" t="str">
        <f t="shared" si="3"/>
        <v/>
      </c>
      <c r="Q18" s="112"/>
      <c r="R18" s="113" t="str">
        <f t="shared" si="4"/>
        <v/>
      </c>
      <c r="S18" s="112"/>
      <c r="T18" s="113"/>
      <c r="U18" s="112"/>
      <c r="V18" s="113"/>
      <c r="W18" s="112"/>
      <c r="X18" s="113"/>
      <c r="Y18" s="112"/>
      <c r="Z18" s="113"/>
      <c r="AA18" s="112"/>
      <c r="AB18" s="113"/>
      <c r="AC18" s="112"/>
      <c r="AD18" s="113"/>
      <c r="AE18" s="112"/>
      <c r="AF18" s="113"/>
      <c r="AG18" s="112"/>
      <c r="AH18" s="113"/>
      <c r="AI18" s="112"/>
      <c r="AJ18" s="113"/>
      <c r="AK18" s="112"/>
      <c r="AL18" s="113" t="str">
        <f t="shared" si="14"/>
        <v/>
      </c>
      <c r="AM18" s="112"/>
      <c r="AN18" s="113" t="str">
        <f t="shared" si="15"/>
        <v/>
      </c>
      <c r="AO18" s="112"/>
      <c r="AP18" s="5" t="str">
        <f t="shared" si="16"/>
        <v/>
      </c>
      <c r="AQ18" s="63"/>
    </row>
    <row r="19" spans="1:43">
      <c r="A19" s="60" t="s">
        <v>23</v>
      </c>
      <c r="B19" s="61"/>
      <c r="C19" s="109"/>
      <c r="D19" s="63"/>
      <c r="E19" s="109"/>
      <c r="F19" s="105">
        <v>40</v>
      </c>
      <c r="G19" s="1"/>
      <c r="H19" s="63"/>
      <c r="I19" s="109"/>
      <c r="J19" s="111"/>
      <c r="K19" s="99">
        <f t="shared" si="18"/>
        <v>0</v>
      </c>
      <c r="L19" s="63"/>
      <c r="M19" s="114"/>
      <c r="N19" s="113" t="str">
        <f t="shared" si="2"/>
        <v/>
      </c>
      <c r="O19" s="114"/>
      <c r="P19" s="113" t="str">
        <f t="shared" si="3"/>
        <v/>
      </c>
      <c r="Q19" s="114"/>
      <c r="R19" s="113" t="str">
        <f t="shared" si="4"/>
        <v/>
      </c>
      <c r="S19" s="114"/>
      <c r="T19" s="113" t="str">
        <f t="shared" si="5"/>
        <v/>
      </c>
      <c r="U19" s="114"/>
      <c r="V19" s="113" t="str">
        <f t="shared" si="6"/>
        <v/>
      </c>
      <c r="W19" s="114"/>
      <c r="X19" s="113" t="str">
        <f t="shared" si="7"/>
        <v/>
      </c>
      <c r="Y19" s="114"/>
      <c r="Z19" s="113" t="str">
        <f t="shared" si="8"/>
        <v/>
      </c>
      <c r="AA19" s="114"/>
      <c r="AB19" s="113" t="str">
        <f t="shared" si="9"/>
        <v/>
      </c>
      <c r="AC19" s="114"/>
      <c r="AD19" s="113" t="str">
        <f t="shared" si="10"/>
        <v/>
      </c>
      <c r="AE19" s="114"/>
      <c r="AF19" s="113" t="str">
        <f t="shared" si="11"/>
        <v/>
      </c>
      <c r="AG19" s="114"/>
      <c r="AH19" s="113" t="str">
        <f t="shared" si="12"/>
        <v/>
      </c>
      <c r="AI19" s="114"/>
      <c r="AJ19" s="113" t="str">
        <f t="shared" si="13"/>
        <v/>
      </c>
      <c r="AK19" s="114"/>
      <c r="AL19" s="113" t="str">
        <f t="shared" si="14"/>
        <v/>
      </c>
      <c r="AM19" s="114"/>
      <c r="AN19" s="113" t="str">
        <f t="shared" si="15"/>
        <v/>
      </c>
      <c r="AO19" s="114"/>
      <c r="AP19" s="5" t="str">
        <f t="shared" si="16"/>
        <v/>
      </c>
      <c r="AQ19" s="63"/>
    </row>
    <row r="20" spans="1:43">
      <c r="A20" s="106" t="s">
        <v>24</v>
      </c>
      <c r="B20" s="61"/>
      <c r="C20" s="109"/>
      <c r="D20" s="63"/>
      <c r="E20" s="109"/>
      <c r="F20" s="105">
        <v>40</v>
      </c>
      <c r="G20" s="2">
        <f t="shared" si="17"/>
        <v>0</v>
      </c>
      <c r="H20" s="63"/>
      <c r="I20" s="64"/>
      <c r="J20" s="99"/>
      <c r="K20" s="99">
        <f t="shared" si="18"/>
        <v>0</v>
      </c>
      <c r="L20" s="63"/>
      <c r="M20" s="112"/>
      <c r="N20" s="113" t="str">
        <f t="shared" si="2"/>
        <v/>
      </c>
      <c r="O20" s="112"/>
      <c r="P20" s="113" t="str">
        <f t="shared" si="3"/>
        <v/>
      </c>
      <c r="Q20" s="112"/>
      <c r="R20" s="113" t="str">
        <f t="shared" si="4"/>
        <v/>
      </c>
      <c r="S20" s="112"/>
      <c r="T20" s="113" t="str">
        <f t="shared" si="5"/>
        <v/>
      </c>
      <c r="U20" s="112"/>
      <c r="V20" s="113" t="str">
        <f t="shared" si="6"/>
        <v/>
      </c>
      <c r="W20" s="112"/>
      <c r="X20" s="113" t="str">
        <f t="shared" si="7"/>
        <v/>
      </c>
      <c r="Y20" s="112"/>
      <c r="Z20" s="113" t="str">
        <f t="shared" si="8"/>
        <v/>
      </c>
      <c r="AA20" s="112"/>
      <c r="AB20" s="113" t="str">
        <f t="shared" si="9"/>
        <v/>
      </c>
      <c r="AC20" s="112"/>
      <c r="AD20" s="113" t="str">
        <f t="shared" si="10"/>
        <v/>
      </c>
      <c r="AE20" s="112"/>
      <c r="AF20" s="113" t="str">
        <f t="shared" si="11"/>
        <v/>
      </c>
      <c r="AG20" s="112"/>
      <c r="AH20" s="113" t="str">
        <f t="shared" si="12"/>
        <v/>
      </c>
      <c r="AI20" s="112"/>
      <c r="AJ20" s="113" t="str">
        <f t="shared" si="13"/>
        <v/>
      </c>
      <c r="AK20" s="112"/>
      <c r="AL20" s="113" t="str">
        <f t="shared" si="14"/>
        <v/>
      </c>
      <c r="AM20" s="112"/>
      <c r="AN20" s="113" t="str">
        <f t="shared" si="15"/>
        <v/>
      </c>
      <c r="AO20" s="112"/>
      <c r="AP20" s="5" t="str">
        <f t="shared" si="16"/>
        <v/>
      </c>
      <c r="AQ20" s="63"/>
    </row>
    <row r="21" spans="1:43">
      <c r="A21" s="60" t="s">
        <v>25</v>
      </c>
      <c r="B21" s="61"/>
      <c r="C21" s="109"/>
      <c r="D21" s="63"/>
      <c r="E21" s="109"/>
      <c r="F21" s="105">
        <v>40</v>
      </c>
      <c r="G21" s="1">
        <f t="shared" si="17"/>
        <v>0</v>
      </c>
      <c r="H21" s="63"/>
      <c r="I21" s="109"/>
      <c r="J21" s="111"/>
      <c r="K21" s="99">
        <f t="shared" si="18"/>
        <v>0</v>
      </c>
      <c r="L21" s="63"/>
      <c r="M21" s="114"/>
      <c r="N21" s="113" t="str">
        <f t="shared" si="2"/>
        <v/>
      </c>
      <c r="O21" s="114"/>
      <c r="P21" s="113" t="str">
        <f t="shared" si="3"/>
        <v/>
      </c>
      <c r="Q21" s="114"/>
      <c r="R21" s="113" t="str">
        <f t="shared" si="4"/>
        <v/>
      </c>
      <c r="S21" s="114"/>
      <c r="T21" s="113" t="str">
        <f t="shared" si="5"/>
        <v/>
      </c>
      <c r="U21" s="114"/>
      <c r="V21" s="113" t="str">
        <f t="shared" si="6"/>
        <v/>
      </c>
      <c r="W21" s="114"/>
      <c r="X21" s="113" t="str">
        <f t="shared" si="7"/>
        <v/>
      </c>
      <c r="Y21" s="114"/>
      <c r="Z21" s="113" t="str">
        <f t="shared" si="8"/>
        <v/>
      </c>
      <c r="AA21" s="114"/>
      <c r="AB21" s="113" t="str">
        <f t="shared" si="9"/>
        <v/>
      </c>
      <c r="AC21" s="114"/>
      <c r="AD21" s="113" t="str">
        <f t="shared" si="10"/>
        <v/>
      </c>
      <c r="AE21" s="114"/>
      <c r="AF21" s="113" t="str">
        <f t="shared" si="11"/>
        <v/>
      </c>
      <c r="AG21" s="114"/>
      <c r="AH21" s="113" t="str">
        <f t="shared" si="12"/>
        <v/>
      </c>
      <c r="AI21" s="114"/>
      <c r="AJ21" s="113" t="str">
        <f t="shared" si="13"/>
        <v/>
      </c>
      <c r="AK21" s="114"/>
      <c r="AL21" s="113" t="str">
        <f t="shared" si="14"/>
        <v/>
      </c>
      <c r="AM21" s="114"/>
      <c r="AN21" s="113" t="str">
        <f t="shared" si="15"/>
        <v/>
      </c>
      <c r="AO21" s="114"/>
      <c r="AP21" s="5" t="str">
        <f t="shared" si="16"/>
        <v/>
      </c>
      <c r="AQ21" s="63"/>
    </row>
    <row r="22" spans="1:43">
      <c r="A22" s="106" t="s">
        <v>26</v>
      </c>
      <c r="B22" s="61"/>
      <c r="C22" s="109"/>
      <c r="D22" s="63"/>
      <c r="E22" s="109"/>
      <c r="F22" s="105">
        <v>40</v>
      </c>
      <c r="G22" s="1">
        <f t="shared" si="17"/>
        <v>0</v>
      </c>
      <c r="H22" s="63" t="s">
        <v>27</v>
      </c>
      <c r="I22" s="109"/>
      <c r="J22" s="108"/>
      <c r="K22" s="100">
        <f t="shared" si="18"/>
        <v>0</v>
      </c>
      <c r="L22" s="63"/>
      <c r="M22" s="112"/>
      <c r="N22" s="113" t="str">
        <f t="shared" si="2"/>
        <v/>
      </c>
      <c r="O22" s="112"/>
      <c r="P22" s="113" t="str">
        <f t="shared" si="3"/>
        <v/>
      </c>
      <c r="Q22" s="112"/>
      <c r="R22" s="113" t="str">
        <f t="shared" si="4"/>
        <v/>
      </c>
      <c r="S22" s="112"/>
      <c r="T22" s="113" t="str">
        <f t="shared" si="5"/>
        <v/>
      </c>
      <c r="U22" s="112"/>
      <c r="V22" s="113" t="str">
        <f t="shared" si="6"/>
        <v/>
      </c>
      <c r="W22" s="112"/>
      <c r="X22" s="113" t="str">
        <f t="shared" si="7"/>
        <v/>
      </c>
      <c r="Y22" s="112"/>
      <c r="Z22" s="113" t="str">
        <f t="shared" si="8"/>
        <v/>
      </c>
      <c r="AA22" s="112"/>
      <c r="AB22" s="113" t="str">
        <f t="shared" si="9"/>
        <v/>
      </c>
      <c r="AC22" s="112"/>
      <c r="AD22" s="113" t="str">
        <f t="shared" si="10"/>
        <v/>
      </c>
      <c r="AE22" s="112"/>
      <c r="AF22" s="113" t="str">
        <f t="shared" si="11"/>
        <v/>
      </c>
      <c r="AG22" s="112"/>
      <c r="AH22" s="113" t="str">
        <f t="shared" si="12"/>
        <v/>
      </c>
      <c r="AI22" s="112"/>
      <c r="AJ22" s="113" t="str">
        <f t="shared" si="13"/>
        <v/>
      </c>
      <c r="AK22" s="112"/>
      <c r="AL22" s="113" t="str">
        <f t="shared" si="14"/>
        <v/>
      </c>
      <c r="AM22" s="112"/>
      <c r="AN22" s="113" t="str">
        <f t="shared" si="15"/>
        <v/>
      </c>
      <c r="AO22" s="112"/>
      <c r="AP22" s="5" t="str">
        <f t="shared" si="16"/>
        <v/>
      </c>
      <c r="AQ22" s="63"/>
    </row>
    <row r="23" spans="1:43">
      <c r="A23" s="60" t="s">
        <v>28</v>
      </c>
      <c r="B23" s="61"/>
      <c r="C23" s="109"/>
      <c r="D23" s="63"/>
      <c r="E23" s="109"/>
      <c r="F23" s="105">
        <v>40</v>
      </c>
      <c r="G23" s="1">
        <f t="shared" si="17"/>
        <v>0</v>
      </c>
      <c r="H23" s="63"/>
      <c r="I23" s="109"/>
      <c r="J23" s="111"/>
      <c r="K23" s="99">
        <f t="shared" si="18"/>
        <v>0</v>
      </c>
      <c r="L23" s="63"/>
      <c r="M23" s="114"/>
      <c r="N23" s="113" t="str">
        <f t="shared" si="2"/>
        <v/>
      </c>
      <c r="O23" s="114"/>
      <c r="P23" s="113" t="str">
        <f t="shared" si="3"/>
        <v/>
      </c>
      <c r="Q23" s="114"/>
      <c r="R23" s="113" t="str">
        <f t="shared" si="4"/>
        <v/>
      </c>
      <c r="S23" s="114"/>
      <c r="T23" s="113" t="str">
        <f t="shared" si="5"/>
        <v/>
      </c>
      <c r="U23" s="114"/>
      <c r="V23" s="113" t="str">
        <f t="shared" si="6"/>
        <v/>
      </c>
      <c r="W23" s="114"/>
      <c r="X23" s="113" t="str">
        <f t="shared" si="7"/>
        <v/>
      </c>
      <c r="Y23" s="114"/>
      <c r="Z23" s="113" t="str">
        <f t="shared" si="8"/>
        <v/>
      </c>
      <c r="AA23" s="114"/>
      <c r="AB23" s="113" t="str">
        <f t="shared" si="9"/>
        <v/>
      </c>
      <c r="AC23" s="114"/>
      <c r="AD23" s="113" t="str">
        <f t="shared" si="10"/>
        <v/>
      </c>
      <c r="AE23" s="114"/>
      <c r="AF23" s="113" t="str">
        <f t="shared" si="11"/>
        <v/>
      </c>
      <c r="AG23" s="114"/>
      <c r="AH23" s="113" t="str">
        <f t="shared" si="12"/>
        <v/>
      </c>
      <c r="AI23" s="114"/>
      <c r="AJ23" s="113" t="str">
        <f t="shared" si="13"/>
        <v/>
      </c>
      <c r="AK23" s="114"/>
      <c r="AL23" s="113" t="str">
        <f t="shared" si="14"/>
        <v/>
      </c>
      <c r="AM23" s="114"/>
      <c r="AN23" s="113" t="str">
        <f t="shared" si="15"/>
        <v/>
      </c>
      <c r="AO23" s="114"/>
      <c r="AP23" s="5" t="str">
        <f t="shared" si="16"/>
        <v/>
      </c>
      <c r="AQ23" s="63"/>
    </row>
    <row r="24" spans="1:43">
      <c r="A24" s="106" t="s">
        <v>29</v>
      </c>
      <c r="B24" s="61"/>
      <c r="C24" s="109"/>
      <c r="D24" s="63"/>
      <c r="E24" s="109"/>
      <c r="F24" s="105">
        <v>40</v>
      </c>
      <c r="G24" s="1">
        <f t="shared" si="17"/>
        <v>0</v>
      </c>
      <c r="H24" s="63"/>
      <c r="I24" s="109"/>
      <c r="J24" s="108"/>
      <c r="K24" s="100">
        <f t="shared" si="18"/>
        <v>0</v>
      </c>
      <c r="L24" s="63"/>
      <c r="M24" s="112"/>
      <c r="N24" s="113" t="str">
        <f t="shared" si="2"/>
        <v/>
      </c>
      <c r="O24" s="112"/>
      <c r="P24" s="113" t="str">
        <f t="shared" si="3"/>
        <v/>
      </c>
      <c r="Q24" s="112"/>
      <c r="R24" s="113" t="str">
        <f t="shared" si="4"/>
        <v/>
      </c>
      <c r="S24" s="112"/>
      <c r="T24" s="113" t="str">
        <f t="shared" si="5"/>
        <v/>
      </c>
      <c r="U24" s="112"/>
      <c r="V24" s="113" t="str">
        <f t="shared" si="6"/>
        <v/>
      </c>
      <c r="W24" s="112"/>
      <c r="X24" s="113" t="str">
        <f t="shared" si="7"/>
        <v/>
      </c>
      <c r="Y24" s="112"/>
      <c r="Z24" s="113" t="str">
        <f t="shared" si="8"/>
        <v/>
      </c>
      <c r="AA24" s="112"/>
      <c r="AB24" s="113" t="str">
        <f t="shared" si="9"/>
        <v/>
      </c>
      <c r="AC24" s="112"/>
      <c r="AD24" s="113" t="str">
        <f t="shared" si="10"/>
        <v/>
      </c>
      <c r="AE24" s="112"/>
      <c r="AF24" s="113" t="str">
        <f t="shared" si="11"/>
        <v/>
      </c>
      <c r="AG24" s="112"/>
      <c r="AH24" s="113" t="str">
        <f t="shared" si="12"/>
        <v/>
      </c>
      <c r="AI24" s="112"/>
      <c r="AJ24" s="113" t="str">
        <f t="shared" si="13"/>
        <v/>
      </c>
      <c r="AK24" s="112"/>
      <c r="AL24" s="113" t="str">
        <f t="shared" si="14"/>
        <v/>
      </c>
      <c r="AM24" s="112"/>
      <c r="AN24" s="113" t="str">
        <f t="shared" si="15"/>
        <v/>
      </c>
      <c r="AO24" s="112"/>
      <c r="AP24" s="5" t="str">
        <f t="shared" si="16"/>
        <v/>
      </c>
      <c r="AQ24" s="63"/>
    </row>
    <row r="25" spans="1:43">
      <c r="A25" s="60" t="s">
        <v>30</v>
      </c>
      <c r="B25" s="61"/>
      <c r="C25" s="62">
        <v>1</v>
      </c>
      <c r="D25" s="63"/>
      <c r="E25" s="109"/>
      <c r="F25" s="105">
        <v>40</v>
      </c>
      <c r="G25" s="1">
        <f t="shared" si="17"/>
        <v>0</v>
      </c>
      <c r="H25" s="63"/>
      <c r="I25" s="64"/>
      <c r="J25" s="99"/>
      <c r="K25" s="99">
        <f t="shared" si="18"/>
        <v>0</v>
      </c>
      <c r="L25" s="63"/>
      <c r="M25" s="62" t="s">
        <v>17</v>
      </c>
      <c r="N25" s="5">
        <f t="shared" si="2"/>
        <v>0</v>
      </c>
      <c r="O25" s="62" t="s">
        <v>17</v>
      </c>
      <c r="P25" s="5">
        <f t="shared" si="3"/>
        <v>0</v>
      </c>
      <c r="Q25" s="62" t="s">
        <v>17</v>
      </c>
      <c r="R25" s="5">
        <f t="shared" si="4"/>
        <v>0</v>
      </c>
      <c r="S25" s="62" t="s">
        <v>17</v>
      </c>
      <c r="T25" s="5">
        <f t="shared" si="5"/>
        <v>0</v>
      </c>
      <c r="U25" s="62" t="s">
        <v>17</v>
      </c>
      <c r="V25" s="5">
        <f t="shared" si="6"/>
        <v>0</v>
      </c>
      <c r="W25" s="62" t="s">
        <v>17</v>
      </c>
      <c r="X25" s="5">
        <f t="shared" si="7"/>
        <v>0</v>
      </c>
      <c r="Y25" s="62" t="s">
        <v>17</v>
      </c>
      <c r="Z25" s="5">
        <f t="shared" si="8"/>
        <v>0</v>
      </c>
      <c r="AA25" s="62" t="s">
        <v>17</v>
      </c>
      <c r="AB25" s="5">
        <f t="shared" si="9"/>
        <v>0</v>
      </c>
      <c r="AC25" s="62" t="s">
        <v>17</v>
      </c>
      <c r="AD25" s="5">
        <f t="shared" si="10"/>
        <v>0</v>
      </c>
      <c r="AE25" s="62" t="s">
        <v>17</v>
      </c>
      <c r="AF25" s="5">
        <f t="shared" si="11"/>
        <v>0</v>
      </c>
      <c r="AG25" s="62" t="s">
        <v>17</v>
      </c>
      <c r="AH25" s="5">
        <f t="shared" si="12"/>
        <v>0</v>
      </c>
      <c r="AI25" s="62" t="s">
        <v>17</v>
      </c>
      <c r="AJ25" s="5">
        <f t="shared" si="13"/>
        <v>0</v>
      </c>
      <c r="AK25" s="62" t="s">
        <v>17</v>
      </c>
      <c r="AL25" s="5">
        <f t="shared" si="14"/>
        <v>0</v>
      </c>
      <c r="AM25" s="62" t="s">
        <v>17</v>
      </c>
      <c r="AN25" s="5">
        <f t="shared" si="15"/>
        <v>0</v>
      </c>
      <c r="AO25" s="62" t="s">
        <v>17</v>
      </c>
      <c r="AP25" s="5">
        <f t="shared" si="16"/>
        <v>0</v>
      </c>
      <c r="AQ25" s="63"/>
    </row>
    <row r="26" spans="1:43">
      <c r="A26" s="106" t="s">
        <v>31</v>
      </c>
      <c r="B26" s="61"/>
      <c r="C26" s="109"/>
      <c r="D26" s="63"/>
      <c r="E26" s="109"/>
      <c r="F26" s="105">
        <v>40</v>
      </c>
      <c r="G26" s="1">
        <f t="shared" si="17"/>
        <v>0</v>
      </c>
      <c r="H26" s="63"/>
      <c r="I26" s="109"/>
      <c r="J26" s="108"/>
      <c r="K26" s="100">
        <f t="shared" si="18"/>
        <v>0</v>
      </c>
      <c r="L26" s="63"/>
      <c r="M26" s="112"/>
      <c r="N26" s="113" t="str">
        <f t="shared" si="2"/>
        <v/>
      </c>
      <c r="O26" s="112"/>
      <c r="P26" s="113" t="str">
        <f t="shared" si="3"/>
        <v/>
      </c>
      <c r="Q26" s="112"/>
      <c r="R26" s="113" t="str">
        <f t="shared" si="4"/>
        <v/>
      </c>
      <c r="S26" s="112"/>
      <c r="T26" s="113" t="str">
        <f t="shared" si="5"/>
        <v/>
      </c>
      <c r="U26" s="112"/>
      <c r="V26" s="113" t="str">
        <f t="shared" si="6"/>
        <v/>
      </c>
      <c r="W26" s="112"/>
      <c r="X26" s="113" t="str">
        <f t="shared" si="7"/>
        <v/>
      </c>
      <c r="Y26" s="112"/>
      <c r="Z26" s="113" t="str">
        <f t="shared" si="8"/>
        <v/>
      </c>
      <c r="AA26" s="112"/>
      <c r="AB26" s="113" t="str">
        <f t="shared" si="9"/>
        <v/>
      </c>
      <c r="AC26" s="112"/>
      <c r="AD26" s="113" t="str">
        <f t="shared" si="10"/>
        <v/>
      </c>
      <c r="AE26" s="112"/>
      <c r="AF26" s="113" t="str">
        <f t="shared" si="11"/>
        <v/>
      </c>
      <c r="AG26" s="112"/>
      <c r="AH26" s="113" t="str">
        <f t="shared" si="12"/>
        <v/>
      </c>
      <c r="AI26" s="112"/>
      <c r="AJ26" s="113" t="str">
        <f t="shared" si="13"/>
        <v/>
      </c>
      <c r="AK26" s="112"/>
      <c r="AL26" s="113" t="str">
        <f t="shared" si="14"/>
        <v/>
      </c>
      <c r="AM26" s="112"/>
      <c r="AN26" s="113" t="str">
        <f t="shared" si="15"/>
        <v/>
      </c>
      <c r="AO26" s="112"/>
      <c r="AP26" s="5" t="str">
        <f t="shared" si="16"/>
        <v/>
      </c>
      <c r="AQ26" s="63"/>
    </row>
    <row r="27" spans="1:43">
      <c r="A27" s="60" t="s">
        <v>32</v>
      </c>
      <c r="B27" s="61"/>
      <c r="C27" s="109"/>
      <c r="D27" s="63"/>
      <c r="E27" s="109"/>
      <c r="F27" s="105">
        <v>40</v>
      </c>
      <c r="G27" s="1">
        <f t="shared" si="17"/>
        <v>0</v>
      </c>
      <c r="H27" s="63"/>
      <c r="I27" s="109"/>
      <c r="J27" s="101">
        <v>2</v>
      </c>
      <c r="K27" s="99">
        <f t="shared" si="18"/>
        <v>0</v>
      </c>
      <c r="L27" s="63"/>
      <c r="M27" s="114"/>
      <c r="N27" s="113" t="str">
        <f t="shared" si="2"/>
        <v/>
      </c>
      <c r="O27" s="114"/>
      <c r="P27" s="113" t="str">
        <f t="shared" si="3"/>
        <v/>
      </c>
      <c r="Q27" s="114"/>
      <c r="R27" s="113" t="str">
        <f t="shared" si="4"/>
        <v/>
      </c>
      <c r="S27" s="114"/>
      <c r="T27" s="113" t="str">
        <f t="shared" si="5"/>
        <v/>
      </c>
      <c r="U27" s="114"/>
      <c r="V27" s="113" t="str">
        <f t="shared" si="6"/>
        <v/>
      </c>
      <c r="W27" s="114"/>
      <c r="X27" s="113" t="str">
        <f t="shared" si="7"/>
        <v/>
      </c>
      <c r="Y27" s="114"/>
      <c r="Z27" s="113" t="str">
        <f t="shared" si="8"/>
        <v/>
      </c>
      <c r="AA27" s="114"/>
      <c r="AB27" s="113" t="str">
        <f t="shared" si="9"/>
        <v/>
      </c>
      <c r="AC27" s="114"/>
      <c r="AD27" s="113" t="str">
        <f t="shared" si="10"/>
        <v/>
      </c>
      <c r="AE27" s="114"/>
      <c r="AF27" s="113" t="str">
        <f t="shared" si="11"/>
        <v/>
      </c>
      <c r="AG27" s="114"/>
      <c r="AH27" s="113" t="str">
        <f t="shared" si="12"/>
        <v/>
      </c>
      <c r="AI27" s="114"/>
      <c r="AJ27" s="113" t="str">
        <f t="shared" si="13"/>
        <v/>
      </c>
      <c r="AK27" s="114"/>
      <c r="AL27" s="113" t="str">
        <f t="shared" si="14"/>
        <v/>
      </c>
      <c r="AM27" s="114"/>
      <c r="AN27" s="113" t="str">
        <f t="shared" si="15"/>
        <v/>
      </c>
      <c r="AO27" s="114"/>
      <c r="AP27" s="5" t="str">
        <f t="shared" si="16"/>
        <v/>
      </c>
      <c r="AQ27" s="63"/>
    </row>
    <row r="28" spans="1:43">
      <c r="A28" s="106" t="s">
        <v>33</v>
      </c>
      <c r="B28" s="61"/>
      <c r="C28" s="109"/>
      <c r="D28" s="63"/>
      <c r="E28" s="109"/>
      <c r="F28" s="105">
        <v>40</v>
      </c>
      <c r="G28" s="1">
        <f t="shared" si="17"/>
        <v>0</v>
      </c>
      <c r="H28" s="63"/>
      <c r="I28" s="110"/>
      <c r="J28" s="105">
        <v>6</v>
      </c>
      <c r="K28" s="100">
        <f t="shared" si="18"/>
        <v>0</v>
      </c>
      <c r="L28" s="63"/>
      <c r="M28" s="112"/>
      <c r="N28" s="113" t="str">
        <f t="shared" si="2"/>
        <v/>
      </c>
      <c r="O28" s="112"/>
      <c r="P28" s="113" t="str">
        <f t="shared" si="3"/>
        <v/>
      </c>
      <c r="Q28" s="112"/>
      <c r="R28" s="113" t="str">
        <f t="shared" si="4"/>
        <v/>
      </c>
      <c r="S28" s="112"/>
      <c r="T28" s="113" t="str">
        <f t="shared" si="5"/>
        <v/>
      </c>
      <c r="U28" s="112"/>
      <c r="V28" s="113" t="str">
        <f t="shared" si="6"/>
        <v/>
      </c>
      <c r="W28" s="112"/>
      <c r="X28" s="113" t="str">
        <f t="shared" si="7"/>
        <v/>
      </c>
      <c r="Y28" s="112"/>
      <c r="Z28" s="113" t="str">
        <f t="shared" si="8"/>
        <v/>
      </c>
      <c r="AA28" s="112"/>
      <c r="AB28" s="113" t="str">
        <f t="shared" si="9"/>
        <v/>
      </c>
      <c r="AC28" s="112"/>
      <c r="AD28" s="113" t="str">
        <f t="shared" si="10"/>
        <v/>
      </c>
      <c r="AE28" s="112"/>
      <c r="AF28" s="113" t="str">
        <f t="shared" si="11"/>
        <v/>
      </c>
      <c r="AG28" s="112"/>
      <c r="AH28" s="113" t="str">
        <f t="shared" si="12"/>
        <v/>
      </c>
      <c r="AI28" s="112"/>
      <c r="AJ28" s="113" t="str">
        <f t="shared" si="13"/>
        <v/>
      </c>
      <c r="AK28" s="112"/>
      <c r="AL28" s="113" t="str">
        <f t="shared" si="14"/>
        <v/>
      </c>
      <c r="AM28" s="112"/>
      <c r="AN28" s="113" t="str">
        <f t="shared" si="15"/>
        <v/>
      </c>
      <c r="AO28" s="112"/>
      <c r="AP28" s="5" t="str">
        <f t="shared" si="16"/>
        <v/>
      </c>
      <c r="AQ28" s="63"/>
    </row>
    <row r="29" spans="1:43">
      <c r="A29" s="60" t="s">
        <v>34</v>
      </c>
      <c r="B29" s="61"/>
      <c r="C29" s="109"/>
      <c r="D29" s="63"/>
      <c r="E29" s="109"/>
      <c r="F29" s="105">
        <v>40</v>
      </c>
      <c r="G29" s="1">
        <f t="shared" si="17"/>
        <v>0</v>
      </c>
      <c r="H29" s="63"/>
      <c r="I29" s="109"/>
      <c r="J29" s="111"/>
      <c r="K29" s="99">
        <f t="shared" si="18"/>
        <v>0</v>
      </c>
      <c r="L29" s="63"/>
      <c r="M29" s="114"/>
      <c r="N29" s="113" t="str">
        <f t="shared" si="2"/>
        <v/>
      </c>
      <c r="O29" s="114"/>
      <c r="P29" s="113" t="str">
        <f t="shared" si="3"/>
        <v/>
      </c>
      <c r="Q29" s="114"/>
      <c r="R29" s="113" t="str">
        <f t="shared" si="4"/>
        <v/>
      </c>
      <c r="S29" s="114"/>
      <c r="T29" s="113" t="str">
        <f t="shared" si="5"/>
        <v/>
      </c>
      <c r="U29" s="114"/>
      <c r="V29" s="113" t="str">
        <f t="shared" si="6"/>
        <v/>
      </c>
      <c r="W29" s="114"/>
      <c r="X29" s="113" t="str">
        <f t="shared" si="7"/>
        <v/>
      </c>
      <c r="Y29" s="114"/>
      <c r="Z29" s="113" t="str">
        <f t="shared" si="8"/>
        <v/>
      </c>
      <c r="AA29" s="114"/>
      <c r="AB29" s="113" t="str">
        <f t="shared" si="9"/>
        <v/>
      </c>
      <c r="AC29" s="114"/>
      <c r="AD29" s="113" t="str">
        <f t="shared" si="10"/>
        <v/>
      </c>
      <c r="AE29" s="114"/>
      <c r="AF29" s="113" t="str">
        <f t="shared" si="11"/>
        <v/>
      </c>
      <c r="AG29" s="114"/>
      <c r="AH29" s="113" t="str">
        <f t="shared" si="12"/>
        <v/>
      </c>
      <c r="AI29" s="114"/>
      <c r="AJ29" s="113" t="str">
        <f t="shared" si="13"/>
        <v/>
      </c>
      <c r="AK29" s="114"/>
      <c r="AL29" s="113" t="str">
        <f t="shared" si="14"/>
        <v/>
      </c>
      <c r="AM29" s="114"/>
      <c r="AN29" s="113" t="str">
        <f t="shared" si="15"/>
        <v/>
      </c>
      <c r="AO29" s="114"/>
      <c r="AP29" s="5" t="str">
        <f t="shared" si="16"/>
        <v/>
      </c>
      <c r="AQ29" s="63"/>
    </row>
    <row r="30" spans="1:43">
      <c r="A30" s="106" t="s">
        <v>35</v>
      </c>
      <c r="B30" s="61"/>
      <c r="C30" s="109"/>
      <c r="D30" s="63"/>
      <c r="E30" s="109"/>
      <c r="F30" s="105">
        <v>40</v>
      </c>
      <c r="G30" s="1">
        <f t="shared" si="17"/>
        <v>0</v>
      </c>
      <c r="H30" s="63"/>
      <c r="I30" s="110"/>
      <c r="J30" s="105">
        <v>7</v>
      </c>
      <c r="K30" s="100">
        <f t="shared" si="18"/>
        <v>0</v>
      </c>
      <c r="L30" s="63"/>
      <c r="M30" s="112"/>
      <c r="N30" s="113" t="str">
        <f t="shared" si="2"/>
        <v/>
      </c>
      <c r="O30" s="112"/>
      <c r="P30" s="113" t="str">
        <f t="shared" si="3"/>
        <v/>
      </c>
      <c r="Q30" s="112"/>
      <c r="R30" s="113" t="str">
        <f t="shared" si="4"/>
        <v/>
      </c>
      <c r="S30" s="112"/>
      <c r="T30" s="113" t="str">
        <f t="shared" si="5"/>
        <v/>
      </c>
      <c r="U30" s="112"/>
      <c r="V30" s="113" t="str">
        <f t="shared" si="6"/>
        <v/>
      </c>
      <c r="W30" s="112"/>
      <c r="X30" s="113" t="str">
        <f t="shared" si="7"/>
        <v/>
      </c>
      <c r="Y30" s="112"/>
      <c r="Z30" s="113" t="str">
        <f t="shared" si="8"/>
        <v/>
      </c>
      <c r="AA30" s="112"/>
      <c r="AB30" s="113" t="str">
        <f t="shared" si="9"/>
        <v/>
      </c>
      <c r="AC30" s="112"/>
      <c r="AD30" s="113" t="str">
        <f t="shared" si="10"/>
        <v/>
      </c>
      <c r="AE30" s="112"/>
      <c r="AF30" s="113" t="str">
        <f t="shared" si="11"/>
        <v/>
      </c>
      <c r="AG30" s="112"/>
      <c r="AH30" s="113" t="str">
        <f t="shared" si="12"/>
        <v/>
      </c>
      <c r="AI30" s="112"/>
      <c r="AJ30" s="113" t="str">
        <f t="shared" si="13"/>
        <v/>
      </c>
      <c r="AK30" s="112"/>
      <c r="AL30" s="113" t="str">
        <f t="shared" si="14"/>
        <v/>
      </c>
      <c r="AM30" s="112"/>
      <c r="AN30" s="113" t="str">
        <f t="shared" si="15"/>
        <v/>
      </c>
      <c r="AO30" s="112"/>
      <c r="AP30" s="5" t="str">
        <f t="shared" si="16"/>
        <v/>
      </c>
      <c r="AQ30" s="63"/>
    </row>
    <row r="31" spans="1:43">
      <c r="A31" s="60" t="s">
        <v>36</v>
      </c>
      <c r="B31" s="61"/>
      <c r="C31" s="62">
        <v>1</v>
      </c>
      <c r="D31" s="63"/>
      <c r="E31" s="109"/>
      <c r="F31" s="105">
        <v>40</v>
      </c>
      <c r="G31" s="1">
        <f t="shared" si="17"/>
        <v>0</v>
      </c>
      <c r="H31" s="63"/>
      <c r="I31" s="64"/>
      <c r="J31" s="99"/>
      <c r="K31" s="99">
        <f t="shared" si="18"/>
        <v>0</v>
      </c>
      <c r="L31" s="63"/>
      <c r="M31" s="62" t="s">
        <v>17</v>
      </c>
      <c r="N31" s="5">
        <f t="shared" si="2"/>
        <v>0</v>
      </c>
      <c r="O31" s="62" t="s">
        <v>17</v>
      </c>
      <c r="P31" s="5">
        <f t="shared" si="3"/>
        <v>0</v>
      </c>
      <c r="Q31" s="62" t="s">
        <v>17</v>
      </c>
      <c r="R31" s="5">
        <f t="shared" si="4"/>
        <v>0</v>
      </c>
      <c r="S31" s="62" t="s">
        <v>17</v>
      </c>
      <c r="T31" s="5">
        <f t="shared" si="5"/>
        <v>0</v>
      </c>
      <c r="U31" s="62" t="s">
        <v>17</v>
      </c>
      <c r="V31" s="5">
        <f t="shared" si="6"/>
        <v>0</v>
      </c>
      <c r="W31" s="62" t="s">
        <v>17</v>
      </c>
      <c r="X31" s="5">
        <f t="shared" si="7"/>
        <v>0</v>
      </c>
      <c r="Y31" s="62" t="s">
        <v>17</v>
      </c>
      <c r="Z31" s="5">
        <f t="shared" si="8"/>
        <v>0</v>
      </c>
      <c r="AA31" s="62" t="s">
        <v>17</v>
      </c>
      <c r="AB31" s="5">
        <f t="shared" si="9"/>
        <v>0</v>
      </c>
      <c r="AC31" s="62" t="s">
        <v>17</v>
      </c>
      <c r="AD31" s="5">
        <f t="shared" si="10"/>
        <v>0</v>
      </c>
      <c r="AE31" s="62" t="s">
        <v>17</v>
      </c>
      <c r="AF31" s="5">
        <f t="shared" si="11"/>
        <v>0</v>
      </c>
      <c r="AG31" s="62" t="s">
        <v>17</v>
      </c>
      <c r="AH31" s="5">
        <f t="shared" si="12"/>
        <v>0</v>
      </c>
      <c r="AI31" s="62" t="s">
        <v>17</v>
      </c>
      <c r="AJ31" s="5">
        <f t="shared" si="13"/>
        <v>0</v>
      </c>
      <c r="AK31" s="62" t="s">
        <v>17</v>
      </c>
      <c r="AL31" s="5">
        <f t="shared" si="14"/>
        <v>0</v>
      </c>
      <c r="AM31" s="62" t="s">
        <v>17</v>
      </c>
      <c r="AN31" s="5">
        <f t="shared" si="15"/>
        <v>0</v>
      </c>
      <c r="AO31" s="62" t="s">
        <v>17</v>
      </c>
      <c r="AP31" s="5">
        <f t="shared" si="16"/>
        <v>0</v>
      </c>
      <c r="AQ31" s="63"/>
    </row>
    <row r="32" spans="1:43">
      <c r="A32" s="106" t="s">
        <v>37</v>
      </c>
      <c r="B32" s="61"/>
      <c r="C32" s="109"/>
      <c r="D32" s="63"/>
      <c r="E32" s="109"/>
      <c r="F32" s="105">
        <v>40</v>
      </c>
      <c r="G32" s="1">
        <f t="shared" si="17"/>
        <v>0</v>
      </c>
      <c r="H32" s="63"/>
      <c r="I32" s="109"/>
      <c r="J32" s="108"/>
      <c r="K32" s="100">
        <f t="shared" si="18"/>
        <v>0</v>
      </c>
      <c r="L32" s="63"/>
      <c r="M32" s="112"/>
      <c r="N32" s="115" t="str">
        <f t="shared" si="2"/>
        <v/>
      </c>
      <c r="O32" s="112"/>
      <c r="P32" s="113" t="str">
        <f t="shared" si="3"/>
        <v/>
      </c>
      <c r="Q32" s="112"/>
      <c r="R32" s="113" t="str">
        <f t="shared" si="4"/>
        <v/>
      </c>
      <c r="S32" s="112"/>
      <c r="T32" s="113" t="str">
        <f t="shared" si="5"/>
        <v/>
      </c>
      <c r="U32" s="112"/>
      <c r="V32" s="113" t="str">
        <f t="shared" si="6"/>
        <v/>
      </c>
      <c r="W32" s="112"/>
      <c r="X32" s="113" t="str">
        <f t="shared" si="7"/>
        <v/>
      </c>
      <c r="Y32" s="112"/>
      <c r="Z32" s="113" t="str">
        <f t="shared" si="8"/>
        <v/>
      </c>
      <c r="AA32" s="112"/>
      <c r="AB32" s="113" t="str">
        <f t="shared" si="9"/>
        <v/>
      </c>
      <c r="AC32" s="112"/>
      <c r="AD32" s="113" t="str">
        <f t="shared" si="10"/>
        <v/>
      </c>
      <c r="AE32" s="112"/>
      <c r="AF32" s="113" t="str">
        <f t="shared" si="11"/>
        <v/>
      </c>
      <c r="AG32" s="112"/>
      <c r="AH32" s="113" t="str">
        <f t="shared" si="12"/>
        <v/>
      </c>
      <c r="AI32" s="112"/>
      <c r="AJ32" s="113" t="str">
        <f t="shared" si="13"/>
        <v/>
      </c>
      <c r="AK32" s="112"/>
      <c r="AL32" s="113" t="str">
        <f t="shared" si="14"/>
        <v/>
      </c>
      <c r="AM32" s="112"/>
      <c r="AN32" s="113" t="str">
        <f t="shared" si="15"/>
        <v/>
      </c>
      <c r="AO32" s="112"/>
      <c r="AP32" s="5" t="str">
        <f t="shared" si="16"/>
        <v/>
      </c>
      <c r="AQ32" s="63"/>
    </row>
    <row r="33" spans="1:43">
      <c r="A33" s="60" t="s">
        <v>38</v>
      </c>
      <c r="B33" s="61"/>
      <c r="C33" s="68">
        <v>6</v>
      </c>
      <c r="D33" s="63"/>
      <c r="E33" s="1">
        <v>0</v>
      </c>
      <c r="F33" s="1"/>
      <c r="G33" s="1">
        <f t="shared" si="17"/>
        <v>0</v>
      </c>
      <c r="H33" s="63"/>
      <c r="I33" s="68">
        <v>8</v>
      </c>
      <c r="J33" s="105">
        <v>500</v>
      </c>
      <c r="K33" s="99">
        <f t="shared" si="18"/>
        <v>4000</v>
      </c>
      <c r="L33" s="63"/>
      <c r="M33" s="62"/>
      <c r="N33" s="5" t="str">
        <f t="shared" si="2"/>
        <v/>
      </c>
      <c r="O33" s="62"/>
      <c r="P33" s="5" t="str">
        <f t="shared" si="3"/>
        <v/>
      </c>
      <c r="Q33" s="62"/>
      <c r="R33" s="5" t="str">
        <f t="shared" si="4"/>
        <v/>
      </c>
      <c r="S33" s="62"/>
      <c r="T33" s="5" t="str">
        <f t="shared" si="5"/>
        <v/>
      </c>
      <c r="U33" s="62"/>
      <c r="V33" s="5" t="str">
        <f t="shared" si="6"/>
        <v/>
      </c>
      <c r="W33" s="62" t="s">
        <v>17</v>
      </c>
      <c r="X33" s="5">
        <f t="shared" si="7"/>
        <v>4000</v>
      </c>
      <c r="Y33" s="62"/>
      <c r="Z33" s="5" t="str">
        <f t="shared" si="8"/>
        <v/>
      </c>
      <c r="AA33" s="62"/>
      <c r="AB33" s="5" t="str">
        <f t="shared" si="9"/>
        <v/>
      </c>
      <c r="AC33" s="62"/>
      <c r="AD33" s="5" t="str">
        <f t="shared" si="10"/>
        <v/>
      </c>
      <c r="AE33" s="62"/>
      <c r="AF33" s="5" t="str">
        <f t="shared" si="11"/>
        <v/>
      </c>
      <c r="AG33" s="62"/>
      <c r="AH33" s="5" t="str">
        <f t="shared" si="12"/>
        <v/>
      </c>
      <c r="AI33" s="62" t="s">
        <v>17</v>
      </c>
      <c r="AJ33" s="5">
        <f t="shared" si="13"/>
        <v>4000</v>
      </c>
      <c r="AK33" s="62"/>
      <c r="AL33" s="5" t="str">
        <f t="shared" si="14"/>
        <v/>
      </c>
      <c r="AM33" s="62"/>
      <c r="AN33" s="5" t="str">
        <f t="shared" si="15"/>
        <v/>
      </c>
      <c r="AO33" s="62"/>
      <c r="AP33" s="5" t="str">
        <f t="shared" si="16"/>
        <v/>
      </c>
      <c r="AQ33" s="63"/>
    </row>
    <row r="34" spans="1:43">
      <c r="A34" s="106" t="s">
        <v>39</v>
      </c>
      <c r="B34" s="61"/>
      <c r="C34" s="68">
        <v>4</v>
      </c>
      <c r="D34" s="63"/>
      <c r="E34" s="1"/>
      <c r="F34" s="1"/>
      <c r="G34" s="1">
        <f t="shared" si="17"/>
        <v>0</v>
      </c>
      <c r="H34" s="63"/>
      <c r="I34" s="68">
        <v>2</v>
      </c>
      <c r="J34" s="105">
        <v>175</v>
      </c>
      <c r="K34" s="100">
        <f t="shared" si="18"/>
        <v>350</v>
      </c>
      <c r="L34" s="63"/>
      <c r="M34" s="66"/>
      <c r="N34" s="5" t="str">
        <f t="shared" si="2"/>
        <v/>
      </c>
      <c r="O34" s="66"/>
      <c r="P34" s="65" t="str">
        <f t="shared" si="3"/>
        <v/>
      </c>
      <c r="Q34" s="66"/>
      <c r="R34" s="65" t="str">
        <f t="shared" si="4"/>
        <v/>
      </c>
      <c r="S34" s="66" t="s">
        <v>17</v>
      </c>
      <c r="T34" s="65">
        <f t="shared" si="5"/>
        <v>350</v>
      </c>
      <c r="U34" s="66"/>
      <c r="V34" s="65" t="str">
        <f t="shared" si="6"/>
        <v/>
      </c>
      <c r="W34" s="66"/>
      <c r="X34" s="65" t="str">
        <f t="shared" si="7"/>
        <v/>
      </c>
      <c r="Y34" s="66"/>
      <c r="Z34" s="65" t="str">
        <f t="shared" si="8"/>
        <v/>
      </c>
      <c r="AA34" s="66" t="s">
        <v>17</v>
      </c>
      <c r="AB34" s="65">
        <f t="shared" si="9"/>
        <v>350</v>
      </c>
      <c r="AC34" s="66"/>
      <c r="AD34" s="65" t="str">
        <f t="shared" si="10"/>
        <v/>
      </c>
      <c r="AE34" s="66"/>
      <c r="AF34" s="65" t="str">
        <f t="shared" si="11"/>
        <v/>
      </c>
      <c r="AG34" s="66"/>
      <c r="AH34" s="65" t="str">
        <f t="shared" si="12"/>
        <v/>
      </c>
      <c r="AI34" s="66" t="s">
        <v>17</v>
      </c>
      <c r="AJ34" s="65">
        <f t="shared" si="13"/>
        <v>350</v>
      </c>
      <c r="AK34" s="66"/>
      <c r="AL34" s="65" t="str">
        <f t="shared" si="14"/>
        <v/>
      </c>
      <c r="AM34" s="66"/>
      <c r="AN34" s="65" t="str">
        <f t="shared" si="15"/>
        <v/>
      </c>
      <c r="AO34" s="66"/>
      <c r="AP34" s="5" t="str">
        <f t="shared" si="16"/>
        <v/>
      </c>
      <c r="AQ34" s="63"/>
    </row>
    <row r="35" spans="1:43">
      <c r="A35" s="60" t="s">
        <v>40</v>
      </c>
      <c r="B35" s="61"/>
      <c r="C35" s="68">
        <v>1</v>
      </c>
      <c r="D35" s="63"/>
      <c r="E35" s="1"/>
      <c r="F35" s="1"/>
      <c r="G35" s="1">
        <f t="shared" si="17"/>
        <v>0</v>
      </c>
      <c r="H35" s="63"/>
      <c r="I35" s="68">
        <v>1</v>
      </c>
      <c r="J35" s="105">
        <v>150</v>
      </c>
      <c r="K35" s="99">
        <f t="shared" si="18"/>
        <v>150</v>
      </c>
      <c r="L35" s="63"/>
      <c r="M35" s="62" t="s">
        <v>17</v>
      </c>
      <c r="N35" s="5">
        <f t="shared" si="2"/>
        <v>150</v>
      </c>
      <c r="O35" s="62" t="s">
        <v>17</v>
      </c>
      <c r="P35" s="5">
        <f t="shared" si="3"/>
        <v>150</v>
      </c>
      <c r="Q35" s="62" t="s">
        <v>17</v>
      </c>
      <c r="R35" s="5">
        <f t="shared" si="4"/>
        <v>150</v>
      </c>
      <c r="S35" s="62" t="s">
        <v>17</v>
      </c>
      <c r="T35" s="5">
        <f t="shared" si="5"/>
        <v>150</v>
      </c>
      <c r="U35" s="62" t="s">
        <v>17</v>
      </c>
      <c r="V35" s="5">
        <f t="shared" si="6"/>
        <v>150</v>
      </c>
      <c r="W35" s="62" t="s">
        <v>17</v>
      </c>
      <c r="X35" s="5">
        <f t="shared" si="7"/>
        <v>150</v>
      </c>
      <c r="Y35" s="62" t="s">
        <v>17</v>
      </c>
      <c r="Z35" s="5">
        <f t="shared" si="8"/>
        <v>150</v>
      </c>
      <c r="AA35" s="62" t="s">
        <v>17</v>
      </c>
      <c r="AB35" s="5">
        <f t="shared" si="9"/>
        <v>150</v>
      </c>
      <c r="AC35" s="62" t="s">
        <v>17</v>
      </c>
      <c r="AD35" s="5">
        <f t="shared" si="10"/>
        <v>150</v>
      </c>
      <c r="AE35" s="62" t="s">
        <v>17</v>
      </c>
      <c r="AF35" s="5">
        <f t="shared" si="11"/>
        <v>150</v>
      </c>
      <c r="AG35" s="62" t="s">
        <v>17</v>
      </c>
      <c r="AH35" s="5">
        <f t="shared" si="12"/>
        <v>150</v>
      </c>
      <c r="AI35" s="62" t="s">
        <v>17</v>
      </c>
      <c r="AJ35" s="5">
        <f t="shared" si="13"/>
        <v>150</v>
      </c>
      <c r="AK35" s="62" t="s">
        <v>17</v>
      </c>
      <c r="AL35" s="5">
        <f t="shared" si="14"/>
        <v>150</v>
      </c>
      <c r="AM35" s="62" t="s">
        <v>17</v>
      </c>
      <c r="AN35" s="5">
        <f t="shared" si="15"/>
        <v>150</v>
      </c>
      <c r="AO35" s="62" t="s">
        <v>17</v>
      </c>
      <c r="AP35" s="5">
        <f t="shared" si="16"/>
        <v>150</v>
      </c>
      <c r="AQ35" s="63"/>
    </row>
    <row r="36" spans="1:43" s="56" customFormat="1" ht="7.9" customHeight="1">
      <c r="A36" s="53"/>
      <c r="B36" s="54"/>
      <c r="C36" s="55"/>
      <c r="G36" s="3">
        <f t="shared" si="17"/>
        <v>0</v>
      </c>
      <c r="H36" s="69"/>
      <c r="I36" s="69"/>
      <c r="J36" s="69"/>
      <c r="K36" s="3">
        <f t="shared" si="18"/>
        <v>0</v>
      </c>
      <c r="M36" s="3"/>
      <c r="N36" s="3" t="str">
        <f t="shared" ref="N36:N45" si="19">IF(M36="x",G36+K36,"")</f>
        <v/>
      </c>
      <c r="O36" s="3"/>
      <c r="P36" s="3" t="str">
        <f t="shared" ref="P36:P45" si="20">IF(O36="x",G36+K36,"")</f>
        <v/>
      </c>
      <c r="Q36" s="3"/>
      <c r="R36" s="3" t="str">
        <f t="shared" ref="R36:R45" si="21">IF(Q36="x",G36+K36,"")</f>
        <v/>
      </c>
      <c r="S36" s="3"/>
      <c r="T36" s="3" t="str">
        <f t="shared" ref="T36:T45" si="22">IF(S36="x",G36+K36,"")</f>
        <v/>
      </c>
      <c r="U36" s="3"/>
      <c r="V36" s="3" t="str">
        <f t="shared" ref="V36:V45" si="23">IF(U36="x",G36+K36,"")</f>
        <v/>
      </c>
      <c r="W36" s="3"/>
      <c r="X36" s="3" t="str">
        <f t="shared" ref="X36:X45" si="24">IF(W36="x",G36+K36,"")</f>
        <v/>
      </c>
      <c r="Y36" s="3"/>
      <c r="Z36" s="3" t="str">
        <f t="shared" ref="Z36:Z45" si="25">IF(Y36="x",G36+K36,"")</f>
        <v/>
      </c>
      <c r="AA36" s="3"/>
      <c r="AB36" s="3" t="str">
        <f t="shared" ref="AB36:AB45" si="26">IF(AA36="x",G36+K36,"")</f>
        <v/>
      </c>
      <c r="AC36" s="3"/>
      <c r="AD36" s="3" t="str">
        <f t="shared" ref="AD36:AD45" si="27">IF(AC36="x",G36+K36,"")</f>
        <v/>
      </c>
      <c r="AE36" s="3"/>
      <c r="AF36" s="3" t="str">
        <f t="shared" ref="AF36:AF45" si="28">IF(AE36="x",G36+K36,"")</f>
        <v/>
      </c>
      <c r="AG36" s="3"/>
      <c r="AH36" s="3" t="str">
        <f t="shared" ref="AH36:AH45" si="29">IF(AG36="x",G36+K36,"")</f>
        <v/>
      </c>
      <c r="AI36" s="3"/>
      <c r="AJ36" s="3" t="str">
        <f t="shared" ref="AJ36:AJ45" si="30">IF(AI36="x",G36+K36,"")</f>
        <v/>
      </c>
      <c r="AK36" s="3"/>
      <c r="AL36" s="3" t="str">
        <f t="shared" ref="AL36:AL45" si="31">IF(AK36="x",G36+K36,"")</f>
        <v/>
      </c>
      <c r="AM36" s="3"/>
      <c r="AN36" s="3" t="str">
        <f t="shared" ref="AN36:AN45" si="32">IF(AM36="x",G36+K36,"")</f>
        <v/>
      </c>
      <c r="AO36" s="3"/>
      <c r="AP36" s="3" t="str">
        <f t="shared" ref="AP36:AP45" si="33">IF(AO36="x",G36+K36,"")</f>
        <v/>
      </c>
    </row>
    <row r="37" spans="1:43" s="56" customFormat="1" ht="18">
      <c r="A37" s="53" t="s">
        <v>41</v>
      </c>
      <c r="B37" s="54"/>
      <c r="C37" s="55"/>
      <c r="G37" s="3">
        <f t="shared" si="17"/>
        <v>0</v>
      </c>
      <c r="H37" s="69"/>
      <c r="I37" s="69"/>
      <c r="J37" s="69"/>
      <c r="K37" s="3">
        <f t="shared" si="18"/>
        <v>0</v>
      </c>
      <c r="M37" s="3"/>
      <c r="N37" s="3" t="str">
        <f t="shared" si="19"/>
        <v/>
      </c>
      <c r="O37" s="3"/>
      <c r="P37" s="3" t="str">
        <f t="shared" si="20"/>
        <v/>
      </c>
      <c r="Q37" s="3"/>
      <c r="R37" s="3" t="str">
        <f t="shared" si="21"/>
        <v/>
      </c>
      <c r="S37" s="3"/>
      <c r="T37" s="3" t="str">
        <f t="shared" si="22"/>
        <v/>
      </c>
      <c r="U37" s="3"/>
      <c r="V37" s="3" t="str">
        <f t="shared" si="23"/>
        <v/>
      </c>
      <c r="W37" s="3"/>
      <c r="X37" s="3" t="str">
        <f t="shared" si="24"/>
        <v/>
      </c>
      <c r="Y37" s="3"/>
      <c r="Z37" s="3" t="str">
        <f t="shared" si="25"/>
        <v/>
      </c>
      <c r="AA37" s="3"/>
      <c r="AB37" s="3" t="str">
        <f t="shared" si="26"/>
        <v/>
      </c>
      <c r="AC37" s="3"/>
      <c r="AD37" s="3" t="str">
        <f t="shared" si="27"/>
        <v/>
      </c>
      <c r="AE37" s="3"/>
      <c r="AF37" s="3" t="str">
        <f t="shared" si="28"/>
        <v/>
      </c>
      <c r="AG37" s="3"/>
      <c r="AH37" s="3" t="str">
        <f t="shared" si="29"/>
        <v/>
      </c>
      <c r="AI37" s="3"/>
      <c r="AJ37" s="3" t="str">
        <f t="shared" si="30"/>
        <v/>
      </c>
      <c r="AK37" s="3"/>
      <c r="AL37" s="3" t="str">
        <f t="shared" si="31"/>
        <v/>
      </c>
      <c r="AM37" s="3"/>
      <c r="AN37" s="3" t="str">
        <f t="shared" si="32"/>
        <v/>
      </c>
      <c r="AO37" s="3"/>
      <c r="AP37" s="3" t="str">
        <f t="shared" si="33"/>
        <v/>
      </c>
    </row>
    <row r="38" spans="1:43">
      <c r="A38" s="60" t="s">
        <v>16</v>
      </c>
      <c r="B38" s="61"/>
      <c r="C38" s="68">
        <v>1</v>
      </c>
      <c r="D38" s="63"/>
      <c r="E38" s="109"/>
      <c r="F38" s="105">
        <v>40</v>
      </c>
      <c r="G38" s="1">
        <f t="shared" si="17"/>
        <v>0</v>
      </c>
      <c r="H38" s="63"/>
      <c r="I38" s="68">
        <v>1</v>
      </c>
      <c r="J38" s="108"/>
      <c r="K38" s="1">
        <f t="shared" si="18"/>
        <v>0</v>
      </c>
      <c r="L38" s="63"/>
      <c r="M38" s="62" t="s">
        <v>17</v>
      </c>
      <c r="N38" s="65">
        <f>IF(M38="x",G38+K38,"")</f>
        <v>0</v>
      </c>
      <c r="O38" s="62" t="s">
        <v>17</v>
      </c>
      <c r="P38" s="5">
        <f t="shared" si="20"/>
        <v>0</v>
      </c>
      <c r="Q38" s="62" t="s">
        <v>17</v>
      </c>
      <c r="R38" s="5">
        <f t="shared" si="21"/>
        <v>0</v>
      </c>
      <c r="S38" s="62" t="s">
        <v>17</v>
      </c>
      <c r="T38" s="5">
        <f t="shared" si="22"/>
        <v>0</v>
      </c>
      <c r="U38" s="62" t="s">
        <v>17</v>
      </c>
      <c r="V38" s="5">
        <f t="shared" si="23"/>
        <v>0</v>
      </c>
      <c r="W38" s="62" t="s">
        <v>17</v>
      </c>
      <c r="X38" s="5">
        <f t="shared" si="24"/>
        <v>0</v>
      </c>
      <c r="Y38" s="62" t="s">
        <v>17</v>
      </c>
      <c r="Z38" s="5">
        <f t="shared" si="25"/>
        <v>0</v>
      </c>
      <c r="AA38" s="62" t="s">
        <v>17</v>
      </c>
      <c r="AB38" s="5">
        <f t="shared" si="26"/>
        <v>0</v>
      </c>
      <c r="AC38" s="62" t="s">
        <v>17</v>
      </c>
      <c r="AD38" s="5">
        <f t="shared" si="27"/>
        <v>0</v>
      </c>
      <c r="AE38" s="62" t="s">
        <v>17</v>
      </c>
      <c r="AF38" s="5">
        <f t="shared" si="28"/>
        <v>0</v>
      </c>
      <c r="AG38" s="62" t="s">
        <v>17</v>
      </c>
      <c r="AH38" s="5">
        <f t="shared" si="29"/>
        <v>0</v>
      </c>
      <c r="AI38" s="62" t="s">
        <v>17</v>
      </c>
      <c r="AJ38" s="5">
        <f t="shared" si="30"/>
        <v>0</v>
      </c>
      <c r="AK38" s="62" t="s">
        <v>17</v>
      </c>
      <c r="AL38" s="5">
        <f t="shared" si="31"/>
        <v>0</v>
      </c>
      <c r="AM38" s="62" t="s">
        <v>17</v>
      </c>
      <c r="AN38" s="5">
        <f t="shared" si="32"/>
        <v>0</v>
      </c>
      <c r="AO38" s="62" t="s">
        <v>17</v>
      </c>
      <c r="AP38" s="5">
        <f t="shared" si="33"/>
        <v>0</v>
      </c>
      <c r="AQ38" s="63"/>
    </row>
    <row r="39" spans="1:43">
      <c r="A39" s="116"/>
      <c r="B39" s="61"/>
      <c r="C39" s="109"/>
      <c r="D39" s="63"/>
      <c r="E39" s="109"/>
      <c r="F39" s="105">
        <v>40</v>
      </c>
      <c r="G39" s="1">
        <f t="shared" si="17"/>
        <v>0</v>
      </c>
      <c r="H39" s="63"/>
      <c r="I39" s="109"/>
      <c r="J39" s="108"/>
      <c r="K39" s="1">
        <f t="shared" si="18"/>
        <v>0</v>
      </c>
      <c r="L39" s="63"/>
      <c r="M39" s="114"/>
      <c r="N39" s="113" t="str">
        <f t="shared" si="19"/>
        <v/>
      </c>
      <c r="O39" s="114"/>
      <c r="P39" s="113" t="str">
        <f t="shared" si="20"/>
        <v/>
      </c>
      <c r="Q39" s="114"/>
      <c r="R39" s="113" t="str">
        <f t="shared" si="21"/>
        <v/>
      </c>
      <c r="S39" s="114"/>
      <c r="T39" s="113" t="str">
        <f t="shared" si="22"/>
        <v/>
      </c>
      <c r="U39" s="114"/>
      <c r="V39" s="113" t="str">
        <f t="shared" si="23"/>
        <v/>
      </c>
      <c r="W39" s="114"/>
      <c r="X39" s="113" t="str">
        <f t="shared" si="24"/>
        <v/>
      </c>
      <c r="Y39" s="114"/>
      <c r="Z39" s="113" t="str">
        <f t="shared" si="25"/>
        <v/>
      </c>
      <c r="AA39" s="114"/>
      <c r="AB39" s="113" t="str">
        <f t="shared" si="26"/>
        <v/>
      </c>
      <c r="AC39" s="114"/>
      <c r="AD39" s="113" t="str">
        <f t="shared" si="27"/>
        <v/>
      </c>
      <c r="AE39" s="114"/>
      <c r="AF39" s="113" t="str">
        <f t="shared" si="28"/>
        <v/>
      </c>
      <c r="AG39" s="114"/>
      <c r="AH39" s="113" t="str">
        <f t="shared" si="29"/>
        <v/>
      </c>
      <c r="AI39" s="114"/>
      <c r="AJ39" s="113" t="str">
        <f t="shared" si="30"/>
        <v/>
      </c>
      <c r="AK39" s="114"/>
      <c r="AL39" s="113" t="str">
        <f t="shared" si="31"/>
        <v/>
      </c>
      <c r="AM39" s="114"/>
      <c r="AN39" s="113" t="str">
        <f t="shared" si="32"/>
        <v/>
      </c>
      <c r="AO39" s="114"/>
      <c r="AP39" s="5" t="str">
        <f t="shared" si="33"/>
        <v/>
      </c>
      <c r="AQ39" s="63"/>
    </row>
    <row r="40" spans="1:43">
      <c r="A40" s="117"/>
      <c r="B40" s="61"/>
      <c r="C40" s="109"/>
      <c r="D40" s="63"/>
      <c r="E40" s="109"/>
      <c r="F40" s="105">
        <v>40</v>
      </c>
      <c r="G40" s="4">
        <f t="shared" si="17"/>
        <v>0</v>
      </c>
      <c r="H40" s="63"/>
      <c r="I40" s="109"/>
      <c r="J40" s="108"/>
      <c r="K40" s="4">
        <f t="shared" si="18"/>
        <v>0</v>
      </c>
      <c r="L40" s="63"/>
      <c r="M40" s="112"/>
      <c r="N40" s="113" t="str">
        <f t="shared" si="19"/>
        <v/>
      </c>
      <c r="O40" s="112"/>
      <c r="P40" s="113" t="str">
        <f t="shared" si="20"/>
        <v/>
      </c>
      <c r="Q40" s="112"/>
      <c r="R40" s="113" t="str">
        <f t="shared" si="21"/>
        <v/>
      </c>
      <c r="S40" s="112"/>
      <c r="T40" s="113" t="str">
        <f t="shared" si="22"/>
        <v/>
      </c>
      <c r="U40" s="112"/>
      <c r="V40" s="113" t="str">
        <f t="shared" si="23"/>
        <v/>
      </c>
      <c r="W40" s="112"/>
      <c r="X40" s="113" t="str">
        <f t="shared" si="24"/>
        <v/>
      </c>
      <c r="Y40" s="112"/>
      <c r="Z40" s="113" t="str">
        <f t="shared" si="25"/>
        <v/>
      </c>
      <c r="AA40" s="112"/>
      <c r="AB40" s="113" t="str">
        <f t="shared" si="26"/>
        <v/>
      </c>
      <c r="AC40" s="112"/>
      <c r="AD40" s="113" t="str">
        <f t="shared" si="27"/>
        <v/>
      </c>
      <c r="AE40" s="112"/>
      <c r="AF40" s="113" t="str">
        <f t="shared" si="28"/>
        <v/>
      </c>
      <c r="AG40" s="112"/>
      <c r="AH40" s="113" t="str">
        <f t="shared" si="29"/>
        <v/>
      </c>
      <c r="AI40" s="112"/>
      <c r="AJ40" s="113" t="str">
        <f t="shared" si="30"/>
        <v/>
      </c>
      <c r="AK40" s="112"/>
      <c r="AL40" s="113" t="str">
        <f t="shared" si="31"/>
        <v/>
      </c>
      <c r="AM40" s="112"/>
      <c r="AN40" s="113" t="str">
        <f t="shared" si="32"/>
        <v/>
      </c>
      <c r="AO40" s="112"/>
      <c r="AP40" s="5" t="str">
        <f t="shared" si="33"/>
        <v/>
      </c>
      <c r="AQ40" s="63"/>
    </row>
    <row r="41" spans="1:43">
      <c r="A41" s="117"/>
      <c r="B41" s="61"/>
      <c r="C41" s="109"/>
      <c r="D41" s="63"/>
      <c r="E41" s="109"/>
      <c r="F41" s="105">
        <v>40</v>
      </c>
      <c r="G41" s="4">
        <f t="shared" si="17"/>
        <v>0</v>
      </c>
      <c r="H41" s="63"/>
      <c r="I41" s="109"/>
      <c r="J41" s="108"/>
      <c r="K41" s="4">
        <f t="shared" si="18"/>
        <v>0</v>
      </c>
      <c r="L41" s="63"/>
      <c r="M41" s="112"/>
      <c r="N41" s="115" t="str">
        <f t="shared" si="19"/>
        <v/>
      </c>
      <c r="O41" s="112"/>
      <c r="P41" s="113" t="str">
        <f t="shared" si="20"/>
        <v/>
      </c>
      <c r="Q41" s="112"/>
      <c r="R41" s="113" t="str">
        <f t="shared" si="21"/>
        <v/>
      </c>
      <c r="S41" s="112"/>
      <c r="T41" s="113" t="str">
        <f t="shared" si="22"/>
        <v/>
      </c>
      <c r="U41" s="112"/>
      <c r="V41" s="113" t="str">
        <f t="shared" si="23"/>
        <v/>
      </c>
      <c r="W41" s="112"/>
      <c r="X41" s="113" t="str">
        <f t="shared" si="24"/>
        <v/>
      </c>
      <c r="Y41" s="112"/>
      <c r="Z41" s="113" t="str">
        <f t="shared" si="25"/>
        <v/>
      </c>
      <c r="AA41" s="112"/>
      <c r="AB41" s="113" t="str">
        <f t="shared" si="26"/>
        <v/>
      </c>
      <c r="AC41" s="112"/>
      <c r="AD41" s="113" t="str">
        <f t="shared" si="27"/>
        <v/>
      </c>
      <c r="AE41" s="112"/>
      <c r="AF41" s="113" t="str">
        <f t="shared" si="28"/>
        <v/>
      </c>
      <c r="AG41" s="112"/>
      <c r="AH41" s="113" t="str">
        <f t="shared" si="29"/>
        <v/>
      </c>
      <c r="AI41" s="112"/>
      <c r="AJ41" s="113" t="str">
        <f t="shared" si="30"/>
        <v/>
      </c>
      <c r="AK41" s="112"/>
      <c r="AL41" s="113" t="str">
        <f t="shared" si="31"/>
        <v/>
      </c>
      <c r="AM41" s="112"/>
      <c r="AN41" s="113" t="str">
        <f t="shared" si="32"/>
        <v/>
      </c>
      <c r="AO41" s="112"/>
      <c r="AP41" s="5" t="str">
        <f t="shared" si="33"/>
        <v/>
      </c>
      <c r="AQ41" s="63"/>
    </row>
    <row r="42" spans="1:43">
      <c r="A42" s="116"/>
      <c r="B42" s="61"/>
      <c r="C42" s="109"/>
      <c r="D42" s="63"/>
      <c r="E42" s="109"/>
      <c r="F42" s="105">
        <v>40</v>
      </c>
      <c r="G42" s="4">
        <f t="shared" si="17"/>
        <v>0</v>
      </c>
      <c r="H42" s="63"/>
      <c r="I42" s="109"/>
      <c r="J42" s="107"/>
      <c r="K42" s="4">
        <f t="shared" si="18"/>
        <v>0</v>
      </c>
      <c r="L42" s="63"/>
      <c r="M42" s="114"/>
      <c r="N42" s="115" t="str">
        <f t="shared" si="19"/>
        <v/>
      </c>
      <c r="O42" s="114"/>
      <c r="P42" s="113" t="str">
        <f t="shared" si="20"/>
        <v/>
      </c>
      <c r="Q42" s="114"/>
      <c r="R42" s="113" t="str">
        <f t="shared" si="21"/>
        <v/>
      </c>
      <c r="S42" s="114"/>
      <c r="T42" s="113" t="str">
        <f t="shared" si="22"/>
        <v/>
      </c>
      <c r="U42" s="114"/>
      <c r="V42" s="113" t="str">
        <f t="shared" si="23"/>
        <v/>
      </c>
      <c r="W42" s="114"/>
      <c r="X42" s="113" t="str">
        <f t="shared" si="24"/>
        <v/>
      </c>
      <c r="Y42" s="114"/>
      <c r="Z42" s="113" t="str">
        <f t="shared" si="25"/>
        <v/>
      </c>
      <c r="AA42" s="114"/>
      <c r="AB42" s="113" t="str">
        <f t="shared" si="26"/>
        <v/>
      </c>
      <c r="AC42" s="114"/>
      <c r="AD42" s="113" t="str">
        <f t="shared" si="27"/>
        <v/>
      </c>
      <c r="AE42" s="114"/>
      <c r="AF42" s="113" t="str">
        <f t="shared" si="28"/>
        <v/>
      </c>
      <c r="AG42" s="114"/>
      <c r="AH42" s="113" t="str">
        <f t="shared" si="29"/>
        <v/>
      </c>
      <c r="AI42" s="114"/>
      <c r="AJ42" s="113" t="str">
        <f t="shared" si="30"/>
        <v/>
      </c>
      <c r="AK42" s="114"/>
      <c r="AL42" s="113" t="str">
        <f t="shared" si="31"/>
        <v/>
      </c>
      <c r="AM42" s="114"/>
      <c r="AN42" s="113" t="str">
        <f t="shared" si="32"/>
        <v/>
      </c>
      <c r="AO42" s="114"/>
      <c r="AP42" s="5" t="str">
        <f t="shared" si="33"/>
        <v/>
      </c>
      <c r="AQ42" s="63"/>
    </row>
    <row r="43" spans="1:43">
      <c r="A43" s="117"/>
      <c r="B43" s="61"/>
      <c r="C43" s="109"/>
      <c r="D43" s="63"/>
      <c r="E43" s="109"/>
      <c r="F43" s="105">
        <v>40</v>
      </c>
      <c r="G43" s="4">
        <f t="shared" si="17"/>
        <v>0</v>
      </c>
      <c r="H43" s="63"/>
      <c r="I43" s="64"/>
      <c r="J43" s="1"/>
      <c r="K43" s="4">
        <f t="shared" si="18"/>
        <v>0</v>
      </c>
      <c r="L43" s="63"/>
      <c r="M43" s="112"/>
      <c r="N43" s="115" t="str">
        <f t="shared" si="19"/>
        <v/>
      </c>
      <c r="O43" s="112"/>
      <c r="P43" s="113" t="str">
        <f t="shared" si="20"/>
        <v/>
      </c>
      <c r="Q43" s="112"/>
      <c r="R43" s="113" t="str">
        <f t="shared" si="21"/>
        <v/>
      </c>
      <c r="S43" s="112"/>
      <c r="T43" s="113" t="str">
        <f t="shared" si="22"/>
        <v/>
      </c>
      <c r="U43" s="112"/>
      <c r="V43" s="113" t="str">
        <f t="shared" si="23"/>
        <v/>
      </c>
      <c r="W43" s="112"/>
      <c r="X43" s="113" t="str">
        <f t="shared" si="24"/>
        <v/>
      </c>
      <c r="Y43" s="112"/>
      <c r="Z43" s="113" t="str">
        <f t="shared" si="25"/>
        <v/>
      </c>
      <c r="AA43" s="112"/>
      <c r="AB43" s="113" t="str">
        <f t="shared" si="26"/>
        <v/>
      </c>
      <c r="AC43" s="112"/>
      <c r="AD43" s="113" t="str">
        <f t="shared" si="27"/>
        <v/>
      </c>
      <c r="AE43" s="112"/>
      <c r="AF43" s="113" t="str">
        <f t="shared" si="28"/>
        <v/>
      </c>
      <c r="AG43" s="112"/>
      <c r="AH43" s="113" t="str">
        <f t="shared" si="29"/>
        <v/>
      </c>
      <c r="AI43" s="112"/>
      <c r="AJ43" s="113" t="str">
        <f t="shared" si="30"/>
        <v/>
      </c>
      <c r="AK43" s="112"/>
      <c r="AL43" s="113" t="str">
        <f t="shared" si="31"/>
        <v/>
      </c>
      <c r="AM43" s="112"/>
      <c r="AN43" s="113" t="str">
        <f t="shared" si="32"/>
        <v/>
      </c>
      <c r="AO43" s="112"/>
      <c r="AP43" s="5" t="str">
        <f t="shared" si="33"/>
        <v/>
      </c>
      <c r="AQ43" s="63"/>
    </row>
    <row r="44" spans="1:43">
      <c r="A44" s="116"/>
      <c r="B44" s="61"/>
      <c r="C44" s="109"/>
      <c r="D44" s="63"/>
      <c r="E44" s="109"/>
      <c r="F44" s="105">
        <v>40</v>
      </c>
      <c r="G44" s="4">
        <f t="shared" si="17"/>
        <v>0</v>
      </c>
      <c r="H44" s="63"/>
      <c r="I44" s="64"/>
      <c r="J44" s="1"/>
      <c r="K44" s="4">
        <f t="shared" si="18"/>
        <v>0</v>
      </c>
      <c r="L44" s="63"/>
      <c r="M44" s="114"/>
      <c r="N44" s="115" t="str">
        <f t="shared" si="19"/>
        <v/>
      </c>
      <c r="O44" s="114"/>
      <c r="P44" s="113" t="str">
        <f t="shared" si="20"/>
        <v/>
      </c>
      <c r="Q44" s="114"/>
      <c r="R44" s="113" t="str">
        <f t="shared" si="21"/>
        <v/>
      </c>
      <c r="S44" s="114"/>
      <c r="T44" s="113" t="str">
        <f t="shared" si="22"/>
        <v/>
      </c>
      <c r="U44" s="114"/>
      <c r="V44" s="113" t="str">
        <f t="shared" si="23"/>
        <v/>
      </c>
      <c r="W44" s="114"/>
      <c r="X44" s="113" t="str">
        <f t="shared" si="24"/>
        <v/>
      </c>
      <c r="Y44" s="114"/>
      <c r="Z44" s="113" t="str">
        <f t="shared" si="25"/>
        <v/>
      </c>
      <c r="AA44" s="114"/>
      <c r="AB44" s="113" t="str">
        <f t="shared" si="26"/>
        <v/>
      </c>
      <c r="AC44" s="114"/>
      <c r="AD44" s="113" t="str">
        <f t="shared" si="27"/>
        <v/>
      </c>
      <c r="AE44" s="114"/>
      <c r="AF44" s="113" t="str">
        <f t="shared" si="28"/>
        <v/>
      </c>
      <c r="AG44" s="114"/>
      <c r="AH44" s="113" t="str">
        <f t="shared" si="29"/>
        <v/>
      </c>
      <c r="AI44" s="114"/>
      <c r="AJ44" s="113" t="str">
        <f t="shared" si="30"/>
        <v/>
      </c>
      <c r="AK44" s="114"/>
      <c r="AL44" s="113" t="str">
        <f t="shared" si="31"/>
        <v/>
      </c>
      <c r="AM44" s="114"/>
      <c r="AN44" s="113" t="str">
        <f t="shared" si="32"/>
        <v/>
      </c>
      <c r="AO44" s="114"/>
      <c r="AP44" s="5" t="str">
        <f t="shared" si="33"/>
        <v/>
      </c>
      <c r="AQ44" s="63"/>
    </row>
    <row r="45" spans="1:43">
      <c r="A45" s="106" t="s">
        <v>42</v>
      </c>
      <c r="B45" s="61"/>
      <c r="C45" s="68">
        <v>8</v>
      </c>
      <c r="D45" s="63"/>
      <c r="E45" s="1"/>
      <c r="F45" s="1"/>
      <c r="G45" s="4">
        <f t="shared" si="17"/>
        <v>0</v>
      </c>
      <c r="H45" s="63"/>
      <c r="I45" s="68">
        <v>1</v>
      </c>
      <c r="J45" s="105">
        <v>15000</v>
      </c>
      <c r="K45" s="4">
        <f t="shared" si="18"/>
        <v>15000</v>
      </c>
      <c r="L45" s="63"/>
      <c r="M45" s="66"/>
      <c r="N45" s="65" t="str">
        <f t="shared" si="19"/>
        <v/>
      </c>
      <c r="O45" s="66"/>
      <c r="P45" s="65" t="str">
        <f t="shared" si="20"/>
        <v/>
      </c>
      <c r="Q45" s="66"/>
      <c r="R45" s="65" t="str">
        <f t="shared" si="21"/>
        <v/>
      </c>
      <c r="S45" s="66"/>
      <c r="T45" s="65" t="str">
        <f t="shared" si="22"/>
        <v/>
      </c>
      <c r="U45" s="66"/>
      <c r="V45" s="65" t="str">
        <f t="shared" si="23"/>
        <v/>
      </c>
      <c r="W45" s="66"/>
      <c r="X45" s="65" t="str">
        <f t="shared" si="24"/>
        <v/>
      </c>
      <c r="Y45" s="66"/>
      <c r="Z45" s="65" t="str">
        <f t="shared" si="25"/>
        <v/>
      </c>
      <c r="AA45" s="66" t="s">
        <v>17</v>
      </c>
      <c r="AB45" s="65">
        <f t="shared" si="26"/>
        <v>15000</v>
      </c>
      <c r="AC45" s="66"/>
      <c r="AD45" s="65" t="str">
        <f t="shared" si="27"/>
        <v/>
      </c>
      <c r="AE45" s="66"/>
      <c r="AF45" s="65" t="str">
        <f t="shared" si="28"/>
        <v/>
      </c>
      <c r="AG45" s="66"/>
      <c r="AH45" s="65" t="str">
        <f t="shared" si="29"/>
        <v/>
      </c>
      <c r="AI45" s="66"/>
      <c r="AJ45" s="65" t="str">
        <f t="shared" si="30"/>
        <v/>
      </c>
      <c r="AK45" s="66"/>
      <c r="AL45" s="65" t="str">
        <f t="shared" si="31"/>
        <v/>
      </c>
      <c r="AM45" s="66"/>
      <c r="AN45" s="65" t="str">
        <f t="shared" si="32"/>
        <v/>
      </c>
      <c r="AO45" s="66"/>
      <c r="AP45" s="5" t="str">
        <f t="shared" si="33"/>
        <v/>
      </c>
      <c r="AQ45" s="63"/>
    </row>
    <row r="46" spans="1:43" s="56" customFormat="1">
      <c r="A46" s="61"/>
      <c r="B46" s="61"/>
      <c r="C46" s="70"/>
      <c r="D46" s="71"/>
      <c r="E46" s="70"/>
      <c r="F46" s="71"/>
      <c r="G46" s="72"/>
      <c r="H46" s="71"/>
      <c r="I46" s="70"/>
      <c r="J46" s="71"/>
      <c r="K46" s="72"/>
      <c r="L46" s="71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1"/>
    </row>
    <row r="47" spans="1:43" s="56" customFormat="1">
      <c r="B47" s="61"/>
      <c r="C47" s="70"/>
      <c r="D47" s="71"/>
      <c r="E47" s="70"/>
      <c r="F47" s="71"/>
      <c r="G47" s="72"/>
      <c r="H47" s="71"/>
      <c r="I47" s="70"/>
      <c r="J47" s="71"/>
      <c r="K47" s="73" t="s">
        <v>43</v>
      </c>
      <c r="L47" s="71"/>
      <c r="M47" s="95">
        <f>N47</f>
        <v>150</v>
      </c>
      <c r="N47" s="95">
        <f>SUM(N13:N45)</f>
        <v>150</v>
      </c>
      <c r="O47" s="95">
        <f>P47</f>
        <v>150</v>
      </c>
      <c r="P47" s="95">
        <f>SUM(P13:P45)</f>
        <v>150</v>
      </c>
      <c r="Q47" s="95">
        <f t="shared" ref="Q47" si="34">R47</f>
        <v>150</v>
      </c>
      <c r="R47" s="95">
        <f>SUM(R13:R45)</f>
        <v>150</v>
      </c>
      <c r="S47" s="95">
        <f t="shared" ref="S47" si="35">T47</f>
        <v>500</v>
      </c>
      <c r="T47" s="95">
        <f>SUM(T13:T45)</f>
        <v>500</v>
      </c>
      <c r="U47" s="95">
        <f t="shared" ref="U47" si="36">V47</f>
        <v>150</v>
      </c>
      <c r="V47" s="95">
        <f>SUM(V13:V45)</f>
        <v>150</v>
      </c>
      <c r="W47" s="95">
        <f t="shared" ref="W47" si="37">X47</f>
        <v>4150</v>
      </c>
      <c r="X47" s="95">
        <f>SUM(X13:X45)</f>
        <v>4150</v>
      </c>
      <c r="Y47" s="95">
        <f t="shared" ref="Y47" si="38">Z47</f>
        <v>150</v>
      </c>
      <c r="Z47" s="95">
        <f>SUM(Z13:Z45)</f>
        <v>150</v>
      </c>
      <c r="AA47" s="95">
        <f t="shared" ref="AA47" si="39">AB47</f>
        <v>15500</v>
      </c>
      <c r="AB47" s="95">
        <f>SUM(AB13:AB45)</f>
        <v>15500</v>
      </c>
      <c r="AC47" s="95">
        <f t="shared" ref="AC47" si="40">AD47</f>
        <v>150</v>
      </c>
      <c r="AD47" s="95">
        <f>SUM(AD13:AD45)</f>
        <v>150</v>
      </c>
      <c r="AE47" s="95">
        <f t="shared" ref="AE47" si="41">AF47</f>
        <v>150</v>
      </c>
      <c r="AF47" s="95">
        <f>SUM(AF13:AF45)</f>
        <v>150</v>
      </c>
      <c r="AG47" s="95">
        <f t="shared" ref="AG47" si="42">AH47</f>
        <v>150</v>
      </c>
      <c r="AH47" s="95">
        <f>SUM(AH13:AH45)</f>
        <v>150</v>
      </c>
      <c r="AI47" s="95">
        <f t="shared" ref="AI47" si="43">AJ47</f>
        <v>4500</v>
      </c>
      <c r="AJ47" s="95">
        <f>SUM(AJ13:AJ45)</f>
        <v>4500</v>
      </c>
      <c r="AK47" s="95">
        <f t="shared" ref="AK47" si="44">AL47</f>
        <v>150</v>
      </c>
      <c r="AL47" s="95">
        <f>SUM(AL13:AL45)</f>
        <v>150</v>
      </c>
      <c r="AM47" s="95">
        <f t="shared" ref="AM47" si="45">AN47</f>
        <v>150</v>
      </c>
      <c r="AN47" s="95">
        <f>SUM(AN13:AN45)</f>
        <v>150</v>
      </c>
      <c r="AO47" s="95">
        <f>AP47</f>
        <v>150</v>
      </c>
      <c r="AP47" s="75">
        <f>SUM(AP13:AP45)</f>
        <v>150</v>
      </c>
      <c r="AQ47" s="71"/>
    </row>
    <row r="48" spans="1:43" s="56" customFormat="1">
      <c r="B48" s="61"/>
      <c r="C48" s="85"/>
      <c r="D48" s="71"/>
      <c r="E48" s="76"/>
      <c r="F48" s="71"/>
      <c r="G48" s="72"/>
      <c r="H48" s="71"/>
      <c r="I48" s="76"/>
      <c r="J48" s="73" t="s">
        <v>44</v>
      </c>
      <c r="K48" s="86">
        <v>0.21</v>
      </c>
      <c r="L48" s="71"/>
      <c r="M48" s="95">
        <f>M47*$K$48</f>
        <v>31.5</v>
      </c>
      <c r="N48" s="95">
        <f t="shared" ref="N48" si="46">N47*$K$48</f>
        <v>31.5</v>
      </c>
      <c r="O48" s="95">
        <f>O47*$K$48</f>
        <v>31.5</v>
      </c>
      <c r="P48" s="95">
        <f t="shared" ref="P48:V48" si="47">P47*$K$48</f>
        <v>31.5</v>
      </c>
      <c r="Q48" s="95">
        <f t="shared" si="47"/>
        <v>31.5</v>
      </c>
      <c r="R48" s="95">
        <f t="shared" si="47"/>
        <v>31.5</v>
      </c>
      <c r="S48" s="95">
        <f t="shared" si="47"/>
        <v>105</v>
      </c>
      <c r="T48" s="95">
        <f t="shared" si="47"/>
        <v>105</v>
      </c>
      <c r="U48" s="95">
        <f t="shared" si="47"/>
        <v>31.5</v>
      </c>
      <c r="V48" s="95">
        <f t="shared" si="47"/>
        <v>31.5</v>
      </c>
      <c r="W48" s="95">
        <f>W47*$K$48</f>
        <v>871.5</v>
      </c>
      <c r="X48" s="95">
        <f t="shared" ref="X48:AP48" si="48">X47*$K$48</f>
        <v>871.5</v>
      </c>
      <c r="Y48" s="95">
        <f t="shared" si="48"/>
        <v>31.5</v>
      </c>
      <c r="Z48" s="95">
        <f t="shared" si="48"/>
        <v>31.5</v>
      </c>
      <c r="AA48" s="95">
        <f t="shared" si="48"/>
        <v>3255</v>
      </c>
      <c r="AB48" s="95">
        <f t="shared" si="48"/>
        <v>3255</v>
      </c>
      <c r="AC48" s="95">
        <f t="shared" si="48"/>
        <v>31.5</v>
      </c>
      <c r="AD48" s="95">
        <f t="shared" si="48"/>
        <v>31.5</v>
      </c>
      <c r="AE48" s="95">
        <f t="shared" si="48"/>
        <v>31.5</v>
      </c>
      <c r="AF48" s="95">
        <f t="shared" si="48"/>
        <v>31.5</v>
      </c>
      <c r="AG48" s="95">
        <f t="shared" si="48"/>
        <v>31.5</v>
      </c>
      <c r="AH48" s="95">
        <f t="shared" si="48"/>
        <v>31.5</v>
      </c>
      <c r="AI48" s="95">
        <f t="shared" si="48"/>
        <v>945</v>
      </c>
      <c r="AJ48" s="95">
        <f t="shared" si="48"/>
        <v>945</v>
      </c>
      <c r="AK48" s="95">
        <f t="shared" si="48"/>
        <v>31.5</v>
      </c>
      <c r="AL48" s="95">
        <f t="shared" si="48"/>
        <v>31.5</v>
      </c>
      <c r="AM48" s="95">
        <f t="shared" si="48"/>
        <v>31.5</v>
      </c>
      <c r="AN48" s="95">
        <f t="shared" si="48"/>
        <v>31.5</v>
      </c>
      <c r="AO48" s="95">
        <f t="shared" si="48"/>
        <v>31.5</v>
      </c>
      <c r="AP48" s="74">
        <f t="shared" si="48"/>
        <v>31.5</v>
      </c>
      <c r="AQ48" s="71"/>
    </row>
    <row r="49" spans="1:43" s="56" customFormat="1">
      <c r="B49" s="61"/>
      <c r="C49" s="70"/>
      <c r="D49" s="71"/>
      <c r="E49" s="70"/>
      <c r="F49" s="71"/>
      <c r="G49" s="72"/>
      <c r="H49" s="71"/>
      <c r="I49" s="70"/>
      <c r="J49" s="71"/>
      <c r="K49" s="73" t="s">
        <v>45</v>
      </c>
      <c r="L49" s="71"/>
      <c r="M49" s="95">
        <f>M47+M48</f>
        <v>181.5</v>
      </c>
      <c r="N49" s="95"/>
      <c r="O49" s="95">
        <f t="shared" ref="O49:AO49" si="49">O47+O48</f>
        <v>181.5</v>
      </c>
      <c r="P49" s="95"/>
      <c r="Q49" s="95">
        <f t="shared" si="49"/>
        <v>181.5</v>
      </c>
      <c r="R49" s="95"/>
      <c r="S49" s="95">
        <f t="shared" si="49"/>
        <v>605</v>
      </c>
      <c r="T49" s="95"/>
      <c r="U49" s="95">
        <f t="shared" si="49"/>
        <v>181.5</v>
      </c>
      <c r="V49" s="95"/>
      <c r="W49" s="95">
        <f t="shared" si="49"/>
        <v>5021.5</v>
      </c>
      <c r="X49" s="95"/>
      <c r="Y49" s="95">
        <f t="shared" si="49"/>
        <v>181.5</v>
      </c>
      <c r="Z49" s="95"/>
      <c r="AA49" s="95">
        <f t="shared" si="49"/>
        <v>18755</v>
      </c>
      <c r="AB49" s="95"/>
      <c r="AC49" s="95">
        <f t="shared" si="49"/>
        <v>181.5</v>
      </c>
      <c r="AD49" s="95"/>
      <c r="AE49" s="95">
        <f t="shared" si="49"/>
        <v>181.5</v>
      </c>
      <c r="AF49" s="95"/>
      <c r="AG49" s="95">
        <f t="shared" si="49"/>
        <v>181.5</v>
      </c>
      <c r="AH49" s="95"/>
      <c r="AI49" s="95">
        <f t="shared" si="49"/>
        <v>5445</v>
      </c>
      <c r="AJ49" s="95"/>
      <c r="AK49" s="95">
        <f t="shared" si="49"/>
        <v>181.5</v>
      </c>
      <c r="AL49" s="95"/>
      <c r="AM49" s="95">
        <f t="shared" si="49"/>
        <v>181.5</v>
      </c>
      <c r="AN49" s="95"/>
      <c r="AO49" s="95">
        <f t="shared" si="49"/>
        <v>181.5</v>
      </c>
      <c r="AP49" s="77"/>
      <c r="AQ49" s="71"/>
    </row>
    <row r="50" spans="1:43" s="56" customFormat="1">
      <c r="B50" s="61"/>
      <c r="C50" s="70"/>
      <c r="D50" s="71"/>
      <c r="E50" s="70"/>
      <c r="F50" s="71"/>
      <c r="G50" s="72"/>
      <c r="H50" s="71"/>
      <c r="I50" s="70"/>
      <c r="J50" s="71"/>
      <c r="K50" s="78" t="s">
        <v>46</v>
      </c>
      <c r="L50" s="71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4">
        <f>SUM(M49:AP49)</f>
        <v>31823</v>
      </c>
      <c r="AP50" s="79"/>
      <c r="AQ50" s="71"/>
    </row>
    <row r="51" spans="1:43" s="56" customFormat="1">
      <c r="A51" s="61"/>
      <c r="B51" s="61"/>
      <c r="C51" s="70"/>
      <c r="D51" s="71"/>
      <c r="E51" s="70"/>
      <c r="F51" s="71"/>
      <c r="G51" s="72"/>
      <c r="H51" s="71"/>
      <c r="I51" s="70"/>
      <c r="J51" s="71"/>
      <c r="K51" s="102" t="s">
        <v>47</v>
      </c>
      <c r="L51" s="71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4">
        <f>AO50/15</f>
        <v>2121.5333333333333</v>
      </c>
      <c r="AP51" s="70"/>
      <c r="AQ51" s="71"/>
    </row>
    <row r="52" spans="1:43" s="56" customFormat="1">
      <c r="A52" s="54"/>
      <c r="B52" s="61"/>
      <c r="C52" s="70"/>
      <c r="D52" s="71"/>
      <c r="E52" s="70"/>
      <c r="F52" s="71"/>
      <c r="G52" s="72"/>
      <c r="H52" s="71"/>
      <c r="I52" s="70"/>
      <c r="J52" s="71"/>
      <c r="K52" s="72"/>
      <c r="L52" s="71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1"/>
    </row>
    <row r="53" spans="1:43" s="56" customFormat="1">
      <c r="A53" s="61"/>
      <c r="B53" s="61"/>
      <c r="C53" s="80"/>
      <c r="D53" s="71"/>
      <c r="E53" s="70"/>
      <c r="F53" s="71"/>
      <c r="G53" s="72"/>
      <c r="H53" s="71"/>
      <c r="I53" s="70"/>
      <c r="J53" s="71"/>
      <c r="K53" s="72"/>
      <c r="L53" s="71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1"/>
    </row>
    <row r="54" spans="1:43" s="56" customFormat="1">
      <c r="A54" s="61"/>
      <c r="B54" s="61"/>
      <c r="C54" s="70"/>
      <c r="D54" s="71"/>
      <c r="E54" s="70"/>
      <c r="F54" s="71"/>
      <c r="G54" s="72"/>
      <c r="H54" s="71"/>
      <c r="I54" s="70"/>
      <c r="J54" s="71"/>
      <c r="K54" s="72"/>
      <c r="L54" s="71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1"/>
    </row>
    <row r="55" spans="1:43"/>
    <row r="56" spans="1:43"/>
    <row r="57" spans="1:43"/>
    <row r="58" spans="1:43"/>
    <row r="59" spans="1:43"/>
    <row r="60" spans="1:43"/>
    <row r="61" spans="1:43"/>
    <row r="62" spans="1:43"/>
    <row r="63" spans="1:43"/>
  </sheetData>
  <sheetProtection selectLockedCells="1"/>
  <mergeCells count="2">
    <mergeCell ref="M4:AP4"/>
    <mergeCell ref="M11:AO1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ignoredErrors>
    <ignoredError sqref="N47:P47 Q47:AC47 AE47:AO47" formula="1"/>
    <ignoredError sqref="N13:N38 P13:P37 N39:N40 N41:N4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85c742c271457ccb595809f280d45efd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0f8b79b1c54fcaf331cb7796d07f4ccc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21F6B5-CFD2-461C-AF14-9472923C3B60}"/>
</file>

<file path=customXml/itemProps2.xml><?xml version="1.0" encoding="utf-8"?>
<ds:datastoreItem xmlns:ds="http://schemas.openxmlformats.org/officeDocument/2006/customXml" ds:itemID="{3C7C041F-0CAC-4E8F-8110-3046B505FD93}"/>
</file>

<file path=customXml/itemProps3.xml><?xml version="1.0" encoding="utf-8"?>
<ds:datastoreItem xmlns:ds="http://schemas.openxmlformats.org/officeDocument/2006/customXml" ds:itemID="{4B7D4D8D-3816-4686-8B0D-099BEEDD9F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Veiligheidsregio Noord- en Oost-Gelderland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Bosma</dc:creator>
  <cp:keywords/>
  <dc:description/>
  <cp:lastModifiedBy>Vanya Van de Vliet</cp:lastModifiedBy>
  <cp:revision/>
  <dcterms:created xsi:type="dcterms:W3CDTF">2020-04-20T15:40:12Z</dcterms:created>
  <dcterms:modified xsi:type="dcterms:W3CDTF">2024-03-19T14:26:25Z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