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2"/>
  <workbookPr defaultThemeVersion="124226"/>
  <mc:AlternateContent xmlns:mc="http://schemas.openxmlformats.org/markup-compatibility/2006">
    <mc:Choice Requires="x15">
      <x15ac:absPath xmlns:x15ac="http://schemas.microsoft.com/office/spreadsheetml/2010/11/ac" url="I:\Team werken\De Bilt\IBMN-2023-DBI-MR-001 Bestrijding eikenprocessierups\03 Programma van eisen\"/>
    </mc:Choice>
  </mc:AlternateContent>
  <xr:revisionPtr revIDLastSave="0" documentId="13_ncr:1_{3665D9C6-FBA0-4EC6-8495-A4072699FE7A}" xr6:coauthVersionLast="36" xr6:coauthVersionMax="44" xr10:uidLastSave="{00000000-0000-0000-0000-000000000000}"/>
  <bookViews>
    <workbookView xWindow="0" yWindow="0" windowWidth="23040" windowHeight="9060" xr2:uid="{00000000-000D-0000-FFFF-FFFF00000000}"/>
  </bookViews>
  <sheets>
    <sheet name="Prijzenblad" sheetId="1" r:id="rId1"/>
  </sheets>
  <calcPr calcId="191029"/>
</workbook>
</file>

<file path=xl/calcChain.xml><?xml version="1.0" encoding="utf-8"?>
<calcChain xmlns="http://schemas.openxmlformats.org/spreadsheetml/2006/main">
  <c r="D16" i="1" l="1"/>
  <c r="F10" i="1"/>
  <c r="F8" i="1"/>
  <c r="E28" i="1"/>
  <c r="F14" i="1"/>
  <c r="F13" i="1"/>
  <c r="D13" i="1"/>
  <c r="I12" i="1" l="1"/>
  <c r="I13" i="1"/>
  <c r="I14" i="1"/>
  <c r="I15" i="1"/>
  <c r="I16" i="1"/>
  <c r="K3" i="1"/>
  <c r="J3" i="1"/>
  <c r="D14" i="1" l="1"/>
  <c r="D15" i="1"/>
  <c r="D21" i="1" l="1"/>
  <c r="F15" i="1"/>
  <c r="F16" i="1"/>
  <c r="F21" i="1" l="1"/>
  <c r="F22" i="1" l="1"/>
  <c r="F23" i="1" s="1"/>
  <c r="D22" i="1"/>
  <c r="D23" i="1" s="1"/>
</calcChain>
</file>

<file path=xl/sharedStrings.xml><?xml version="1.0" encoding="utf-8"?>
<sst xmlns="http://schemas.openxmlformats.org/spreadsheetml/2006/main" count="37" uniqueCount="34">
  <si>
    <t>Vaste (project)kosten</t>
  </si>
  <si>
    <t>BTW</t>
  </si>
  <si>
    <t>AANNAME AANTAL</t>
  </si>
  <si>
    <t>Stuksprijs bij referentiehoeveelheid</t>
  </si>
  <si>
    <t>Kosten per jaar</t>
  </si>
  <si>
    <t>Preventieve bestrijding</t>
  </si>
  <si>
    <t>Curatieve bestrijding</t>
  </si>
  <si>
    <t>Prijs incl BTW</t>
  </si>
  <si>
    <t>Prijs</t>
  </si>
  <si>
    <t>Boomhoogte</t>
  </si>
  <si>
    <t>0-6 meter</t>
  </si>
  <si>
    <t>6-12 meter</t>
  </si>
  <si>
    <t>12-18 meter</t>
  </si>
  <si>
    <t>&gt; 18 meter</t>
  </si>
  <si>
    <t>Algemene kosten</t>
  </si>
  <si>
    <t>Aantal gebonden</t>
  </si>
  <si>
    <t>Stelpost</t>
  </si>
  <si>
    <t>Bijzondere gevallen, zoals moeilijk bereikbare bomen</t>
  </si>
  <si>
    <t>Voorbereiding</t>
  </si>
  <si>
    <t>Monitoring</t>
  </si>
  <si>
    <t>Uitvoering</t>
  </si>
  <si>
    <t>Verwijderen nesten op stam</t>
  </si>
  <si>
    <t>Afvoeren nestmateriaal</t>
  </si>
  <si>
    <t>Aantal kilo's nestmateriaal</t>
  </si>
  <si>
    <t>Totaalprijs exclusief BTW (Rekenprijs voor offertebeoordeling)</t>
  </si>
  <si>
    <t>Grondnesten verwijderen</t>
  </si>
  <si>
    <t>Optioneel (telt niet mee in prijsbeoordeling)</t>
  </si>
  <si>
    <t>Tarief meerwerk (tarievenstaat aanvullende werkzaamheden)</t>
  </si>
  <si>
    <t>Totale aantal bomen waar nesten op stam verwijderd zijn</t>
  </si>
  <si>
    <r>
      <rPr>
        <b/>
        <sz val="11"/>
        <color theme="1"/>
        <rFont val="Calibri"/>
        <family val="2"/>
        <scheme val="minor"/>
      </rPr>
      <t>Let op</t>
    </r>
    <r>
      <rPr>
        <sz val="11"/>
        <color theme="1"/>
        <rFont val="Calibri"/>
        <family val="2"/>
        <scheme val="minor"/>
      </rPr>
      <t>: de aantallen waarmee gerekend wordt zijn door Aanbestedende dienst bepaald op basis van de bestrijding 2022. De werkelijke aantallen kunnen hier dus van afwijken en geven derhalve geen recht op omzetten, ze zijn een relevante schatting voor de te verwachten omzet en dienen als rekenvoorbeeld om vergelijkbare prijs informatie te hebben voor het beoordelen van de Inschrijvingen</t>
    </r>
  </si>
  <si>
    <t>Naam inschrijver</t>
  </si>
  <si>
    <t>Naam tekenbevoegde</t>
  </si>
  <si>
    <t>Handtekening</t>
  </si>
  <si>
    <r>
      <rPr>
        <b/>
        <sz val="14"/>
        <color theme="0"/>
        <rFont val="Calibri"/>
        <family val="2"/>
        <scheme val="minor"/>
      </rPr>
      <t>Bijlage D - Prijzenblad EU aanbesteding bestrijding eikenprocessierups</t>
    </r>
    <r>
      <rPr>
        <b/>
        <sz val="11"/>
        <color theme="0"/>
        <rFont val="Calibri"/>
        <family val="2"/>
        <scheme val="minor"/>
      </rPr>
      <t xml:space="preserve">
Gemeente De Bilt
* Alleen de gele velden dienen ingevuld te worden
*  De door opdrachtnemer aangeboden tarieven zijn ’all-in’, dat wil zeggen inclusief (niet gelimiteerd) benodigde verkeersvoorzieningen , reis- en verblijfskosten, reistijd, administratieve kosten, kosten voor overleg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</si>
</sst>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164" formatCode="&quot;€&quot;\ #,##0.00"/>
  </numFmts>
  <fonts count="5" x14ac:knownFonts="1">
    <font>
      <sz val="11"/>
      <color theme="1"/>
      <name val="Calibri"/>
      <family val="2"/>
      <scheme val="minor"/>
    </font>
    <font>
      <b/>
      <sz val="11"/>
      <color theme="1"/>
      <name val="Calibri"/>
      <family val="2"/>
      <scheme val="minor"/>
    </font>
    <font>
      <b/>
      <u/>
      <sz val="11"/>
      <color theme="1"/>
      <name val="Calibri"/>
      <family val="2"/>
      <scheme val="minor"/>
    </font>
    <font>
      <b/>
      <sz val="11"/>
      <color theme="0"/>
      <name val="Calibri"/>
      <family val="2"/>
      <scheme val="minor"/>
    </font>
    <font>
      <b/>
      <sz val="14"/>
      <color theme="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3"/>
        <bgColor indexed="64"/>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1" fillId="0" borderId="0" xfId="0" applyFont="1"/>
    <xf numFmtId="8" fontId="0" fillId="0" borderId="0" xfId="0" applyNumberFormat="1"/>
    <xf numFmtId="8" fontId="1" fillId="0" borderId="0" xfId="0" applyNumberFormat="1" applyFont="1"/>
    <xf numFmtId="0" fontId="0" fillId="0" borderId="1" xfId="0" applyBorder="1"/>
    <xf numFmtId="0" fontId="1" fillId="0" borderId="2" xfId="0" applyFont="1" applyBorder="1"/>
    <xf numFmtId="0" fontId="1" fillId="0" borderId="3" xfId="0" applyFont="1" applyBorder="1"/>
    <xf numFmtId="0" fontId="0" fillId="0" borderId="4" xfId="0" applyBorder="1"/>
    <xf numFmtId="0" fontId="0" fillId="0" borderId="0" xfId="0" applyBorder="1"/>
    <xf numFmtId="0" fontId="0" fillId="0" borderId="5" xfId="0" applyBorder="1"/>
    <xf numFmtId="0" fontId="1" fillId="0" borderId="0" xfId="0" applyFont="1" applyBorder="1"/>
    <xf numFmtId="0" fontId="1" fillId="0" borderId="5" xfId="0" applyFont="1" applyBorder="1"/>
    <xf numFmtId="0" fontId="0" fillId="0" borderId="0" xfId="0" applyAlignment="1">
      <alignment wrapText="1"/>
    </xf>
    <xf numFmtId="8" fontId="0" fillId="0" borderId="0" xfId="0" applyNumberFormat="1" applyFill="1"/>
    <xf numFmtId="0" fontId="0" fillId="0" borderId="0" xfId="0" applyNumberFormat="1" applyFill="1"/>
    <xf numFmtId="8" fontId="2" fillId="0" borderId="0" xfId="0" applyNumberFormat="1" applyFont="1"/>
    <xf numFmtId="0" fontId="0" fillId="0" borderId="0" xfId="0" applyFill="1" applyBorder="1"/>
    <xf numFmtId="0" fontId="0" fillId="0" borderId="5" xfId="0" applyFill="1" applyBorder="1"/>
    <xf numFmtId="164" fontId="0" fillId="0" borderId="0" xfId="0" applyNumberFormat="1" applyFill="1"/>
    <xf numFmtId="8" fontId="0" fillId="0" borderId="0" xfId="0" applyNumberFormat="1" applyBorder="1"/>
    <xf numFmtId="0" fontId="0" fillId="0" borderId="6" xfId="0" applyBorder="1"/>
    <xf numFmtId="164" fontId="0" fillId="0" borderId="6" xfId="0" applyNumberFormat="1" applyFill="1" applyBorder="1"/>
    <xf numFmtId="8" fontId="0" fillId="0" borderId="6" xfId="0" applyNumberFormat="1" applyFill="1" applyBorder="1"/>
    <xf numFmtId="0" fontId="0" fillId="0" borderId="7" xfId="0" applyBorder="1"/>
    <xf numFmtId="8" fontId="0" fillId="2" borderId="0" xfId="0" applyNumberFormat="1" applyFill="1" applyBorder="1" applyProtection="1">
      <protection locked="0"/>
    </xf>
    <xf numFmtId="8" fontId="0" fillId="2" borderId="6" xfId="0" applyNumberFormat="1" applyFill="1" applyBorder="1" applyProtection="1">
      <protection locked="0"/>
    </xf>
    <xf numFmtId="8" fontId="0" fillId="2" borderId="0" xfId="0" applyNumberFormat="1" applyFill="1" applyProtection="1">
      <protection locked="0"/>
    </xf>
    <xf numFmtId="164" fontId="0" fillId="2" borderId="0" xfId="0" applyNumberFormat="1" applyFill="1" applyProtection="1">
      <protection locked="0"/>
    </xf>
    <xf numFmtId="0" fontId="0" fillId="2" borderId="7" xfId="0" applyFill="1" applyBorder="1" applyAlignment="1" applyProtection="1">
      <alignment horizontal="center"/>
      <protection locked="0"/>
    </xf>
    <xf numFmtId="0" fontId="1" fillId="0" borderId="0" xfId="0" applyFont="1" applyBorder="1" applyAlignment="1">
      <alignment horizontal="center"/>
    </xf>
    <xf numFmtId="0" fontId="0" fillId="0" borderId="0" xfId="0" applyBorder="1" applyAlignment="1">
      <alignment horizontal="center"/>
    </xf>
    <xf numFmtId="0" fontId="3" fillId="3" borderId="0" xfId="0" applyFont="1" applyFill="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5"/>
  <sheetViews>
    <sheetView tabSelected="1" workbookViewId="0">
      <selection activeCell="C7" sqref="C7"/>
    </sheetView>
  </sheetViews>
  <sheetFormatPr defaultRowHeight="14.4" x14ac:dyDescent="0.3"/>
  <cols>
    <col min="1" max="1" width="16.6640625" bestFit="1" customWidth="1"/>
    <col min="2" max="2" width="58.44140625" customWidth="1"/>
    <col min="3" max="3" width="34" bestFit="1" customWidth="1"/>
    <col min="4" max="4" width="31.44140625" customWidth="1"/>
    <col min="5" max="5" width="34" bestFit="1" customWidth="1"/>
    <col min="6" max="6" width="25" customWidth="1"/>
    <col min="7" max="7" width="9.109375" customWidth="1"/>
    <col min="8" max="8" width="16.33203125" bestFit="1" customWidth="1"/>
    <col min="9" max="9" width="39.33203125" bestFit="1" customWidth="1"/>
    <col min="10" max="10" width="22.33203125" bestFit="1" customWidth="1"/>
    <col min="11" max="11" width="19.88671875" bestFit="1" customWidth="1"/>
  </cols>
  <sheetData>
    <row r="1" spans="1:11" ht="81.599999999999994" customHeight="1" x14ac:dyDescent="0.3">
      <c r="B1" s="31" t="s">
        <v>33</v>
      </c>
      <c r="C1" s="31"/>
      <c r="D1" s="31"/>
      <c r="E1" s="31"/>
      <c r="F1" s="31"/>
    </row>
    <row r="2" spans="1:11" x14ac:dyDescent="0.3">
      <c r="A2" s="8"/>
      <c r="B2" s="10"/>
      <c r="C2" s="29" t="s">
        <v>5</v>
      </c>
      <c r="D2" s="30"/>
      <c r="E2" s="29" t="s">
        <v>6</v>
      </c>
      <c r="F2" s="29"/>
      <c r="H2" s="4"/>
      <c r="I2" s="5"/>
      <c r="J2" s="5" t="s">
        <v>2</v>
      </c>
      <c r="K2" s="6"/>
    </row>
    <row r="3" spans="1:11" x14ac:dyDescent="0.3">
      <c r="A3" s="8"/>
      <c r="B3" s="8"/>
      <c r="C3" s="8" t="s">
        <v>3</v>
      </c>
      <c r="D3" s="8" t="s">
        <v>4</v>
      </c>
      <c r="E3" s="8" t="s">
        <v>3</v>
      </c>
      <c r="F3" s="8" t="s">
        <v>4</v>
      </c>
      <c r="H3" s="7"/>
      <c r="I3" s="8"/>
      <c r="J3" s="8" t="str">
        <f>C2</f>
        <v>Preventieve bestrijding</v>
      </c>
      <c r="K3" s="9" t="str">
        <f>E2</f>
        <v>Curatieve bestrijding</v>
      </c>
    </row>
    <row r="4" spans="1:11" x14ac:dyDescent="0.3">
      <c r="A4" s="8" t="s">
        <v>14</v>
      </c>
      <c r="B4" s="8" t="s">
        <v>0</v>
      </c>
      <c r="C4" s="8"/>
      <c r="D4" s="24">
        <v>0</v>
      </c>
      <c r="E4" s="19"/>
      <c r="F4" s="24">
        <v>0</v>
      </c>
      <c r="H4" s="7"/>
      <c r="I4" s="8"/>
      <c r="J4" s="8"/>
      <c r="K4" s="9"/>
    </row>
    <row r="5" spans="1:11" x14ac:dyDescent="0.3">
      <c r="A5" s="8"/>
      <c r="B5" s="8" t="s">
        <v>18</v>
      </c>
      <c r="C5" s="8"/>
      <c r="D5" s="24">
        <v>0</v>
      </c>
      <c r="E5" s="19"/>
      <c r="F5" s="24">
        <v>0</v>
      </c>
      <c r="H5" s="7"/>
      <c r="I5" s="8"/>
      <c r="J5" s="8"/>
      <c r="K5" s="9"/>
    </row>
    <row r="6" spans="1:11" x14ac:dyDescent="0.3">
      <c r="A6" s="8"/>
      <c r="B6" s="8" t="s">
        <v>19</v>
      </c>
      <c r="C6" s="8"/>
      <c r="D6" s="24">
        <v>0</v>
      </c>
      <c r="E6" s="19"/>
      <c r="F6" s="24">
        <v>0</v>
      </c>
      <c r="H6" s="7"/>
      <c r="I6" s="8"/>
      <c r="J6" s="8"/>
      <c r="K6" s="9"/>
    </row>
    <row r="7" spans="1:11" x14ac:dyDescent="0.3">
      <c r="A7" s="8"/>
      <c r="B7" s="8" t="s">
        <v>20</v>
      </c>
      <c r="C7" s="8"/>
      <c r="D7" s="24">
        <v>0</v>
      </c>
      <c r="E7" s="19"/>
      <c r="F7" s="24">
        <v>0</v>
      </c>
      <c r="H7" s="7"/>
      <c r="I7" s="8"/>
      <c r="J7" s="8"/>
      <c r="K7" s="9"/>
    </row>
    <row r="8" spans="1:11" x14ac:dyDescent="0.3">
      <c r="A8" s="20"/>
      <c r="B8" s="20" t="s">
        <v>22</v>
      </c>
      <c r="C8" s="21"/>
      <c r="D8" s="21"/>
      <c r="E8" s="25">
        <v>0</v>
      </c>
      <c r="F8" s="22">
        <f>K8*E8</f>
        <v>0</v>
      </c>
      <c r="H8" s="7"/>
      <c r="I8" s="8" t="s">
        <v>23</v>
      </c>
      <c r="J8" s="16"/>
      <c r="K8" s="9">
        <v>20</v>
      </c>
    </row>
    <row r="9" spans="1:11" x14ac:dyDescent="0.3">
      <c r="D9" s="2"/>
      <c r="E9" s="2"/>
      <c r="F9" s="2"/>
      <c r="H9" s="7"/>
      <c r="I9" s="8"/>
      <c r="J9" s="8"/>
      <c r="K9" s="9"/>
    </row>
    <row r="10" spans="1:11" x14ac:dyDescent="0.3">
      <c r="A10" t="s">
        <v>15</v>
      </c>
      <c r="B10" t="s">
        <v>21</v>
      </c>
      <c r="C10" s="18"/>
      <c r="D10" s="14"/>
      <c r="E10" s="26">
        <v>0</v>
      </c>
      <c r="F10" s="13">
        <f>K10*E10</f>
        <v>0</v>
      </c>
      <c r="H10" s="7"/>
      <c r="I10" s="8" t="s">
        <v>28</v>
      </c>
      <c r="J10" s="16"/>
      <c r="K10" s="17">
        <v>3</v>
      </c>
    </row>
    <row r="11" spans="1:11" x14ac:dyDescent="0.3">
      <c r="D11" s="13"/>
      <c r="E11" s="2"/>
      <c r="F11" s="13"/>
      <c r="H11" s="7"/>
      <c r="I11" s="8"/>
      <c r="J11" s="8"/>
      <c r="K11" s="9"/>
    </row>
    <row r="12" spans="1:11" x14ac:dyDescent="0.3">
      <c r="B12" t="s">
        <v>9</v>
      </c>
      <c r="D12" s="13"/>
      <c r="E12" s="2"/>
      <c r="F12" s="13"/>
      <c r="H12" s="7"/>
      <c r="I12" s="8" t="str">
        <f>B12</f>
        <v>Boomhoogte</v>
      </c>
      <c r="J12" s="8"/>
      <c r="K12" s="9"/>
    </row>
    <row r="13" spans="1:11" x14ac:dyDescent="0.3">
      <c r="B13" t="s">
        <v>10</v>
      </c>
      <c r="C13" s="27">
        <v>0</v>
      </c>
      <c r="D13" s="2">
        <f>C13*J13</f>
        <v>0</v>
      </c>
      <c r="E13" s="26">
        <v>0</v>
      </c>
      <c r="F13" s="2">
        <f>E13*K13</f>
        <v>0</v>
      </c>
      <c r="H13" s="7"/>
      <c r="I13" s="8" t="str">
        <f>B13</f>
        <v>0-6 meter</v>
      </c>
      <c r="J13" s="8">
        <v>500</v>
      </c>
      <c r="K13" s="9"/>
    </row>
    <row r="14" spans="1:11" x14ac:dyDescent="0.3">
      <c r="B14" t="s">
        <v>11</v>
      </c>
      <c r="C14" s="27">
        <v>0</v>
      </c>
      <c r="D14" s="2">
        <f>C14*J14</f>
        <v>0</v>
      </c>
      <c r="E14" s="26">
        <v>0</v>
      </c>
      <c r="F14" s="2">
        <f>E14*K14</f>
        <v>0</v>
      </c>
      <c r="H14" s="7"/>
      <c r="I14" s="8" t="str">
        <f>B14</f>
        <v>6-12 meter</v>
      </c>
      <c r="J14" s="8">
        <v>1160</v>
      </c>
      <c r="K14" s="9">
        <v>2</v>
      </c>
    </row>
    <row r="15" spans="1:11" x14ac:dyDescent="0.3">
      <c r="B15" t="s">
        <v>12</v>
      </c>
      <c r="C15" s="27">
        <v>0</v>
      </c>
      <c r="D15" s="2">
        <f>C15*J15</f>
        <v>0</v>
      </c>
      <c r="E15" s="26">
        <v>0</v>
      </c>
      <c r="F15" s="2">
        <f>E15*K15</f>
        <v>0</v>
      </c>
      <c r="H15" s="7"/>
      <c r="I15" s="8" t="str">
        <f>B15</f>
        <v>12-18 meter</v>
      </c>
      <c r="J15" s="8">
        <v>1974</v>
      </c>
      <c r="K15" s="9">
        <v>5</v>
      </c>
    </row>
    <row r="16" spans="1:11" x14ac:dyDescent="0.3">
      <c r="B16" t="s">
        <v>13</v>
      </c>
      <c r="C16" s="27">
        <v>0</v>
      </c>
      <c r="D16" s="2">
        <f>C16*J16</f>
        <v>0</v>
      </c>
      <c r="E16" s="26">
        <v>0</v>
      </c>
      <c r="F16" s="2">
        <f>E16*K16</f>
        <v>0</v>
      </c>
      <c r="H16" s="7"/>
      <c r="I16" s="8" t="str">
        <f>B16</f>
        <v>&gt; 18 meter</v>
      </c>
      <c r="J16" s="8">
        <v>250</v>
      </c>
      <c r="K16" s="9">
        <v>4</v>
      </c>
    </row>
    <row r="17" spans="1:11" x14ac:dyDescent="0.3">
      <c r="F17" s="2"/>
      <c r="H17" s="7"/>
      <c r="I17" s="8"/>
      <c r="J17" s="8"/>
      <c r="K17" s="9"/>
    </row>
    <row r="18" spans="1:11" x14ac:dyDescent="0.3">
      <c r="A18" t="s">
        <v>16</v>
      </c>
      <c r="B18" t="s">
        <v>17</v>
      </c>
      <c r="D18" s="26">
        <v>0</v>
      </c>
      <c r="E18" s="2"/>
      <c r="F18" s="26">
        <v>0</v>
      </c>
      <c r="H18" s="7"/>
      <c r="I18" s="8"/>
      <c r="J18" s="8"/>
      <c r="K18" s="9"/>
    </row>
    <row r="19" spans="1:11" x14ac:dyDescent="0.3">
      <c r="A19" t="s">
        <v>16</v>
      </c>
      <c r="B19" t="s">
        <v>25</v>
      </c>
      <c r="D19" s="26">
        <v>0</v>
      </c>
      <c r="E19" s="2"/>
      <c r="F19" s="26">
        <v>0</v>
      </c>
      <c r="H19" s="7"/>
      <c r="I19" s="8"/>
      <c r="J19" s="8"/>
      <c r="K19" s="9"/>
    </row>
    <row r="20" spans="1:11" x14ac:dyDescent="0.3">
      <c r="D20" s="2"/>
      <c r="E20" s="2"/>
      <c r="F20" s="2"/>
      <c r="H20" s="7"/>
      <c r="I20" s="8"/>
      <c r="J20" s="8"/>
      <c r="K20" s="9"/>
    </row>
    <row r="21" spans="1:11" x14ac:dyDescent="0.3">
      <c r="B21" s="1" t="s">
        <v>8</v>
      </c>
      <c r="C21" s="1"/>
      <c r="D21" s="3">
        <f>SUM(D4:D19)</f>
        <v>0</v>
      </c>
      <c r="E21" s="3"/>
      <c r="F21" s="3">
        <f>SUM(F4:F20)</f>
        <v>0</v>
      </c>
      <c r="H21" s="7"/>
      <c r="I21" s="10"/>
      <c r="J21" s="10"/>
      <c r="K21" s="11"/>
    </row>
    <row r="22" spans="1:11" x14ac:dyDescent="0.3">
      <c r="B22" s="1" t="s">
        <v>1</v>
      </c>
      <c r="C22" s="1"/>
      <c r="D22" s="2">
        <f>0.21*D21</f>
        <v>0</v>
      </c>
      <c r="E22" s="2"/>
      <c r="F22" s="2">
        <f>0.21*F21</f>
        <v>0</v>
      </c>
      <c r="H22" s="7"/>
      <c r="I22" s="10"/>
      <c r="J22" s="10"/>
      <c r="K22" s="11"/>
    </row>
    <row r="23" spans="1:11" ht="18.75" customHeight="1" x14ac:dyDescent="0.3">
      <c r="B23" s="1" t="s">
        <v>7</v>
      </c>
      <c r="C23" s="1"/>
      <c r="D23" s="2">
        <f>D22+D21</f>
        <v>0</v>
      </c>
      <c r="E23" s="2"/>
      <c r="F23" s="2">
        <f>F22+F21</f>
        <v>0</v>
      </c>
      <c r="H23" s="7"/>
      <c r="I23" s="10"/>
      <c r="J23" s="10"/>
      <c r="K23" s="11"/>
    </row>
    <row r="24" spans="1:11" ht="18.75" customHeight="1" x14ac:dyDescent="0.3">
      <c r="B24" s="1"/>
      <c r="C24" s="1"/>
      <c r="D24" s="2"/>
      <c r="E24" s="2"/>
      <c r="F24" s="2"/>
      <c r="H24" s="7"/>
      <c r="I24" s="10"/>
      <c r="J24" s="10"/>
      <c r="K24" s="11"/>
    </row>
    <row r="25" spans="1:11" ht="18.75" customHeight="1" x14ac:dyDescent="0.3">
      <c r="B25" s="1" t="s">
        <v>26</v>
      </c>
      <c r="C25" s="1"/>
      <c r="D25" s="2"/>
      <c r="E25" s="2"/>
      <c r="F25" s="2"/>
      <c r="H25" s="7"/>
      <c r="I25" s="10"/>
      <c r="J25" s="10"/>
      <c r="K25" s="11"/>
    </row>
    <row r="26" spans="1:11" ht="18.75" customHeight="1" x14ac:dyDescent="0.3">
      <c r="B26" t="s">
        <v>27</v>
      </c>
      <c r="C26" s="1"/>
      <c r="D26" s="26">
        <v>0</v>
      </c>
      <c r="E26" s="2"/>
      <c r="F26" s="26">
        <v>0</v>
      </c>
      <c r="H26" s="7"/>
      <c r="I26" s="10"/>
      <c r="J26" s="10"/>
      <c r="K26" s="11"/>
    </row>
    <row r="27" spans="1:11" x14ac:dyDescent="0.3">
      <c r="C27" s="1"/>
      <c r="D27" s="2"/>
      <c r="E27" s="2"/>
      <c r="F27" s="2"/>
    </row>
    <row r="28" spans="1:11" x14ac:dyDescent="0.3">
      <c r="B28" s="1" t="s">
        <v>24</v>
      </c>
      <c r="D28" s="2"/>
      <c r="E28" s="15">
        <f>D21+F21</f>
        <v>0</v>
      </c>
      <c r="F28" s="2"/>
    </row>
    <row r="31" spans="1:11" ht="86.4" x14ac:dyDescent="0.3">
      <c r="B31" s="12" t="s">
        <v>29</v>
      </c>
    </row>
    <row r="33" spans="2:4" x14ac:dyDescent="0.3">
      <c r="B33" s="23" t="s">
        <v>30</v>
      </c>
      <c r="C33" s="28"/>
      <c r="D33" s="28"/>
    </row>
    <row r="34" spans="2:4" x14ac:dyDescent="0.3">
      <c r="B34" s="23" t="s">
        <v>31</v>
      </c>
      <c r="C34" s="28"/>
      <c r="D34" s="28"/>
    </row>
    <row r="35" spans="2:4" ht="76.2" customHeight="1" x14ac:dyDescent="0.3">
      <c r="B35" s="23" t="s">
        <v>32</v>
      </c>
      <c r="C35" s="28"/>
      <c r="D35" s="28"/>
    </row>
  </sheetData>
  <sheetProtection algorithmName="SHA-512" hashValue="gN1zn5jGM0mSb/WmYLbtc07WYPPW693Yuw56M7l3JL6SRk0USug0MZQc2dmN5LZCnqJGw/X674xKjU1rCcshAg==" saltValue="yANraRAJzaLQq9wdL8U+VA==" spinCount="100000" sheet="1" objects="1" scenarios="1"/>
  <mergeCells count="6">
    <mergeCell ref="C35:D35"/>
    <mergeCell ref="C2:D2"/>
    <mergeCell ref="E2:F2"/>
    <mergeCell ref="B1:F1"/>
    <mergeCell ref="C33:D33"/>
    <mergeCell ref="C34:D34"/>
  </mergeCells>
  <pageMargins left="0.25" right="0.25" top="0.75" bottom="0.75" header="0.3" footer="0.3"/>
  <pageSetup paperSize="2059"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Regionale ICT Dienst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 Keij</dc:creator>
  <cp:lastModifiedBy>Mariette Rottgering</cp:lastModifiedBy>
  <cp:lastPrinted>2020-09-02T15:35:07Z</cp:lastPrinted>
  <dcterms:created xsi:type="dcterms:W3CDTF">2018-11-06T14:46:33Z</dcterms:created>
  <dcterms:modified xsi:type="dcterms:W3CDTF">2023-11-14T06:27:47Z</dcterms:modified>
</cp:coreProperties>
</file>