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regiowf1.sharepoint.com/teams/MBK-Prj-Nieuwfinancieelsysteem/Gedeelde documenten/General/Aanbestedingsdocumenten/"/>
    </mc:Choice>
  </mc:AlternateContent>
  <xr:revisionPtr revIDLastSave="137" documentId="8_{78A34580-3F1C-4B87-ACBB-7B8950DEB8DF}" xr6:coauthVersionLast="47" xr6:coauthVersionMax="47" xr10:uidLastSave="{F731322F-DED0-47D4-93AA-AD09B438AF00}"/>
  <bookViews>
    <workbookView xWindow="27930" yWindow="45" windowWidth="26235" windowHeight="31800" xr2:uid="{00000000-000D-0000-FFFF-FFFF00000000}"/>
  </bookViews>
  <sheets>
    <sheet name="Check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F10" i="1"/>
  <c r="F11" i="1"/>
  <c r="F12" i="1"/>
  <c r="F13" i="1"/>
  <c r="F14" i="1"/>
  <c r="F15" i="1"/>
  <c r="F16" i="1"/>
  <c r="F17" i="1"/>
  <c r="F18" i="1"/>
  <c r="F19" i="1"/>
  <c r="F20" i="1"/>
  <c r="F21" i="1"/>
  <c r="F22" i="1"/>
  <c r="F8" i="1"/>
  <c r="E23" i="1"/>
  <c r="D11" i="1" s="1"/>
  <c r="F23" i="1" l="1"/>
  <c r="D17" i="1"/>
  <c r="D10" i="1"/>
  <c r="D16" i="1"/>
  <c r="D9" i="1"/>
  <c r="D8" i="1"/>
  <c r="D22" i="1"/>
  <c r="D15" i="1"/>
  <c r="D21" i="1"/>
  <c r="D14" i="1"/>
  <c r="D20" i="1"/>
  <c r="D13" i="1"/>
  <c r="D19" i="1"/>
  <c r="D12" i="1"/>
  <c r="D18" i="1"/>
</calcChain>
</file>

<file path=xl/sharedStrings.xml><?xml version="1.0" encoding="utf-8"?>
<sst xmlns="http://schemas.openxmlformats.org/spreadsheetml/2006/main" count="60" uniqueCount="46">
  <si>
    <t>INSCHRIJVER:</t>
  </si>
  <si>
    <t>WENSEN</t>
  </si>
  <si>
    <t>W1</t>
  </si>
  <si>
    <t>nee</t>
  </si>
  <si>
    <t>W2</t>
  </si>
  <si>
    <t>W3</t>
  </si>
  <si>
    <t>W4</t>
  </si>
  <si>
    <t>W5</t>
  </si>
  <si>
    <t>W6</t>
  </si>
  <si>
    <t>W7</t>
  </si>
  <si>
    <t>W8</t>
  </si>
  <si>
    <t>W9</t>
  </si>
  <si>
    <t>W10</t>
  </si>
  <si>
    <t>W11</t>
  </si>
  <si>
    <t>W12</t>
  </si>
  <si>
    <t>W13</t>
  </si>
  <si>
    <t>W14</t>
  </si>
  <si>
    <t>W15</t>
  </si>
  <si>
    <t>TOTAALSCORE</t>
  </si>
  <si>
    <t>ONDERTEKENING TEKENBEVOEGDE</t>
  </si>
  <si>
    <t>NAAM:</t>
  </si>
  <si>
    <t>FUNCTIE:</t>
  </si>
  <si>
    <t>DATUM:</t>
  </si>
  <si>
    <t>Aanwezig?</t>
  </si>
  <si>
    <t>Bijlage - Realisatielijst wensen</t>
  </si>
  <si>
    <t>Uw score</t>
  </si>
  <si>
    <t xml:space="preserve">Wens </t>
  </si>
  <si>
    <t>De Oplossing biedt de mogelijkheid om aan verzamelfacturen meerdere routes te hangen voor een deel van de factuur, die parallel kunnen worden verwerkt</t>
  </si>
  <si>
    <t>Per crediteur kan afgelezen worden voor hoeveel geld verplichtingen zijn aangegaan</t>
  </si>
  <si>
    <t>Per budgetbeheerder kan afgelezen worden voor hoeveel geld verplichtingen zijn aangegaan</t>
  </si>
  <si>
    <t>Het is mogelijk de rondrekening btw - BCF geautomatiseerd via het financiële systeem te kunnen doen</t>
  </si>
  <si>
    <t>Voor het invoeren van mutatieomschrijvingen bij begrotingswijzigingen dient het invoerveld uit minimaal 50 karakters te bestaan</t>
  </si>
  <si>
    <t>Er dienen ten minste vier schermen (verschillende administraties en/of boekjaren) gelijktijdig geopend en bewerkt te kunnen worden</t>
  </si>
  <si>
    <t>De Oplossing maakt het mogelijk dat de schermen in de huisstijl kunnen worden opgemaakt</t>
  </si>
  <si>
    <t>Inschrijver dient de geelgekleurde cellen in kolom E te voorzien van het antwoord "ja" of "nee", behorende bij de wens (W*) zoals hieronder beschreven. Indiende wens realiseerbaar is op het moment van inschrijver is het antwoord "ja"; zo niet "nee".</t>
  </si>
  <si>
    <t>Omschrijving wens</t>
  </si>
  <si>
    <t>Max. 
punten</t>
  </si>
  <si>
    <t>Bij het registeren van de verplichting is het mogelijk dat het kostenverhogende deel automatisch aan de vrije ruimte belast wordt</t>
  </si>
  <si>
    <t>Per factuur dient een QR-code gegenereerd te worden waarmee de betaling uitgevoerd kan worden door de debiteur</t>
  </si>
  <si>
    <t>De Oplossing wordt aangeboden op basis van IPv6 naast IPv4</t>
  </si>
  <si>
    <t>De scan- en herken oplossing is zelflerend</t>
  </si>
  <si>
    <t>Het is mogelijk een grondslagendocument voor de btw vast te leggen in de Oplossing, waarbij gebruik kan worden gemaakt van een combinatie van dimensies. Het grondslagendocument dient naast de boekingsdimensies en de btw-codering tevens de mogelijkheid te bieden een toelichtende tekst vast te leggen</t>
  </si>
  <si>
    <t>Binnen de projectadministratie dient (werk)tijd op een project te kunnen worden geschreven door een werknemer. De geschreven uren kunnen gebruikt worden om (e-)facturen te vervaardigen</t>
  </si>
  <si>
    <t>Inschrijver beschikt over een actieve gebruikersgroep van gemeenten die de applicatie gebruiken, waaraan opdrachtgever aan kan deelnemen. Onder actieve gebruikersgroep wordt verstaan een groep die tenminste 2 x per jaar bij elkaar komt</t>
  </si>
  <si>
    <t>De Oplossing biedt de mogelijkheid om invoervelden die niet gebruikt worden, niet zichtbaar te laten zijn op het scherm</t>
  </si>
  <si>
    <t>Zwaarte 
(1 t/m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</si>
</sst>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quot;€&quot;\ * #,##0.00_ ;_ &quot;€&quot;\ * \-#,##0.00_ ;_ &quot;€&quot;\ * &quot;-&quot;??_ ;_ @_ "/>
  </numFmts>
  <fonts count="13" x14ac:knownFonts="1">
    <font>
      <sz val="11"/>
      <color theme="1"/>
      <name val="Calibri"/>
      <family val="2"/>
      <scheme val="minor"/>
    </font>
    <font>
      <sz val="8"/>
      <name val="Calibri"/>
      <family val="2"/>
      <scheme val="minor"/>
    </font>
    <font>
      <sz val="11"/>
      <color theme="1"/>
      <name val="Calibri"/>
      <family val="2"/>
      <scheme val="minor"/>
    </font>
    <font>
      <sz val="11"/>
      <color theme="0"/>
      <name val="Calibri"/>
      <family val="2"/>
      <scheme val="minor"/>
    </font>
    <font>
      <sz val="10"/>
      <color theme="1"/>
      <name val="Calibri"/>
      <family val="2"/>
      <scheme val="minor"/>
    </font>
    <font>
      <b/>
      <sz val="18"/>
      <name val="Calibri"/>
      <family val="2"/>
      <scheme val="minor"/>
    </font>
    <font>
      <b/>
      <sz val="18"/>
      <color theme="1"/>
      <name val="Calibri"/>
      <family val="2"/>
      <scheme val="minor"/>
    </font>
    <font>
      <sz val="18"/>
      <color theme="1"/>
      <name val="Calibri"/>
      <family val="2"/>
      <scheme val="minor"/>
    </font>
    <font>
      <sz val="12"/>
      <color theme="1"/>
      <name val="Calibri"/>
      <family val="2"/>
      <scheme val="minor"/>
    </font>
    <font>
      <i/>
      <sz val="10"/>
      <color theme="1"/>
      <name val="Calibri"/>
      <family val="2"/>
      <scheme val="minor"/>
    </font>
    <font>
      <b/>
      <sz val="10"/>
      <name val="Calibri"/>
      <family val="2"/>
      <scheme val="minor"/>
    </font>
    <font>
      <b/>
      <sz val="12"/>
      <color theme="1"/>
      <name val="Calibri"/>
      <family val="2"/>
      <scheme val="minor"/>
    </font>
    <font>
      <sz val="10"/>
      <color theme="0" tint="-0.249977111117893"/>
      <name val="Calibri"/>
      <family val="2"/>
      <scheme val="minor"/>
    </font>
  </fonts>
  <fills count="6">
    <fill>
      <patternFill patternType="none"/>
    </fill>
    <fill>
      <patternFill patternType="gray125"/>
    </fill>
    <fill>
      <patternFill patternType="solid">
        <fgColor rgb="FFC0000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FFFF00"/>
        <bgColor indexed="64"/>
      </patternFill>
    </fill>
  </fills>
  <borders count="12">
    <border>
      <left/>
      <right/>
      <top/>
      <bottom/>
      <diagonal/>
    </border>
    <border>
      <left/>
      <right/>
      <top style="hair">
        <color indexed="64"/>
      </top>
      <bottom style="hair">
        <color indexed="64"/>
      </bottom>
      <diagonal/>
    </border>
    <border>
      <left/>
      <right/>
      <top style="thin">
        <color theme="0" tint="-0.24994659260841701"/>
      </top>
      <bottom/>
      <diagonal/>
    </border>
    <border>
      <left/>
      <right/>
      <top style="thin">
        <color theme="0"/>
      </top>
      <bottom style="thin">
        <color theme="0"/>
      </bottom>
      <diagonal/>
    </border>
    <border>
      <left style="thin">
        <color theme="0" tint="-0.24994659260841701"/>
      </left>
      <right style="thin">
        <color theme="0" tint="-0.24994659260841701"/>
      </right>
      <top/>
      <bottom style="thin">
        <color theme="0" tint="-0.24994659260841701"/>
      </bottom>
      <diagonal/>
    </border>
    <border>
      <left/>
      <right/>
      <top/>
      <bottom style="hair">
        <color indexed="64"/>
      </bottom>
      <diagonal/>
    </border>
    <border>
      <left/>
      <right/>
      <top style="hair">
        <color theme="0" tint="-0.24994659260841701"/>
      </top>
      <bottom/>
      <diagonal/>
    </border>
    <border>
      <left/>
      <right/>
      <top/>
      <bottom style="hair">
        <color theme="0" tint="-0.24994659260841701"/>
      </bottom>
      <diagonal/>
    </border>
    <border>
      <left style="thin">
        <color theme="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42">
    <xf numFmtId="0" fontId="0" fillId="0" borderId="0" xfId="0"/>
    <xf numFmtId="0" fontId="4"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3" fillId="2" borderId="0" xfId="0" applyFont="1" applyFill="1" applyAlignment="1">
      <alignment horizontal="center"/>
    </xf>
    <xf numFmtId="0" fontId="4" fillId="0" borderId="0" xfId="0" applyFont="1" applyAlignment="1">
      <alignment vertical="center"/>
    </xf>
    <xf numFmtId="0" fontId="11" fillId="0" borderId="0" xfId="0" applyFont="1" applyAlignment="1">
      <alignment horizontal="center" vertical="center" wrapText="1"/>
    </xf>
    <xf numFmtId="0" fontId="12" fillId="0" borderId="7" xfId="0" applyFont="1" applyBorder="1" applyAlignment="1">
      <alignment horizontal="right"/>
    </xf>
    <xf numFmtId="0" fontId="9" fillId="0" borderId="0" xfId="0" applyFont="1" applyAlignment="1">
      <alignment horizontal="left" vertical="top" wrapText="1"/>
    </xf>
    <xf numFmtId="0" fontId="4" fillId="0" borderId="0" xfId="0" applyFont="1" applyAlignment="1" applyProtection="1">
      <alignment horizontal="left"/>
      <protection locked="0"/>
    </xf>
    <xf numFmtId="0" fontId="4" fillId="0" borderId="0" xfId="0" applyFont="1"/>
    <xf numFmtId="0" fontId="5" fillId="0" borderId="0" xfId="0" applyFont="1"/>
    <xf numFmtId="0" fontId="7" fillId="0" borderId="0" xfId="0" applyFont="1"/>
    <xf numFmtId="0" fontId="8" fillId="0" borderId="0" xfId="0" applyFont="1"/>
    <xf numFmtId="0" fontId="3" fillId="2" borderId="0" xfId="0" applyFont="1" applyFill="1"/>
    <xf numFmtId="0" fontId="0" fillId="0" borderId="6" xfId="0" applyBorder="1"/>
    <xf numFmtId="0" fontId="10" fillId="4" borderId="3" xfId="0" applyFont="1" applyFill="1" applyBorder="1" applyAlignment="1">
      <alignment horizontal="center" vertical="top"/>
    </xf>
    <xf numFmtId="0" fontId="10" fillId="4" borderId="3" xfId="0" applyFont="1" applyFill="1" applyBorder="1" applyAlignment="1">
      <alignment horizontal="center" vertical="top" wrapText="1"/>
    </xf>
    <xf numFmtId="0" fontId="4" fillId="0" borderId="4" xfId="0" applyFont="1" applyBorder="1" applyAlignment="1">
      <alignment vertical="top"/>
    </xf>
    <xf numFmtId="0" fontId="4" fillId="0" borderId="4" xfId="0" applyFont="1" applyBorder="1" applyAlignment="1">
      <alignment horizontal="center" vertical="top"/>
    </xf>
    <xf numFmtId="2" fontId="4" fillId="0" borderId="4" xfId="0" applyNumberFormat="1" applyFont="1" applyBorder="1" applyAlignment="1">
      <alignment horizontal="center" vertical="top"/>
    </xf>
    <xf numFmtId="0" fontId="4" fillId="3" borderId="5" xfId="0" applyFont="1" applyFill="1" applyBorder="1" applyAlignment="1" applyProtection="1">
      <alignment horizontal="center" vertical="top"/>
      <protection locked="0"/>
    </xf>
    <xf numFmtId="0" fontId="10" fillId="4" borderId="2" xfId="0" applyFont="1" applyFill="1" applyBorder="1" applyAlignment="1">
      <alignment vertical="top"/>
    </xf>
    <xf numFmtId="2" fontId="10" fillId="4" borderId="2" xfId="1" applyNumberFormat="1" applyFont="1" applyFill="1" applyBorder="1" applyAlignment="1" applyProtection="1">
      <alignment horizontal="center" vertical="top"/>
    </xf>
    <xf numFmtId="2" fontId="3" fillId="0" borderId="0" xfId="0" applyNumberFormat="1" applyFont="1" applyAlignment="1">
      <alignment vertical="top"/>
    </xf>
    <xf numFmtId="0" fontId="10" fillId="4" borderId="3" xfId="0" applyFont="1" applyFill="1" applyBorder="1" applyAlignment="1">
      <alignment horizontal="left" vertical="top" wrapText="1"/>
    </xf>
    <xf numFmtId="0" fontId="11" fillId="0" borderId="0" xfId="0" applyFont="1" applyAlignment="1">
      <alignment horizontal="left" vertical="center" wrapText="1"/>
    </xf>
    <xf numFmtId="0" fontId="10" fillId="4" borderId="3" xfId="0" applyFont="1" applyFill="1" applyBorder="1" applyAlignment="1">
      <alignment horizontal="left" vertical="top"/>
    </xf>
    <xf numFmtId="0" fontId="6" fillId="0" borderId="0" xfId="0" applyFont="1" applyAlignment="1">
      <alignment horizontal="left" wrapText="1"/>
    </xf>
    <xf numFmtId="0" fontId="4" fillId="0" borderId="0" xfId="0" applyFont="1" applyAlignment="1">
      <alignment horizontal="left" wrapText="1"/>
    </xf>
    <xf numFmtId="0" fontId="3" fillId="2" borderId="0" xfId="0" applyFont="1" applyFill="1" applyAlignment="1">
      <alignment horizontal="left" wrapText="1"/>
    </xf>
    <xf numFmtId="0" fontId="4" fillId="0" borderId="4" xfId="0" applyFont="1" applyBorder="1" applyAlignment="1">
      <alignment horizontal="left" vertical="top" wrapText="1"/>
    </xf>
    <xf numFmtId="0" fontId="10" fillId="4" borderId="2" xfId="0" applyFont="1" applyFill="1" applyBorder="1" applyAlignment="1">
      <alignment horizontal="left" vertical="top" wrapText="1"/>
    </xf>
    <xf numFmtId="0" fontId="0" fillId="0" borderId="6" xfId="0" applyBorder="1" applyAlignment="1">
      <alignment horizontal="left" wrapText="1"/>
    </xf>
    <xf numFmtId="0" fontId="4" fillId="0" borderId="0" xfId="0" applyFont="1" applyAlignment="1" applyProtection="1">
      <alignment horizontal="left" wrapText="1"/>
      <protection locked="0"/>
    </xf>
    <xf numFmtId="0" fontId="12" fillId="0" borderId="7" xfId="0" applyFont="1" applyBorder="1" applyAlignment="1">
      <alignment horizontal="left" wrapText="1"/>
    </xf>
    <xf numFmtId="0" fontId="0" fillId="0" borderId="8" xfId="0" applyBorder="1"/>
    <xf numFmtId="0" fontId="9" fillId="0" borderId="0" xfId="0" applyFont="1" applyAlignment="1">
      <alignment horizontal="left" vertical="top" wrapText="1"/>
    </xf>
    <xf numFmtId="0" fontId="8" fillId="5" borderId="9" xfId="0" applyFont="1" applyFill="1" applyBorder="1" applyAlignment="1" applyProtection="1">
      <alignment horizontal="left" wrapText="1"/>
      <protection locked="0"/>
    </xf>
    <xf numFmtId="0" fontId="8" fillId="5" borderId="10" xfId="0" applyFont="1" applyFill="1" applyBorder="1" applyAlignment="1" applyProtection="1">
      <alignment horizontal="left" wrapText="1"/>
      <protection locked="0"/>
    </xf>
    <xf numFmtId="0" fontId="8" fillId="5" borderId="11" xfId="0" applyFont="1" applyFill="1" applyBorder="1" applyAlignment="1" applyProtection="1">
      <alignment horizontal="left" wrapText="1"/>
      <protection locked="0"/>
    </xf>
    <xf numFmtId="0" fontId="8" fillId="5" borderId="1" xfId="0" applyFont="1" applyFill="1" applyBorder="1" applyAlignment="1" applyProtection="1">
      <alignment horizontal="left" wrapText="1"/>
      <protection locked="0"/>
    </xf>
  </cellXfs>
  <cellStyles count="2">
    <cellStyle name="Standaard" xfId="0" builtinId="0"/>
    <cellStyle name="Valuta" xfId="1" builtinId="4"/>
  </cellStyles>
  <dxfs count="0"/>
  <tableStyles count="1" defaultTableStyle="TableStyleMedium2" defaultPivotStyle="PivotStyleLight16">
    <tableStyle name="Invisible" pivot="0" table="0" count="0" xr9:uid="{1010B3D7-6A15-4B44-A4BB-4B1BEDCC0C2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9"/>
  <sheetViews>
    <sheetView showGridLines="0" tabSelected="1" zoomScale="130" zoomScaleNormal="130" workbookViewId="0">
      <selection activeCell="A2" sqref="A2"/>
    </sheetView>
  </sheetViews>
  <sheetFormatPr defaultColWidth="0" defaultRowHeight="12.75" zeroHeight="1" x14ac:dyDescent="0.2"/>
  <cols>
    <col min="1" max="1" width="12.5703125" style="10" customWidth="1"/>
    <col min="2" max="2" width="42.42578125" style="29" customWidth="1"/>
    <col min="3" max="3" width="8.140625" style="1" bestFit="1" customWidth="1"/>
    <col min="4" max="6" width="8.7109375" style="1" customWidth="1"/>
    <col min="7" max="8" width="0" style="10" hidden="1" customWidth="1"/>
    <col min="9" max="16384" width="9.140625" style="10" hidden="1"/>
  </cols>
  <sheetData>
    <row r="1" spans="1:6" s="12" customFormat="1" ht="23.25" x14ac:dyDescent="0.35">
      <c r="A1" s="11" t="s">
        <v>24</v>
      </c>
      <c r="B1" s="28"/>
      <c r="C1" s="2"/>
      <c r="D1" s="3"/>
      <c r="E1" s="3"/>
      <c r="F1" s="3"/>
    </row>
    <row r="2" spans="1:6" s="13" customFormat="1" ht="15.75" x14ac:dyDescent="0.25">
      <c r="A2" s="36" t="s">
        <v>0</v>
      </c>
      <c r="B2" s="38"/>
      <c r="C2" s="39"/>
      <c r="D2" s="39"/>
      <c r="E2" s="39"/>
      <c r="F2" s="40"/>
    </row>
    <row r="3" spans="1:6" ht="5.25" customHeight="1" x14ac:dyDescent="0.2"/>
    <row r="4" spans="1:6" s="8" customFormat="1" ht="40.5" customHeight="1" x14ac:dyDescent="0.25">
      <c r="A4" s="37" t="s">
        <v>34</v>
      </c>
      <c r="B4" s="37"/>
      <c r="C4" s="37"/>
      <c r="D4" s="37"/>
      <c r="E4" s="37"/>
      <c r="F4" s="37"/>
    </row>
    <row r="5" spans="1:6" ht="5.25" customHeight="1" x14ac:dyDescent="0.2"/>
    <row r="6" spans="1:6" ht="15" customHeight="1" x14ac:dyDescent="0.25">
      <c r="A6" s="14" t="s">
        <v>1</v>
      </c>
      <c r="B6" s="30"/>
      <c r="C6" s="14"/>
      <c r="D6" s="4"/>
      <c r="E6" s="14"/>
      <c r="F6" s="4"/>
    </row>
    <row r="7" spans="1:6" ht="25.5" x14ac:dyDescent="0.2">
      <c r="A7" s="27" t="s">
        <v>26</v>
      </c>
      <c r="B7" s="25" t="s">
        <v>35</v>
      </c>
      <c r="C7" s="17" t="s">
        <v>45</v>
      </c>
      <c r="D7" s="17" t="s">
        <v>36</v>
      </c>
      <c r="E7" s="16" t="s">
        <v>23</v>
      </c>
      <c r="F7" s="16" t="s">
        <v>25</v>
      </c>
    </row>
    <row r="8" spans="1:6" ht="25.5" x14ac:dyDescent="0.2">
      <c r="A8" s="18" t="s">
        <v>2</v>
      </c>
      <c r="B8" s="31" t="s">
        <v>39</v>
      </c>
      <c r="C8" s="19">
        <v>5</v>
      </c>
      <c r="D8" s="20">
        <f>($E$23/SUM($C$8:$C$22))*C8</f>
        <v>26.315789473684212</v>
      </c>
      <c r="E8" s="21" t="s">
        <v>3</v>
      </c>
      <c r="F8" s="20">
        <f>IF(E8="ja",D8,0)</f>
        <v>0</v>
      </c>
    </row>
    <row r="9" spans="1:6" ht="38.25" x14ac:dyDescent="0.2">
      <c r="A9" s="18" t="s">
        <v>4</v>
      </c>
      <c r="B9" s="31" t="s">
        <v>44</v>
      </c>
      <c r="C9" s="19">
        <v>4</v>
      </c>
      <c r="D9" s="20">
        <f>($E$23/SUM($C$8:$C$22))*C9</f>
        <v>21.05263157894737</v>
      </c>
      <c r="E9" s="21" t="s">
        <v>3</v>
      </c>
      <c r="F9" s="20">
        <f t="shared" ref="F9:F22" si="0">IF(E9="ja",D9,0)</f>
        <v>0</v>
      </c>
    </row>
    <row r="10" spans="1:6" ht="51" x14ac:dyDescent="0.2">
      <c r="A10" s="18" t="s">
        <v>5</v>
      </c>
      <c r="B10" s="31" t="s">
        <v>27</v>
      </c>
      <c r="C10" s="19">
        <v>3</v>
      </c>
      <c r="D10" s="20">
        <f>($E$23/SUM($C$8:$C$22))*C10</f>
        <v>15.789473684210527</v>
      </c>
      <c r="E10" s="21" t="s">
        <v>3</v>
      </c>
      <c r="F10" s="20">
        <f t="shared" si="0"/>
        <v>0</v>
      </c>
    </row>
    <row r="11" spans="1:6" x14ac:dyDescent="0.2">
      <c r="A11" s="18" t="s">
        <v>6</v>
      </c>
      <c r="B11" s="31" t="s">
        <v>40</v>
      </c>
      <c r="C11" s="19">
        <v>5</v>
      </c>
      <c r="D11" s="20">
        <f>($E$23/SUM($C$8:$C$22))*C11</f>
        <v>26.315789473684212</v>
      </c>
      <c r="E11" s="21" t="s">
        <v>3</v>
      </c>
      <c r="F11" s="20">
        <f t="shared" si="0"/>
        <v>0</v>
      </c>
    </row>
    <row r="12" spans="1:6" ht="38.25" x14ac:dyDescent="0.2">
      <c r="A12" s="18" t="s">
        <v>7</v>
      </c>
      <c r="B12" s="31" t="s">
        <v>38</v>
      </c>
      <c r="C12" s="19">
        <v>4</v>
      </c>
      <c r="D12" s="20">
        <f>($E$23/SUM($C$8:$C$22))*C12</f>
        <v>21.05263157894737</v>
      </c>
      <c r="E12" s="21" t="s">
        <v>3</v>
      </c>
      <c r="F12" s="20">
        <f t="shared" si="0"/>
        <v>0</v>
      </c>
    </row>
    <row r="13" spans="1:6" ht="38.25" x14ac:dyDescent="0.2">
      <c r="A13" s="18" t="s">
        <v>8</v>
      </c>
      <c r="B13" s="31" t="s">
        <v>37</v>
      </c>
      <c r="C13" s="19">
        <v>5</v>
      </c>
      <c r="D13" s="20">
        <f>($E$23/SUM($C$8:$C$22))*C13</f>
        <v>26.315789473684212</v>
      </c>
      <c r="E13" s="21" t="s">
        <v>3</v>
      </c>
      <c r="F13" s="20">
        <f t="shared" si="0"/>
        <v>0</v>
      </c>
    </row>
    <row r="14" spans="1:6" ht="25.5" x14ac:dyDescent="0.2">
      <c r="A14" s="18" t="s">
        <v>9</v>
      </c>
      <c r="B14" s="31" t="s">
        <v>28</v>
      </c>
      <c r="C14" s="19">
        <v>3</v>
      </c>
      <c r="D14" s="20">
        <f>($E$23/SUM($C$8:$C$22))*C14</f>
        <v>15.789473684210527</v>
      </c>
      <c r="E14" s="21" t="s">
        <v>3</v>
      </c>
      <c r="F14" s="20">
        <f t="shared" si="0"/>
        <v>0</v>
      </c>
    </row>
    <row r="15" spans="1:6" ht="25.5" x14ac:dyDescent="0.2">
      <c r="A15" s="18" t="s">
        <v>10</v>
      </c>
      <c r="B15" s="31" t="s">
        <v>29</v>
      </c>
      <c r="C15" s="19">
        <v>1</v>
      </c>
      <c r="D15" s="20">
        <f>($E$23/SUM($C$8:$C$22))*C15</f>
        <v>5.2631578947368425</v>
      </c>
      <c r="E15" s="21" t="s">
        <v>3</v>
      </c>
      <c r="F15" s="20">
        <f t="shared" si="0"/>
        <v>0</v>
      </c>
    </row>
    <row r="16" spans="1:6" ht="38.25" x14ac:dyDescent="0.2">
      <c r="A16" s="18" t="s">
        <v>11</v>
      </c>
      <c r="B16" s="31" t="s">
        <v>30</v>
      </c>
      <c r="C16" s="19">
        <v>5</v>
      </c>
      <c r="D16" s="20">
        <f>($E$23/SUM($C$8:$C$22))*C16</f>
        <v>26.315789473684212</v>
      </c>
      <c r="E16" s="21" t="s">
        <v>3</v>
      </c>
      <c r="F16" s="20">
        <f t="shared" si="0"/>
        <v>0</v>
      </c>
    </row>
    <row r="17" spans="1:6" ht="89.25" x14ac:dyDescent="0.2">
      <c r="A17" s="18" t="s">
        <v>12</v>
      </c>
      <c r="B17" s="31" t="s">
        <v>41</v>
      </c>
      <c r="C17" s="19">
        <v>5</v>
      </c>
      <c r="D17" s="20">
        <f>($E$23/SUM($C$8:$C$22))*C17</f>
        <v>26.315789473684212</v>
      </c>
      <c r="E17" s="21" t="s">
        <v>3</v>
      </c>
      <c r="F17" s="20">
        <f t="shared" si="0"/>
        <v>0</v>
      </c>
    </row>
    <row r="18" spans="1:6" ht="38.25" x14ac:dyDescent="0.2">
      <c r="A18" s="18" t="s">
        <v>13</v>
      </c>
      <c r="B18" s="31" t="s">
        <v>31</v>
      </c>
      <c r="C18" s="19">
        <v>3</v>
      </c>
      <c r="D18" s="20">
        <f>($E$23/SUM($C$8:$C$22))*C18</f>
        <v>15.789473684210527</v>
      </c>
      <c r="E18" s="21" t="s">
        <v>3</v>
      </c>
      <c r="F18" s="20">
        <f t="shared" si="0"/>
        <v>0</v>
      </c>
    </row>
    <row r="19" spans="1:6" ht="38.25" x14ac:dyDescent="0.2">
      <c r="A19" s="18" t="s">
        <v>14</v>
      </c>
      <c r="B19" s="31" t="s">
        <v>32</v>
      </c>
      <c r="C19" s="19">
        <v>5</v>
      </c>
      <c r="D19" s="20">
        <f>($E$23/SUM($C$8:$C$22))*C19</f>
        <v>26.315789473684212</v>
      </c>
      <c r="E19" s="21" t="s">
        <v>3</v>
      </c>
      <c r="F19" s="20">
        <f t="shared" si="0"/>
        <v>0</v>
      </c>
    </row>
    <row r="20" spans="1:6" ht="25.5" x14ac:dyDescent="0.2">
      <c r="A20" s="18" t="s">
        <v>15</v>
      </c>
      <c r="B20" s="31" t="s">
        <v>33</v>
      </c>
      <c r="C20" s="19">
        <v>1</v>
      </c>
      <c r="D20" s="20">
        <f>($E$23/SUM($C$8:$C$22))*C20</f>
        <v>5.2631578947368425</v>
      </c>
      <c r="E20" s="21" t="s">
        <v>3</v>
      </c>
      <c r="F20" s="20">
        <f t="shared" si="0"/>
        <v>0</v>
      </c>
    </row>
    <row r="21" spans="1:6" ht="51" x14ac:dyDescent="0.2">
      <c r="A21" s="18" t="s">
        <v>16</v>
      </c>
      <c r="B21" s="31" t="s">
        <v>42</v>
      </c>
      <c r="C21" s="19">
        <v>5</v>
      </c>
      <c r="D21" s="20">
        <f>($E$23/SUM($C$8:$C$22))*C21</f>
        <v>26.315789473684212</v>
      </c>
      <c r="E21" s="21" t="s">
        <v>3</v>
      </c>
      <c r="F21" s="20">
        <f t="shared" si="0"/>
        <v>0</v>
      </c>
    </row>
    <row r="22" spans="1:6" ht="63.75" customHeight="1" x14ac:dyDescent="0.2">
      <c r="A22" s="18" t="s">
        <v>17</v>
      </c>
      <c r="B22" s="31" t="s">
        <v>43</v>
      </c>
      <c r="C22" s="19">
        <v>3</v>
      </c>
      <c r="D22" s="20">
        <f>($E$23/SUM($C$8:$C$22))*C22</f>
        <v>15.789473684210527</v>
      </c>
      <c r="E22" s="21" t="s">
        <v>3</v>
      </c>
      <c r="F22" s="20">
        <f t="shared" si="0"/>
        <v>0</v>
      </c>
    </row>
    <row r="23" spans="1:6" s="5" customFormat="1" ht="15" customHeight="1" x14ac:dyDescent="0.25">
      <c r="A23" s="22" t="s">
        <v>18</v>
      </c>
      <c r="B23" s="32"/>
      <c r="C23" s="22"/>
      <c r="D23" s="23">
        <v>300</v>
      </c>
      <c r="E23" s="24">
        <f>D23</f>
        <v>300</v>
      </c>
      <c r="F23" s="23">
        <f>SUM(F8:F22)</f>
        <v>0</v>
      </c>
    </row>
    <row r="24" spans="1:6" s="5" customFormat="1" ht="6" customHeight="1" x14ac:dyDescent="0.25">
      <c r="A24" s="6"/>
      <c r="B24" s="26"/>
      <c r="C24" s="6"/>
      <c r="D24" s="6"/>
      <c r="E24" s="6"/>
      <c r="F24" s="6"/>
    </row>
    <row r="25" spans="1:6" ht="15" customHeight="1" x14ac:dyDescent="0.25">
      <c r="A25" s="15" t="s">
        <v>19</v>
      </c>
      <c r="B25" s="33"/>
      <c r="C25" s="15"/>
      <c r="D25" s="15"/>
      <c r="E25" s="15"/>
      <c r="F25" s="15"/>
    </row>
    <row r="26" spans="1:6" x14ac:dyDescent="0.2"/>
    <row r="27" spans="1:6" ht="15.75" x14ac:dyDescent="0.25">
      <c r="A27" s="10" t="s">
        <v>20</v>
      </c>
      <c r="B27" s="41"/>
      <c r="C27" s="41"/>
      <c r="D27" s="41"/>
      <c r="E27" s="41"/>
      <c r="F27" s="41"/>
    </row>
    <row r="28" spans="1:6" ht="5.25" customHeight="1" x14ac:dyDescent="0.2">
      <c r="B28" s="34"/>
      <c r="C28" s="9"/>
      <c r="D28" s="9"/>
      <c r="E28" s="9"/>
      <c r="F28" s="9"/>
    </row>
    <row r="29" spans="1:6" ht="15.75" x14ac:dyDescent="0.25">
      <c r="A29" s="10" t="s">
        <v>21</v>
      </c>
      <c r="B29" s="41"/>
      <c r="C29" s="41"/>
      <c r="D29" s="41"/>
      <c r="E29" s="41"/>
      <c r="F29" s="41"/>
    </row>
    <row r="30" spans="1:6" ht="5.25" customHeight="1" x14ac:dyDescent="0.2">
      <c r="B30" s="34"/>
      <c r="C30" s="9"/>
      <c r="D30" s="9"/>
      <c r="E30" s="9"/>
      <c r="F30" s="9"/>
    </row>
    <row r="31" spans="1:6" ht="15.75" x14ac:dyDescent="0.25">
      <c r="A31" s="10" t="s">
        <v>22</v>
      </c>
      <c r="B31" s="41"/>
      <c r="C31" s="41"/>
      <c r="D31" s="41"/>
      <c r="E31" s="41"/>
      <c r="F31" s="41"/>
    </row>
    <row r="32" spans="1:6" ht="5.25" customHeight="1" x14ac:dyDescent="0.2"/>
    <row r="33" spans="1:6" x14ac:dyDescent="0.2">
      <c r="A33" s="7"/>
      <c r="B33" s="35"/>
      <c r="C33" s="7"/>
      <c r="D33" s="7"/>
      <c r="E33" s="7"/>
      <c r="F33" s="7"/>
    </row>
    <row r="34" spans="1:6" x14ac:dyDescent="0.2"/>
    <row r="35" spans="1:6" x14ac:dyDescent="0.2"/>
    <row r="36" spans="1:6" x14ac:dyDescent="0.2"/>
    <row r="37" spans="1:6" x14ac:dyDescent="0.2"/>
    <row r="38" spans="1:6" x14ac:dyDescent="0.2"/>
    <row r="39" spans="1:6" x14ac:dyDescent="0.2"/>
    <row r="40" spans="1:6" x14ac:dyDescent="0.2"/>
    <row r="41" spans="1:6" x14ac:dyDescent="0.2"/>
    <row r="42" spans="1:6" x14ac:dyDescent="0.2"/>
    <row r="43" spans="1:6" x14ac:dyDescent="0.2"/>
    <row r="44" spans="1:6" x14ac:dyDescent="0.2"/>
    <row r="45" spans="1:6" x14ac:dyDescent="0.2"/>
    <row r="46" spans="1:6" x14ac:dyDescent="0.2"/>
    <row r="47" spans="1:6" x14ac:dyDescent="0.2"/>
    <row r="48" spans="1:6"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sheetData>
  <mergeCells count="5">
    <mergeCell ref="A4:F4"/>
    <mergeCell ref="B2:F2"/>
    <mergeCell ref="B27:F27"/>
    <mergeCell ref="B29:F29"/>
    <mergeCell ref="B31:F31"/>
  </mergeCells>
  <phoneticPr fontId="1" type="noConversion"/>
  <dataValidations count="1">
    <dataValidation type="list" allowBlank="1" showInputMessage="1" showErrorMessage="1" sqref="E8:E22" xr:uid="{7A912BEF-C9B7-4797-8E02-54E2EBFDEEB4}">
      <formula1>"ja,nee"</formula1>
    </dataValidation>
  </dataValidations>
  <printOptions horizontalCentered="1"/>
  <pageMargins left="0.51181102362204722" right="0.51181102362204722" top="0.74803149606299213" bottom="0.74803149606299213" header="0.31496062992125984" footer="0.31496062992125984"/>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66BFBC2328834B89F15AECCCE2ACDC" ma:contentTypeVersion="3" ma:contentTypeDescription="Een nieuw document maken." ma:contentTypeScope="" ma:versionID="cacce33efec9ea3dc56079a7fc2b0d49">
  <xsd:schema xmlns:xsd="http://www.w3.org/2001/XMLSchema" xmlns:xs="http://www.w3.org/2001/XMLSchema" xmlns:p="http://schemas.microsoft.com/office/2006/metadata/properties" xmlns:ns2="8b23f158-e591-4746-b31c-667c0b0bcf60" targetNamespace="http://schemas.microsoft.com/office/2006/metadata/properties" ma:root="true" ma:fieldsID="e4cd7f06bcafba68b76fe1adc168f24e" ns2:_="">
    <xsd:import namespace="8b23f158-e591-4746-b31c-667c0b0bcf6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23f158-e591-4746-b31c-667c0b0bcf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37E9E8-318C-4F47-8ED4-F8F6C4A952BC}">
  <ds:schemaRefs>
    <ds:schemaRef ds:uri="http://schemas.microsoft.com/sharepoint/v3/contenttype/forms"/>
  </ds:schemaRefs>
</ds:datastoreItem>
</file>

<file path=customXml/itemProps2.xml><?xml version="1.0" encoding="utf-8"?>
<ds:datastoreItem xmlns:ds="http://schemas.openxmlformats.org/officeDocument/2006/customXml" ds:itemID="{B15C2649-4239-40D0-B3C6-E14C22564838}">
  <ds:schemaRefs>
    <ds:schemaRef ds:uri="http://schemas.openxmlformats.org/package/2006/metadata/core-properties"/>
    <ds:schemaRef ds:uri="http://schemas.microsoft.com/office/2006/metadata/properties"/>
    <ds:schemaRef ds:uri="http://purl.org/dc/terms/"/>
    <ds:schemaRef ds:uri="http://purl.org/dc/elements/1.1/"/>
    <ds:schemaRef ds:uri="http://schemas.microsoft.com/office/infopath/2007/PartnerControls"/>
    <ds:schemaRef ds:uri="http://schemas.microsoft.com/office/2006/documentManagement/types"/>
    <ds:schemaRef ds:uri="8b23f158-e591-4746-b31c-667c0b0bcf60"/>
    <ds:schemaRef ds:uri="http://www.w3.org/XML/1998/namespace"/>
    <ds:schemaRef ds:uri="http://purl.org/dc/dcmitype/"/>
  </ds:schemaRefs>
</ds:datastoreItem>
</file>

<file path=customXml/itemProps3.xml><?xml version="1.0" encoding="utf-8"?>
<ds:datastoreItem xmlns:ds="http://schemas.openxmlformats.org/officeDocument/2006/customXml" ds:itemID="{5E488DF0-2546-46B4-880A-EEF52FFBDE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23f158-e591-4746-b31c-667c0b0bc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Checklist</vt:lpstr>
    </vt:vector>
  </TitlesOfParts>
  <Manager/>
  <Company>De Inkoop Adviesgroep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Realisatielijst</dc:title>
  <dc:subject/>
  <dc:creator>Menno Eelkema</dc:creator>
  <cp:keywords/>
  <dc:description/>
  <cp:lastModifiedBy>Bob van Leeuwen</cp:lastModifiedBy>
  <cp:revision/>
  <cp:lastPrinted>2023-10-24T12:26:06Z</cp:lastPrinted>
  <dcterms:created xsi:type="dcterms:W3CDTF">2015-06-05T18:17:20Z</dcterms:created>
  <dcterms:modified xsi:type="dcterms:W3CDTF">2023-10-25T15:21:44Z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0x0101005866BFBC2328834B89F15AECCCE2ACDC</vt:lpwstr>
  </property>
  <property fmtid="{D5CDD505-2E9C-101B-9397-08002B2CF9AE}" pid="3" name="MSIP_Label_36385424-4abe-4cf8-8898-c76487689253_Enabled">
    <vt:lpwstr>true</vt:lpwstr>
  </property>
  <property fmtid="{D5CDD505-2E9C-101B-9397-08002B2CF9AE}" pid="4" name="MSIP_Label_36385424-4abe-4cf8-8898-c76487689253_SetDate">
    <vt:lpwstr>2022-11-14T12:33:18Z</vt:lpwstr>
  </property>
  <property fmtid="{D5CDD505-2E9C-101B-9397-08002B2CF9AE}" pid="5" name="MSIP_Label_36385424-4abe-4cf8-8898-c76487689253_Method">
    <vt:lpwstr>Standard</vt:lpwstr>
  </property>
  <property fmtid="{D5CDD505-2E9C-101B-9397-08002B2CF9AE}" pid="6" name="MSIP_Label_36385424-4abe-4cf8-8898-c76487689253_Name">
    <vt:lpwstr>Bedrijfsvertrouwelijk</vt:lpwstr>
  </property>
  <property fmtid="{D5CDD505-2E9C-101B-9397-08002B2CF9AE}" pid="7" name="MSIP_Label_36385424-4abe-4cf8-8898-c76487689253_SiteId">
    <vt:lpwstr>d9cef3d2-0eb3-4504-b431-80c617bfc930</vt:lpwstr>
  </property>
  <property fmtid="{D5CDD505-2E9C-101B-9397-08002B2CF9AE}" pid="8" name="MSIP_Label_36385424-4abe-4cf8-8898-c76487689253_ActionId">
    <vt:lpwstr>fab950c5-f16d-4bde-9ca7-597aad54d4ae</vt:lpwstr>
  </property>
  <property fmtid="{D5CDD505-2E9C-101B-9397-08002B2CF9AE}" pid="9" name="MSIP_Label_36385424-4abe-4cf8-8898-c76487689253_ContentBits">
    <vt:lpwstr>0</vt:lpwstr>
  </property>
</Properties>
</file>