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Aanschafinspectieenonderhoudsporttoestellen/Gedeelde documenten/03. AB documenten/Bijlagen/"/>
    </mc:Choice>
  </mc:AlternateContent>
  <xr:revisionPtr revIDLastSave="68" documentId="8_{37F9646B-2EA4-4C4C-9ECB-25CE35D44C06}" xr6:coauthVersionLast="47" xr6:coauthVersionMax="47" xr10:uidLastSave="{F59A1153-A78D-4157-B4A6-12990157CB2C}"/>
  <bookViews>
    <workbookView xWindow="-16260" yWindow="-16320" windowWidth="29040" windowHeight="16440" xr2:uid="{BC9E5D95-F2EC-4881-BABC-0D9062299F5B}"/>
  </bookViews>
  <sheets>
    <sheet name="Prijzenblad" sheetId="5" r:id="rId1"/>
  </sheets>
  <definedNames>
    <definedName name="_xlnm._FilterDatabase" localSheetId="0" hidden="1">Prijzenblad!$A$13:$F$13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" l="1"/>
  <c r="F18" i="5" s="1"/>
  <c r="E17" i="5"/>
  <c r="F17" i="5" s="1"/>
  <c r="E94" i="5" l="1"/>
  <c r="F94" i="5" s="1"/>
  <c r="E93" i="5"/>
  <c r="F93" i="5" s="1"/>
  <c r="E92" i="5"/>
  <c r="F92" i="5" s="1"/>
  <c r="E91" i="5"/>
  <c r="F91" i="5" s="1"/>
  <c r="E45" i="5"/>
  <c r="F45" i="5" s="1"/>
  <c r="E44" i="5"/>
  <c r="F44" i="5" s="1"/>
  <c r="E43" i="5"/>
  <c r="F43" i="5" s="1"/>
  <c r="E42" i="5"/>
  <c r="F42" i="5" s="1"/>
  <c r="E90" i="5"/>
  <c r="F90" i="5" s="1"/>
  <c r="E89" i="5"/>
  <c r="F89" i="5" s="1"/>
  <c r="E119" i="5"/>
  <c r="F119" i="5" s="1"/>
  <c r="E118" i="5"/>
  <c r="F118" i="5" s="1"/>
  <c r="E117" i="5"/>
  <c r="F117" i="5" s="1"/>
  <c r="E151" i="5"/>
  <c r="F151" i="5" s="1"/>
  <c r="E150" i="5"/>
  <c r="E149" i="5"/>
  <c r="E148" i="5"/>
  <c r="E142" i="5"/>
  <c r="E143" i="5"/>
  <c r="E141" i="5"/>
  <c r="E147" i="5"/>
  <c r="E145" i="5"/>
  <c r="E144" i="5"/>
  <c r="E146" i="5"/>
  <c r="E140" i="5"/>
  <c r="E137" i="5"/>
  <c r="E139" i="5"/>
  <c r="E138" i="5"/>
  <c r="E136" i="5"/>
  <c r="E135" i="5"/>
  <c r="E134" i="5"/>
  <c r="E133" i="5"/>
  <c r="E132" i="5"/>
  <c r="F132" i="5" s="1"/>
  <c r="E131" i="5"/>
  <c r="E130" i="5"/>
  <c r="E129" i="5"/>
  <c r="E128" i="5"/>
  <c r="E127" i="5"/>
  <c r="F127" i="5" s="1"/>
  <c r="E126" i="5"/>
  <c r="E125" i="5"/>
  <c r="E124" i="5"/>
  <c r="F124" i="5" s="1"/>
  <c r="E123" i="5"/>
  <c r="E122" i="5"/>
  <c r="E121" i="5"/>
  <c r="E120" i="5"/>
  <c r="E116" i="5"/>
  <c r="E115" i="5"/>
  <c r="E114" i="5"/>
  <c r="E113" i="5"/>
  <c r="E112" i="5"/>
  <c r="E111" i="5"/>
  <c r="F111" i="5" s="1"/>
  <c r="E110" i="5"/>
  <c r="E109" i="5"/>
  <c r="E108" i="5"/>
  <c r="E107" i="5"/>
  <c r="E106" i="5"/>
  <c r="E105" i="5"/>
  <c r="E104" i="5"/>
  <c r="E103" i="5"/>
  <c r="E102" i="5"/>
  <c r="F102" i="5" s="1"/>
  <c r="E101" i="5"/>
  <c r="E100" i="5"/>
  <c r="E99" i="5"/>
  <c r="E98" i="5"/>
  <c r="E97" i="5"/>
  <c r="E96" i="5"/>
  <c r="E95" i="5"/>
  <c r="E88" i="5"/>
  <c r="E87" i="5"/>
  <c r="E86" i="5"/>
  <c r="E85" i="5"/>
  <c r="F85" i="5" s="1"/>
  <c r="E84" i="5"/>
  <c r="E83" i="5"/>
  <c r="E82" i="5"/>
  <c r="E81" i="5"/>
  <c r="E80" i="5"/>
  <c r="E79" i="5"/>
  <c r="F79" i="5" s="1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F64" i="5" s="1"/>
  <c r="E63" i="5"/>
  <c r="E62" i="5"/>
  <c r="E61" i="5"/>
  <c r="E60" i="5"/>
  <c r="F60" i="5" s="1"/>
  <c r="E59" i="5"/>
  <c r="E58" i="5"/>
  <c r="E57" i="5"/>
  <c r="E56" i="5"/>
  <c r="E55" i="5"/>
  <c r="F55" i="5" s="1"/>
  <c r="E54" i="5"/>
  <c r="E53" i="5"/>
  <c r="E52" i="5"/>
  <c r="E49" i="5"/>
  <c r="E51" i="5"/>
  <c r="E50" i="5"/>
  <c r="E48" i="5"/>
  <c r="E47" i="5"/>
  <c r="E46" i="5"/>
  <c r="E41" i="5"/>
  <c r="E40" i="5"/>
  <c r="E39" i="5"/>
  <c r="E38" i="5"/>
  <c r="E37" i="5"/>
  <c r="F37" i="5" s="1"/>
  <c r="E36" i="5"/>
  <c r="F36" i="5" s="1"/>
  <c r="E35" i="5"/>
  <c r="F35" i="5" s="1"/>
  <c r="E34" i="5"/>
  <c r="F34" i="5" s="1"/>
  <c r="E33" i="5"/>
  <c r="F33" i="5" s="1"/>
  <c r="E32" i="5"/>
  <c r="E31" i="5"/>
  <c r="E30" i="5"/>
  <c r="E29" i="5"/>
  <c r="E28" i="5"/>
  <c r="F28" i="5" s="1"/>
  <c r="E27" i="5"/>
  <c r="E26" i="5"/>
  <c r="E25" i="5"/>
  <c r="E24" i="5"/>
  <c r="E23" i="5"/>
  <c r="E22" i="5"/>
  <c r="E21" i="5"/>
  <c r="E20" i="5"/>
  <c r="E19" i="5"/>
  <c r="E16" i="5"/>
  <c r="F16" i="5" s="1"/>
  <c r="E15" i="5"/>
  <c r="E14" i="5"/>
  <c r="F106" i="5" l="1"/>
  <c r="F22" i="5"/>
  <c r="F146" i="5"/>
  <c r="F145" i="5"/>
  <c r="F136" i="5"/>
  <c r="F63" i="5"/>
  <c r="F144" i="5"/>
  <c r="F25" i="5"/>
  <c r="F70" i="5"/>
  <c r="F114" i="5"/>
  <c r="F133" i="5"/>
  <c r="F101" i="5"/>
  <c r="F150" i="5"/>
  <c r="F67" i="5"/>
  <c r="F147" i="5"/>
  <c r="F129" i="5"/>
  <c r="F58" i="5"/>
  <c r="F81" i="5"/>
  <c r="F134" i="5"/>
  <c r="F72" i="5"/>
  <c r="F49" i="5"/>
  <c r="F99" i="5"/>
  <c r="F110" i="5"/>
  <c r="F74" i="5"/>
  <c r="F83" i="5"/>
  <c r="F116" i="5"/>
  <c r="F135" i="5"/>
  <c r="F148" i="5"/>
  <c r="F48" i="5"/>
  <c r="F80" i="5"/>
  <c r="F24" i="5"/>
  <c r="F143" i="5"/>
  <c r="F141" i="5"/>
  <c r="F69" i="5"/>
  <c r="F52" i="5"/>
  <c r="F38" i="5"/>
  <c r="F131" i="5"/>
  <c r="F65" i="5"/>
  <c r="F39" i="5"/>
  <c r="F87" i="5"/>
  <c r="F97" i="5"/>
  <c r="F122" i="5"/>
  <c r="F77" i="5"/>
  <c r="F27" i="5"/>
  <c r="F47" i="5"/>
  <c r="F107" i="5"/>
  <c r="F139" i="5"/>
  <c r="F140" i="5"/>
  <c r="F76" i="5"/>
  <c r="F113" i="5"/>
  <c r="F14" i="5"/>
  <c r="F53" i="5"/>
  <c r="F126" i="5"/>
  <c r="F23" i="5"/>
  <c r="F105" i="5"/>
  <c r="F61" i="5"/>
  <c r="F104" i="5"/>
  <c r="F62" i="5"/>
  <c r="F149" i="5"/>
  <c r="F73" i="5"/>
  <c r="F128" i="5"/>
  <c r="F29" i="5"/>
  <c r="F100" i="5"/>
  <c r="F130" i="5"/>
  <c r="F54" i="5"/>
  <c r="F82" i="5"/>
  <c r="F86" i="5"/>
  <c r="F112" i="5"/>
  <c r="F95" i="5"/>
  <c r="F30" i="5"/>
  <c r="F41" i="5"/>
  <c r="F51" i="5"/>
  <c r="F138" i="5"/>
  <c r="F21" i="5"/>
  <c r="F68" i="5"/>
  <c r="F19" i="5"/>
  <c r="F142" i="5"/>
  <c r="F121" i="5"/>
  <c r="F66" i="5"/>
  <c r="F109" i="5"/>
  <c r="F20" i="5"/>
  <c r="F75" i="5"/>
  <c r="F108" i="5"/>
  <c r="F40" i="5"/>
  <c r="F88" i="5"/>
  <c r="F46" i="5"/>
  <c r="F31" i="5"/>
  <c r="F57" i="5"/>
  <c r="F15" i="5"/>
  <c r="F84" i="5"/>
  <c r="F78" i="5"/>
  <c r="F32" i="5"/>
  <c r="F103" i="5"/>
  <c r="F125" i="5"/>
  <c r="F98" i="5"/>
  <c r="F56" i="5"/>
  <c r="F115" i="5"/>
  <c r="F96" i="5"/>
  <c r="F26" i="5"/>
  <c r="F50" i="5"/>
  <c r="F137" i="5"/>
  <c r="F71" i="5"/>
  <c r="F59" i="5"/>
  <c r="F120" i="5"/>
  <c r="F123" i="5"/>
  <c r="E152" i="5"/>
  <c r="F152" i="5" l="1"/>
</calcChain>
</file>

<file path=xl/sharedStrings.xml><?xml version="1.0" encoding="utf-8"?>
<sst xmlns="http://schemas.openxmlformats.org/spreadsheetml/2006/main" count="161" uniqueCount="161">
  <si>
    <t>Prijsbijlage ROC van Amsterdam-Flevoland</t>
  </si>
  <si>
    <t>Bedrijfsnaam:</t>
  </si>
  <si>
    <t>Instructie invullen prijzenblad</t>
  </si>
  <si>
    <t>- U vult alle blauwe cellen in.</t>
  </si>
  <si>
    <t>- Wanneer u niet alle cellen invult is de inschrijving niet geldig en is verdere deelname en beoordeling uitgesloten.</t>
  </si>
  <si>
    <t xml:space="preserve">- Alle genoemde aantallen zijn indicatief/fictief, daar kunnen geen rechten aan worden ontleend. </t>
  </si>
  <si>
    <t>- De door u ingevulde tarieven zijn excl. BTW. BTW tarief staat op 21% en wordt automatisch doorgerekend.</t>
  </si>
  <si>
    <t>- Indien de BTW regeling wijzigt is dat ook van toepassing op de tarieven uit dit prijzenblad.</t>
  </si>
  <si>
    <t xml:space="preserve">- Alle tarieven zijn inclusief alle kosten (zoals voorrijkosten, reiskosten, kantoorkosten, offertekosten en alle overige kosten). </t>
  </si>
  <si>
    <t>- Alle tarieven zijn inclusief parkeerkosten.</t>
  </si>
  <si>
    <t>- Deze lijst met artikelen is niet-limitatief.</t>
  </si>
  <si>
    <t xml:space="preserve">Aantal </t>
  </si>
  <si>
    <t xml:space="preserve">Artikel </t>
  </si>
  <si>
    <t>Bruto
excl. BTW</t>
  </si>
  <si>
    <t>Korting</t>
  </si>
  <si>
    <t>Netto
Excl. BTW</t>
  </si>
  <si>
    <t>Netto 
Incl. BTW</t>
  </si>
  <si>
    <t>Afbakenbollen incl. Houder/lxbxh 19,5x19,5x5,5/ kleur gemengd/kunststof</t>
  </si>
  <si>
    <t>Afbakenkegels - diverse lengte en kleuren</t>
  </si>
  <si>
    <t>Afbakenlint rood/wit, 500 meter</t>
  </si>
  <si>
    <t>Badminton - netsteun t.b.v. Honkpaal</t>
  </si>
  <si>
    <t xml:space="preserve">Badminton repair setje en snaren; 2xpriem/ 1x tang platte bek/ 1x kniptang/draadrolspanner </t>
  </si>
  <si>
    <t>Badmintonnet - verschillende maten</t>
  </si>
  <si>
    <t>Badmintonracket bx490</t>
  </si>
  <si>
    <t>Badmintonracket All steel oefenracket, inclusief bespanning</t>
  </si>
  <si>
    <t>Badmintonshuttle - diverse merken, maten en kleuren</t>
  </si>
  <si>
    <t>Ball bouncer set; stevige sticks met schuimkop/ steel gemaakt van pvc/ sticklengte 78cm</t>
  </si>
  <si>
    <t>Ball bouncer-bal 26 cm</t>
  </si>
  <si>
    <t xml:space="preserve">Ballennet voor ca. 6 ballen (maat 5). </t>
  </si>
  <si>
    <t>Ballennet voor 12 ballen/ maaswijdte 10x10cm/ 3mm polyetyleen</t>
  </si>
  <si>
    <t>Ballenpomp elektrisch met manometer, slang en pompnippel</t>
  </si>
  <si>
    <t>Ballenpomp handpomp metaal inclusief stompe nippel en naaldnippel</t>
  </si>
  <si>
    <t>Ballenwagen - verschillende groottes incl. Hangslot/afzonderlijk sluiten/zwenkwielen/gepoedercoat staal</t>
  </si>
  <si>
    <t>Balnippel, naaldmodel</t>
  </si>
  <si>
    <t>Basketbal - outdoor gg7/ composite lederen wedstrijdbal maat 6</t>
  </si>
  <si>
    <t>Basketbal - outdoor gg7/ composite lederen wedstrijdbal maat 7</t>
  </si>
  <si>
    <t>Basketbal 3 x 3 street</t>
  </si>
  <si>
    <t>Basketbalnet - polyester - wit - 5 mm/ polyproylene multifill</t>
  </si>
  <si>
    <t>Beschermring "rubber" t.b.v schotelvoet ø 50 cm.</t>
  </si>
  <si>
    <t>Beugels tbv vastzetten trampolinedoek</t>
  </si>
  <si>
    <t>Bodyprotector; buik-borstbeschermer/mix van 2 materialen/perfecte pasvorm/dubbel gestikt/ klittenbandsluiting/ +/- 1,5kg</t>
  </si>
  <si>
    <t>Boogschieten veiligheidsmasker</t>
  </si>
  <si>
    <t>Boogschieten target</t>
  </si>
  <si>
    <t>Boogschieten hadboog</t>
  </si>
  <si>
    <t>Boogschieten trefbal set</t>
  </si>
  <si>
    <t>Deksellichter "zuignap met beugel" ø 120 mm.</t>
  </si>
  <si>
    <t>Deksellichter Zuignap rubber, doorsnede 80 mm</t>
  </si>
  <si>
    <t>Dobbelsteen foam 40x40x40 cm.</t>
  </si>
  <si>
    <t>Doel - minidoel Handbal/Hockey - verschillende maten</t>
  </si>
  <si>
    <t>Doel Floorbal Inklapbaar verschillende maten en materialen</t>
  </si>
  <si>
    <t>Doel Frisbee 4-12-2020 vrijstaand/ hoogte verstelbaar/ verzwaarbare voet/ met net/ hoogte 123-143 cm/ doelopening bxh = 85 x 31cm</t>
  </si>
  <si>
    <t>Doel Handbaldoelnet tbv zaalhandbal - 300 x 200 x 80 cm</t>
  </si>
  <si>
    <t>Doel Zaalhockeydoelnet - polytheen - universele maat</t>
  </si>
  <si>
    <t>Elastiek t.b.v. Totaalafdekking 112</t>
  </si>
  <si>
    <t>Fitnessmat - 185 x 60 x 1,5 cm: voorzien van anti bacteriel behandeling/ comfortabel/ stevig/ duurzaam/ kleur; variabel</t>
  </si>
  <si>
    <t>Flexibeam - 160 cm; doorsnee 69mm/ sterk/ flexibel foam cilinder/ duurzaam/ kleur variabel</t>
  </si>
  <si>
    <t>Floorbalstickset</t>
  </si>
  <si>
    <t>Fluit - handfluit - peervorm; hand-knijpfluit/ hygiënisch/ pvc fluit/ halskoort/ kleur variabel</t>
  </si>
  <si>
    <t>Fluit plastic met koord; gebruik onder alle weersomstandigheden/ luid duidelijk geluid/ kunststof</t>
  </si>
  <si>
    <t>Foam knuppel; harde kern/ stevig foam buitenkant/60cm/ handvat reliëf extra grip</t>
  </si>
  <si>
    <t>Foambal - 150 mm.; olifantenhuid/ degelijk en dichte pu coating/ kleur variabel</t>
  </si>
  <si>
    <t>Foambal - geel - 90 mm/ moussebal/ open structuur/ zonder huid</t>
  </si>
  <si>
    <t>Foambal met gladde huid ø 15 cm, blauw</t>
  </si>
  <si>
    <t>Foambal met gladde huid ø 20 cm, oranje</t>
  </si>
  <si>
    <t>Foambal met huid - 160 mm</t>
  </si>
  <si>
    <t>Foambal met huid - 180 mm } olifantenhuid/ degelijk/ dichte structuur/ kleur variabel</t>
  </si>
  <si>
    <t>Frisbee 'competition' ø 27,5 cm, 165 gram</t>
  </si>
  <si>
    <t>Frisbee recreatief; stevig/ flexibel pvc/ in-en outdoor/ 133-165 gram/ kleur: variabel</t>
  </si>
  <si>
    <t>Gatenbal - 70 mm - kleur: divers/ gebruik voor hockey, softbal, slagtraining/ 25 gram</t>
  </si>
  <si>
    <t>Gatenbal - 90 mm - kleur: divers/ gebruik voor hockey, softbal, slagtraining/ 25 gram</t>
  </si>
  <si>
    <t xml:space="preserve">Goalball; rinkelbal/ 3 belletjes in bal/ doorsnee 16-30 cm/ 300 gram-600gram/ foamachtig materiaal </t>
  </si>
  <si>
    <t>Handpad - 30 cm; lederen handpad? Ovaalvormig/ velcro sluiting/ duurzame schokabsorberende padding</t>
  </si>
  <si>
    <t>Handpomp - metaal; ballenpomp/ flexibele slang/ 50cm hoog/ 515 gram/ inclusief naald- en konischenippel</t>
  </si>
  <si>
    <t>Handschoen - catcher; leer/ achtervang handschoen/ rechts/ links</t>
  </si>
  <si>
    <t>Handschoen - fielder; leer / veldhandschoen/ pu materiaal/ rechts/ links/ ready to play</t>
  </si>
  <si>
    <t>Hockeybal - indoor/ gladde bal/ voldoet aan officiële regelgeving IHF</t>
  </si>
  <si>
    <t>Hockeytape; zelfklevend, zacht/ gedempt gevoel/ goede grip/ kleur variabel</t>
  </si>
  <si>
    <t>Honkbal - ol 3000/ buitenkant leer/ binnenkant kurk-rubber</t>
  </si>
  <si>
    <t>Honkbal - oefen; ol 1000/ buitenkant synty/ binnenkant kurk-rubber</t>
  </si>
  <si>
    <t>Honkbal - zacht</t>
  </si>
  <si>
    <t>Honkkussens</t>
  </si>
  <si>
    <t>Keverbal 18 cm</t>
  </si>
  <si>
    <t>Kin-ball klein</t>
  </si>
  <si>
    <t>Kin-ball groot</t>
  </si>
  <si>
    <t>Klimgordel</t>
  </si>
  <si>
    <t>Klimzekering</t>
  </si>
  <si>
    <t>Klimkarabiner safelock</t>
  </si>
  <si>
    <t>Klimkarabiner triact lock</t>
  </si>
  <si>
    <t>Korfbal kunstleer, versterkte binnenbal</t>
  </si>
  <si>
    <t>Lashuls 4-4,5mm nicopress</t>
  </si>
  <si>
    <t>Lijnhouder</t>
  </si>
  <si>
    <t>Loopladder - lengte 9 meter; in-outdoor/ 21 platte spotten/ speedladder/ koppelbaar</t>
  </si>
  <si>
    <t>Magic bloc, afmeting 30 x 90 x 120 cm.</t>
  </si>
  <si>
    <t xml:space="preserve">Massage softballen - diameter 10 cm </t>
  </si>
  <si>
    <t>Massage softballen - diameter 6 cm</t>
  </si>
  <si>
    <t>Medicinebal - verschillende gewichten</t>
  </si>
  <si>
    <t>Meetlint - openmodel - 50 meter; gesloten behuizing/ glasvezelversterkt kunststofband/ 2 zijden bedrukt</t>
  </si>
  <si>
    <t>Mini trampoline - rond - 95 cm</t>
  </si>
  <si>
    <t>Minitramp wandopberging "tweevoudig"</t>
  </si>
  <si>
    <t>Nethaak - kunsstof; openhaak dubbel/ voor sleufgrootte 10-11 mm</t>
  </si>
  <si>
    <t>Netsteun ondersteuningspaal</t>
  </si>
  <si>
    <t>Nippels - naald; tbv oppompen bal/ met verloop stuk</t>
  </si>
  <si>
    <t>No bounce bal; plastic gekleurde bal/ lucht gevuld/ diameter 13cm/ gewicht 60 gram</t>
  </si>
  <si>
    <t xml:space="preserve">Oefenstok. Hout gelakt, lengte 100 cm </t>
  </si>
  <si>
    <t>Opbergkist 40 liter met deksel</t>
  </si>
  <si>
    <t>Oriëntatie markeertangen, 10 stuks, met verschillende merkjes</t>
  </si>
  <si>
    <t>Overgrip - super grip; super grap/ ac 102 ex/ voor 3 rackets</t>
  </si>
  <si>
    <t>Partij-lint  schoudermodel in diverse kleuren leverbaar</t>
  </si>
  <si>
    <t>Partijlinten; stevig polyester/ schoudermodel/ soepel draagbaar/ kleur variabel</t>
  </si>
  <si>
    <t>Skateboard Classic</t>
  </si>
  <si>
    <t>Skatehelm de luxe</t>
  </si>
  <si>
    <t xml:space="preserve">Skate beschermset </t>
  </si>
  <si>
    <t>Slack line bevestigingspaal.</t>
  </si>
  <si>
    <t>Slackline basis set</t>
  </si>
  <si>
    <t>Slagstatief; metaal/ in-outdoor gebruik/ incl. Flexibel slagstuk/ in hoogte verstelbaar 60-90 cm</t>
  </si>
  <si>
    <t>Soft floor hockey set; hockeysticks kunststof steel, rubberen slagblad platte- en bollekant/ duurzame stick/ kleur variabel</t>
  </si>
  <si>
    <t>Softbal - rubber; franklin 10981/ binnenkant rubber+kurk/ buitenkant sterk kunstleer/ omtrek 12"/ kleur variabel</t>
  </si>
  <si>
    <t>Speedminton shuttle's,  wind stabiele shuttle</t>
  </si>
  <si>
    <t>Springtouw - speedrope/ metalen kabel/ verstelbaar/ kogellagers/ kleur variabel</t>
  </si>
  <si>
    <t>Springtouw 3 meter</t>
  </si>
  <si>
    <t>Stokkenbak Kunststof verrijdbaar (vertikaal model) voor oefenstokken</t>
  </si>
  <si>
    <t>Stoot- / trapkussen groot ca. 75 x35 x 15 (dikte) cm. Met grijp-lussen, schokdempende vulling en slijtvaste afwasbare hoes (kunststof)</t>
  </si>
  <si>
    <t>Stoot- / trapkussen klein ca. 60 x30 x 15 (dikte) cm. Met grijp-lussen, schokdempende vulling en slijtvaste afwasbare hoes (kunststof)</t>
  </si>
  <si>
    <t>Stootkussen - 60 x 30 x 15 cm; duurzaam/ stevig materiaall/ nylon banden aan achterkant/ binnenmateriaal absorberend voor schok opvang</t>
  </si>
  <si>
    <t>Tchoukballframe, 125 x 125 cm</t>
  </si>
  <si>
    <t>Tchoukballframe metalen uitvoering met instelbare hellingshoek en rubberen vloerbeschermers</t>
  </si>
  <si>
    <t>Topstuk - rubber; tbv slagstatief 15cm</t>
  </si>
  <si>
    <t>Trap/stootkussen - leder 75x37x15 cm/ handgrepen onder en boven van nylon/ duurzaam sterk/ goede absorptie/ kleur variabel</t>
  </si>
  <si>
    <t>Turnstok - pvc - 1 meter</t>
  </si>
  <si>
    <t>Voetbal - WK2022</t>
  </si>
  <si>
    <t xml:space="preserve">Voetbal - outdoor </t>
  </si>
  <si>
    <t xml:space="preserve">Voetbal - outdoor - outdoor </t>
  </si>
  <si>
    <t xml:space="preserve">Voetbal - outdoor - maat 5 - </t>
  </si>
  <si>
    <t>Voetbal - outdoor - rubber - maat 5; slijtvast voor op ruwe ondergrond geschikt</t>
  </si>
  <si>
    <t>Voetbal - soft - diverse maten en kleuren</t>
  </si>
  <si>
    <t>Voetbal - zaal - (low bounce) - maat 4 - futsal vergelijkbaar</t>
  </si>
  <si>
    <t>Voetplaat - in-outdoor - 60 cm; rubberrand</t>
  </si>
  <si>
    <t>Volleybal kunstlederen volleybal, gewicht 260 - 280 g , diameter 21 cm</t>
  </si>
  <si>
    <t>Volleybal verschillende types</t>
  </si>
  <si>
    <t>Werpring - luchtgevuld - 175 gram; zacht pvc/ 18cm doorsnee/ kleur variabel</t>
  </si>
  <si>
    <t>Totale prijs inclusief BTW (is de inschrijfprijs welke meegenomen zal worden in de beoordeling van het criterium prijs).</t>
  </si>
  <si>
    <t>Totaal</t>
  </si>
  <si>
    <t>Kortingspercentage voor Aanbestedende Dienst over de bruto prijs van de genoemde sportartikelen en uitrusting in de catalogus van inschrijver:</t>
  </si>
  <si>
    <t>Kortingspercentage voor Aanbestedende Dienst over de bruto prijs van overige niet genoemde sportartikelen en uitrusting in de catalogus van inschrijver:</t>
  </si>
  <si>
    <t>Naar waarheid onderterkend door tekenbevoegde functionaris</t>
  </si>
  <si>
    <t>Datum ondertekening</t>
  </si>
  <si>
    <t>Honkbalknuppel - aluminium; 26-32 inch/ goede grip/ anti slip</t>
  </si>
  <si>
    <t>Basketbal - indoor verschillende maten - rubber/geschikt voor binnen en buiten</t>
  </si>
  <si>
    <t>Softbalbat - hout; houten softbalknuppel/26-32".</t>
  </si>
  <si>
    <t>Handbal - b kwaliteit; trainingsbal</t>
  </si>
  <si>
    <t>Handbal - a kwaliteit; wedstrijdbal</t>
  </si>
  <si>
    <t>American Football Rubber Senior</t>
  </si>
  <si>
    <t>American Football Junior</t>
  </si>
  <si>
    <t>Rugbybal; div. maten / goede grip / polyester-katoen / koersvastheid / all-weather</t>
  </si>
  <si>
    <t>Badmintonracket carbon</t>
  </si>
  <si>
    <t>Fluit electronisch: hygiënisch in gebruik, makkelijk bedienbaar, duidelijke toon, 129 db, polskoordje, licht gewicht, 3 tonen.</t>
  </si>
  <si>
    <t>Foambal met huid ø 16 cm, 90 gram</t>
  </si>
  <si>
    <t>Foambal met huid ø 21 cm, 200 gram</t>
  </si>
  <si>
    <t>Stopwatch; met koord/ start, stop, tijd, splittijd, uur, minuut, seconde, maand, dag</t>
  </si>
  <si>
    <t>Streethockeystick; kunststofgewicht 440-450 gram/ kleur variabel/ slijtvast/ geschikt voor asfalt en kunstgras/ rubber slagblad, plat</t>
  </si>
  <si>
    <t>Tafelklok prisma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</si>
</sst>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164" fontId="0" fillId="0" borderId="0" xfId="0" applyNumberFormat="1" applyAlignment="1">
      <alignment horizontal="right" vertical="top"/>
    </xf>
    <xf numFmtId="9" fontId="0" fillId="0" borderId="0" xfId="1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9" fontId="4" fillId="0" borderId="0" xfId="1" applyFont="1" applyFill="1" applyBorder="1" applyAlignment="1" applyProtection="1">
      <alignment horizontal="center" vertical="top"/>
      <protection locked="0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top"/>
    </xf>
    <xf numFmtId="164" fontId="7" fillId="0" borderId="2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9" fontId="2" fillId="0" borderId="1" xfId="1" applyFont="1" applyFill="1" applyBorder="1" applyAlignment="1">
      <alignment horizontal="center" vertical="top"/>
    </xf>
    <xf numFmtId="0" fontId="8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center" vertical="top"/>
    </xf>
    <xf numFmtId="0" fontId="11" fillId="0" borderId="0" xfId="0" quotePrefix="1" applyFont="1" applyAlignment="1">
      <alignment horizontal="center" vertical="center"/>
    </xf>
    <xf numFmtId="164" fontId="0" fillId="2" borderId="0" xfId="0" applyNumberFormat="1" applyFill="1" applyAlignment="1" applyProtection="1">
      <alignment horizontal="right" vertical="top"/>
      <protection locked="0"/>
    </xf>
    <xf numFmtId="9" fontId="0" fillId="2" borderId="0" xfId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164" fontId="7" fillId="0" borderId="0" xfId="0" applyNumberFormat="1" applyFont="1" applyAlignment="1">
      <alignment vertical="top"/>
    </xf>
    <xf numFmtId="9" fontId="7" fillId="2" borderId="6" xfId="1" applyFont="1" applyFill="1" applyBorder="1" applyAlignment="1" applyProtection="1">
      <alignment vertical="top"/>
      <protection locked="0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right" vertical="top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center" vertical="top"/>
      <protection locked="0"/>
    </xf>
  </cellXfs>
  <cellStyles count="3">
    <cellStyle name="Procent" xfId="1" builtinId="5"/>
    <cellStyle name="Standaard" xfId="0" builtinId="0"/>
    <cellStyle name="Standaard 2" xfId="2" xr:uid="{414EDF5C-C94F-4195-AE49-1848560AEB01}"/>
  </cellStyles>
  <dxfs count="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4597-762D-450D-8311-BE72B2044474}">
  <dimension ref="A1:G185"/>
  <sheetViews>
    <sheetView tabSelected="1" workbookViewId="0">
      <pane ySplit="13" topLeftCell="A50" activePane="bottomLeft" state="frozen"/>
      <selection pane="bottomLeft" activeCell="C66" sqref="C66"/>
    </sheetView>
  </sheetViews>
  <sheetFormatPr defaultColWidth="8.88671875" defaultRowHeight="14.4" x14ac:dyDescent="0.3"/>
  <cols>
    <col min="1" max="1" width="6.88671875" style="6" bestFit="1" customWidth="1"/>
    <col min="2" max="2" width="133" style="4" customWidth="1"/>
    <col min="3" max="3" width="9.6640625" style="5" customWidth="1"/>
    <col min="4" max="4" width="9.5546875" style="1" customWidth="1"/>
    <col min="5" max="5" width="11.5546875" style="2" bestFit="1" customWidth="1"/>
    <col min="6" max="6" width="10.6640625" style="5" customWidth="1"/>
    <col min="7" max="16384" width="8.88671875" style="5"/>
  </cols>
  <sheetData>
    <row r="1" spans="1:7" ht="23.4" x14ac:dyDescent="0.45">
      <c r="A1" s="17" t="s">
        <v>0</v>
      </c>
      <c r="B1" s="6"/>
      <c r="D1" s="29" t="s">
        <v>1</v>
      </c>
      <c r="E1" s="32"/>
      <c r="F1" s="33"/>
      <c r="G1" s="34"/>
    </row>
    <row r="2" spans="1:7" ht="14.4" customHeight="1" x14ac:dyDescent="0.45">
      <c r="A2" s="17"/>
      <c r="B2" s="6"/>
      <c r="D2" s="20"/>
      <c r="E2" s="20"/>
      <c r="F2" s="20"/>
      <c r="G2" s="20"/>
    </row>
    <row r="3" spans="1:7" ht="18" x14ac:dyDescent="0.3">
      <c r="A3" s="18" t="s">
        <v>2</v>
      </c>
      <c r="B3" s="19"/>
      <c r="D3" s="20"/>
      <c r="E3" s="20"/>
      <c r="F3" s="20"/>
      <c r="G3" s="20"/>
    </row>
    <row r="4" spans="1:7" x14ac:dyDescent="0.3">
      <c r="A4" s="20" t="s">
        <v>3</v>
      </c>
      <c r="B4" s="21"/>
      <c r="C4" s="20"/>
      <c r="D4" s="20"/>
      <c r="E4" s="20"/>
      <c r="F4" s="20"/>
      <c r="G4" s="20"/>
    </row>
    <row r="5" spans="1:7" x14ac:dyDescent="0.3">
      <c r="A5" s="20" t="s">
        <v>4</v>
      </c>
      <c r="B5" s="21"/>
      <c r="C5" s="20"/>
      <c r="D5" s="20"/>
      <c r="E5" s="20"/>
      <c r="F5" s="20"/>
      <c r="G5" s="20"/>
    </row>
    <row r="6" spans="1:7" x14ac:dyDescent="0.3">
      <c r="A6" s="20" t="s">
        <v>5</v>
      </c>
      <c r="B6" s="21"/>
      <c r="C6" s="20"/>
      <c r="D6" s="20"/>
      <c r="E6" s="20"/>
      <c r="F6" s="20"/>
      <c r="G6" s="20"/>
    </row>
    <row r="7" spans="1:7" x14ac:dyDescent="0.3">
      <c r="A7" s="20" t="s">
        <v>6</v>
      </c>
      <c r="B7" s="21"/>
      <c r="C7" s="20"/>
      <c r="D7" s="20"/>
      <c r="E7" s="20"/>
      <c r="F7" s="20"/>
      <c r="G7" s="20"/>
    </row>
    <row r="8" spans="1:7" x14ac:dyDescent="0.3">
      <c r="A8" s="20" t="s">
        <v>7</v>
      </c>
      <c r="B8" s="21"/>
      <c r="C8" s="21"/>
      <c r="D8" s="20"/>
      <c r="E8" s="20"/>
      <c r="F8" s="20"/>
      <c r="G8" s="20"/>
    </row>
    <row r="9" spans="1:7" x14ac:dyDescent="0.3">
      <c r="A9" s="20" t="s">
        <v>8</v>
      </c>
      <c r="B9" s="21"/>
      <c r="C9" s="20"/>
      <c r="D9" s="20"/>
      <c r="E9" s="20"/>
      <c r="F9" s="20"/>
      <c r="G9" s="20"/>
    </row>
    <row r="10" spans="1:7" x14ac:dyDescent="0.3">
      <c r="A10" s="20" t="s">
        <v>9</v>
      </c>
      <c r="B10" s="21"/>
      <c r="C10" s="21"/>
      <c r="D10" s="20"/>
      <c r="E10" s="20"/>
      <c r="F10" s="20"/>
      <c r="G10" s="20"/>
    </row>
    <row r="11" spans="1:7" x14ac:dyDescent="0.3">
      <c r="A11" s="20" t="s">
        <v>10</v>
      </c>
      <c r="B11" s="21"/>
      <c r="C11" s="21"/>
      <c r="D11" s="20"/>
      <c r="E11" s="20"/>
      <c r="F11" s="20"/>
      <c r="G11" s="20"/>
    </row>
    <row r="12" spans="1:7" x14ac:dyDescent="0.3">
      <c r="A12" s="20"/>
      <c r="B12" s="21"/>
      <c r="C12" s="22"/>
      <c r="D12" s="20"/>
      <c r="E12" s="20"/>
      <c r="F12" s="20"/>
      <c r="G12" s="20"/>
    </row>
    <row r="13" spans="1:7" ht="28.8" x14ac:dyDescent="0.3">
      <c r="A13" s="13" t="s">
        <v>11</v>
      </c>
      <c r="B13" s="14" t="s">
        <v>12</v>
      </c>
      <c r="C13" s="15" t="s">
        <v>13</v>
      </c>
      <c r="D13" s="16" t="s">
        <v>14</v>
      </c>
      <c r="E13" s="14" t="s">
        <v>15</v>
      </c>
      <c r="F13" s="26" t="s">
        <v>16</v>
      </c>
    </row>
    <row r="14" spans="1:7" x14ac:dyDescent="0.3">
      <c r="A14" s="6">
        <v>10</v>
      </c>
      <c r="B14" s="30" t="s">
        <v>17</v>
      </c>
      <c r="C14" s="23">
        <v>0</v>
      </c>
      <c r="D14" s="24">
        <v>0</v>
      </c>
      <c r="E14" s="1">
        <f t="shared" ref="E14:E69" si="0">(C14*A14)*(1-D14)</f>
        <v>0</v>
      </c>
      <c r="F14" s="7">
        <f t="shared" ref="F14:F69" si="1">E14*1.21</f>
        <v>0</v>
      </c>
    </row>
    <row r="15" spans="1:7" x14ac:dyDescent="0.3">
      <c r="A15" s="6">
        <v>10</v>
      </c>
      <c r="B15" s="30" t="s">
        <v>18</v>
      </c>
      <c r="C15" s="23">
        <v>0</v>
      </c>
      <c r="D15" s="24">
        <v>0</v>
      </c>
      <c r="E15" s="1">
        <f t="shared" si="0"/>
        <v>0</v>
      </c>
      <c r="F15" s="7">
        <f t="shared" si="1"/>
        <v>0</v>
      </c>
    </row>
    <row r="16" spans="1:7" x14ac:dyDescent="0.3">
      <c r="A16" s="6">
        <v>1</v>
      </c>
      <c r="B16" s="30" t="s">
        <v>19</v>
      </c>
      <c r="C16" s="23">
        <v>0</v>
      </c>
      <c r="D16" s="24">
        <v>0</v>
      </c>
      <c r="E16" s="1">
        <f t="shared" si="0"/>
        <v>0</v>
      </c>
      <c r="F16" s="7">
        <f t="shared" si="1"/>
        <v>0</v>
      </c>
    </row>
    <row r="17" spans="1:6" x14ac:dyDescent="0.3">
      <c r="A17" s="6">
        <v>5</v>
      </c>
      <c r="B17" s="30" t="s">
        <v>151</v>
      </c>
      <c r="C17" s="23">
        <v>0</v>
      </c>
      <c r="D17" s="24">
        <v>0</v>
      </c>
      <c r="E17" s="1">
        <f t="shared" ref="E17:E18" si="2">(C17*A17)*(1-D17)</f>
        <v>0</v>
      </c>
      <c r="F17" s="7">
        <f t="shared" ref="F17:F18" si="3">E17*1.21</f>
        <v>0</v>
      </c>
    </row>
    <row r="18" spans="1:6" x14ac:dyDescent="0.3">
      <c r="A18" s="6">
        <v>5</v>
      </c>
      <c r="B18" s="30" t="s">
        <v>152</v>
      </c>
      <c r="C18" s="23">
        <v>0</v>
      </c>
      <c r="D18" s="24">
        <v>0</v>
      </c>
      <c r="E18" s="1">
        <f t="shared" si="2"/>
        <v>0</v>
      </c>
      <c r="F18" s="7">
        <f t="shared" si="3"/>
        <v>0</v>
      </c>
    </row>
    <row r="19" spans="1:6" x14ac:dyDescent="0.3">
      <c r="A19" s="6">
        <v>10</v>
      </c>
      <c r="B19" s="30" t="s">
        <v>20</v>
      </c>
      <c r="C19" s="23">
        <v>0</v>
      </c>
      <c r="D19" s="24">
        <v>0</v>
      </c>
      <c r="E19" s="1">
        <f t="shared" si="0"/>
        <v>0</v>
      </c>
      <c r="F19" s="7">
        <f t="shared" si="1"/>
        <v>0</v>
      </c>
    </row>
    <row r="20" spans="1:6" x14ac:dyDescent="0.3">
      <c r="A20" s="6">
        <v>10</v>
      </c>
      <c r="B20" s="30" t="s">
        <v>21</v>
      </c>
      <c r="C20" s="23">
        <v>0</v>
      </c>
      <c r="D20" s="24">
        <v>0</v>
      </c>
      <c r="E20" s="1">
        <f t="shared" si="0"/>
        <v>0</v>
      </c>
      <c r="F20" s="7">
        <f t="shared" si="1"/>
        <v>0</v>
      </c>
    </row>
    <row r="21" spans="1:6" x14ac:dyDescent="0.3">
      <c r="A21" s="6">
        <v>15</v>
      </c>
      <c r="B21" s="30" t="s">
        <v>22</v>
      </c>
      <c r="C21" s="23">
        <v>0</v>
      </c>
      <c r="D21" s="24">
        <v>0</v>
      </c>
      <c r="E21" s="1">
        <f t="shared" si="0"/>
        <v>0</v>
      </c>
      <c r="F21" s="7">
        <f t="shared" si="1"/>
        <v>0</v>
      </c>
    </row>
    <row r="22" spans="1:6" x14ac:dyDescent="0.3">
      <c r="A22" s="6">
        <v>50</v>
      </c>
      <c r="B22" s="30" t="s">
        <v>23</v>
      </c>
      <c r="C22" s="23">
        <v>0</v>
      </c>
      <c r="D22" s="24">
        <v>0</v>
      </c>
      <c r="E22" s="1">
        <f t="shared" si="0"/>
        <v>0</v>
      </c>
      <c r="F22" s="7">
        <f t="shared" si="1"/>
        <v>0</v>
      </c>
    </row>
    <row r="23" spans="1:6" x14ac:dyDescent="0.3">
      <c r="A23" s="6">
        <v>45</v>
      </c>
      <c r="B23" s="30" t="s">
        <v>24</v>
      </c>
      <c r="C23" s="23">
        <v>0</v>
      </c>
      <c r="D23" s="24">
        <v>0</v>
      </c>
      <c r="E23" s="1">
        <f t="shared" si="0"/>
        <v>0</v>
      </c>
      <c r="F23" s="7">
        <f t="shared" si="1"/>
        <v>0</v>
      </c>
    </row>
    <row r="24" spans="1:6" x14ac:dyDescent="0.3">
      <c r="A24" s="6">
        <v>40</v>
      </c>
      <c r="B24" s="30" t="s">
        <v>154</v>
      </c>
      <c r="C24" s="23">
        <v>0</v>
      </c>
      <c r="D24" s="24">
        <v>0</v>
      </c>
      <c r="E24" s="1">
        <f t="shared" si="0"/>
        <v>0</v>
      </c>
      <c r="F24" s="7">
        <f t="shared" si="1"/>
        <v>0</v>
      </c>
    </row>
    <row r="25" spans="1:6" x14ac:dyDescent="0.3">
      <c r="A25" s="6">
        <v>20</v>
      </c>
      <c r="B25" s="30" t="s">
        <v>25</v>
      </c>
      <c r="C25" s="23">
        <v>0</v>
      </c>
      <c r="D25" s="24">
        <v>0</v>
      </c>
      <c r="E25" s="1">
        <f t="shared" si="0"/>
        <v>0</v>
      </c>
      <c r="F25" s="7">
        <f t="shared" si="1"/>
        <v>0</v>
      </c>
    </row>
    <row r="26" spans="1:6" x14ac:dyDescent="0.3">
      <c r="A26" s="6">
        <v>2</v>
      </c>
      <c r="B26" s="30" t="s">
        <v>26</v>
      </c>
      <c r="C26" s="23">
        <v>0</v>
      </c>
      <c r="D26" s="24">
        <v>0</v>
      </c>
      <c r="E26" s="1">
        <f t="shared" si="0"/>
        <v>0</v>
      </c>
      <c r="F26" s="7">
        <f t="shared" si="1"/>
        <v>0</v>
      </c>
    </row>
    <row r="27" spans="1:6" x14ac:dyDescent="0.3">
      <c r="A27" s="6">
        <v>10</v>
      </c>
      <c r="B27" s="30" t="s">
        <v>27</v>
      </c>
      <c r="C27" s="23">
        <v>0</v>
      </c>
      <c r="D27" s="24">
        <v>0</v>
      </c>
      <c r="E27" s="1">
        <f t="shared" si="0"/>
        <v>0</v>
      </c>
      <c r="F27" s="7">
        <f t="shared" si="1"/>
        <v>0</v>
      </c>
    </row>
    <row r="28" spans="1:6" x14ac:dyDescent="0.3">
      <c r="A28" s="6">
        <v>3</v>
      </c>
      <c r="B28" s="30" t="s">
        <v>28</v>
      </c>
      <c r="C28" s="23">
        <v>0</v>
      </c>
      <c r="D28" s="24">
        <v>0</v>
      </c>
      <c r="E28" s="1">
        <f t="shared" si="0"/>
        <v>0</v>
      </c>
      <c r="F28" s="7">
        <f t="shared" si="1"/>
        <v>0</v>
      </c>
    </row>
    <row r="29" spans="1:6" x14ac:dyDescent="0.3">
      <c r="A29" s="6">
        <v>5</v>
      </c>
      <c r="B29" s="30" t="s">
        <v>29</v>
      </c>
      <c r="C29" s="23">
        <v>0</v>
      </c>
      <c r="D29" s="24">
        <v>0</v>
      </c>
      <c r="E29" s="1">
        <f t="shared" si="0"/>
        <v>0</v>
      </c>
      <c r="F29" s="7">
        <f t="shared" si="1"/>
        <v>0</v>
      </c>
    </row>
    <row r="30" spans="1:6" x14ac:dyDescent="0.3">
      <c r="A30" s="6">
        <v>1</v>
      </c>
      <c r="B30" s="30" t="s">
        <v>30</v>
      </c>
      <c r="C30" s="23">
        <v>0</v>
      </c>
      <c r="D30" s="24">
        <v>0</v>
      </c>
      <c r="E30" s="1">
        <f t="shared" si="0"/>
        <v>0</v>
      </c>
      <c r="F30" s="7">
        <f t="shared" si="1"/>
        <v>0</v>
      </c>
    </row>
    <row r="31" spans="1:6" x14ac:dyDescent="0.3">
      <c r="A31" s="6">
        <v>1</v>
      </c>
      <c r="B31" s="30" t="s">
        <v>31</v>
      </c>
      <c r="C31" s="23">
        <v>0</v>
      </c>
      <c r="D31" s="24">
        <v>0</v>
      </c>
      <c r="E31" s="1">
        <f t="shared" si="0"/>
        <v>0</v>
      </c>
      <c r="F31" s="7">
        <f t="shared" si="1"/>
        <v>0</v>
      </c>
    </row>
    <row r="32" spans="1:6" x14ac:dyDescent="0.3">
      <c r="A32" s="6">
        <v>3</v>
      </c>
      <c r="B32" s="30" t="s">
        <v>32</v>
      </c>
      <c r="C32" s="23">
        <v>0</v>
      </c>
      <c r="D32" s="24">
        <v>0</v>
      </c>
      <c r="E32" s="1">
        <f t="shared" si="0"/>
        <v>0</v>
      </c>
      <c r="F32" s="7">
        <f t="shared" si="1"/>
        <v>0</v>
      </c>
    </row>
    <row r="33" spans="1:6" x14ac:dyDescent="0.3">
      <c r="A33" s="6">
        <v>4</v>
      </c>
      <c r="B33" s="30" t="s">
        <v>33</v>
      </c>
      <c r="C33" s="23">
        <v>0</v>
      </c>
      <c r="D33" s="24">
        <v>0</v>
      </c>
      <c r="E33" s="1">
        <f t="shared" si="0"/>
        <v>0</v>
      </c>
      <c r="F33" s="7">
        <f t="shared" si="1"/>
        <v>0</v>
      </c>
    </row>
    <row r="34" spans="1:6" x14ac:dyDescent="0.3">
      <c r="A34" s="6">
        <v>20</v>
      </c>
      <c r="B34" s="30" t="s">
        <v>147</v>
      </c>
      <c r="C34" s="23">
        <v>0</v>
      </c>
      <c r="D34" s="24">
        <v>0</v>
      </c>
      <c r="E34" s="1">
        <f t="shared" si="0"/>
        <v>0</v>
      </c>
      <c r="F34" s="7">
        <f t="shared" si="1"/>
        <v>0</v>
      </c>
    </row>
    <row r="35" spans="1:6" x14ac:dyDescent="0.3">
      <c r="A35" s="6">
        <v>20</v>
      </c>
      <c r="B35" s="30" t="s">
        <v>34</v>
      </c>
      <c r="C35" s="23">
        <v>0</v>
      </c>
      <c r="D35" s="24">
        <v>0</v>
      </c>
      <c r="E35" s="1">
        <f t="shared" si="0"/>
        <v>0</v>
      </c>
      <c r="F35" s="7">
        <f t="shared" si="1"/>
        <v>0</v>
      </c>
    </row>
    <row r="36" spans="1:6" x14ac:dyDescent="0.3">
      <c r="A36" s="6">
        <v>20</v>
      </c>
      <c r="B36" s="30" t="s">
        <v>35</v>
      </c>
      <c r="C36" s="23">
        <v>0</v>
      </c>
      <c r="D36" s="24">
        <v>0</v>
      </c>
      <c r="E36" s="1">
        <f t="shared" si="0"/>
        <v>0</v>
      </c>
      <c r="F36" s="7">
        <f t="shared" si="1"/>
        <v>0</v>
      </c>
    </row>
    <row r="37" spans="1:6" x14ac:dyDescent="0.3">
      <c r="A37" s="6">
        <v>20</v>
      </c>
      <c r="B37" s="30" t="s">
        <v>36</v>
      </c>
      <c r="C37" s="23">
        <v>0</v>
      </c>
      <c r="D37" s="24">
        <v>0</v>
      </c>
      <c r="E37" s="1">
        <f t="shared" si="0"/>
        <v>0</v>
      </c>
      <c r="F37" s="7">
        <f t="shared" si="1"/>
        <v>0</v>
      </c>
    </row>
    <row r="38" spans="1:6" x14ac:dyDescent="0.3">
      <c r="A38" s="6">
        <v>5</v>
      </c>
      <c r="B38" s="30" t="s">
        <v>37</v>
      </c>
      <c r="C38" s="23">
        <v>0</v>
      </c>
      <c r="D38" s="24">
        <v>0</v>
      </c>
      <c r="E38" s="1">
        <f t="shared" si="0"/>
        <v>0</v>
      </c>
      <c r="F38" s="7">
        <f t="shared" si="1"/>
        <v>0</v>
      </c>
    </row>
    <row r="39" spans="1:6" x14ac:dyDescent="0.3">
      <c r="A39" s="6">
        <v>2</v>
      </c>
      <c r="B39" s="30" t="s">
        <v>38</v>
      </c>
      <c r="C39" s="23">
        <v>0</v>
      </c>
      <c r="D39" s="24">
        <v>0</v>
      </c>
      <c r="E39" s="1">
        <f t="shared" si="0"/>
        <v>0</v>
      </c>
      <c r="F39" s="7">
        <f t="shared" si="1"/>
        <v>0</v>
      </c>
    </row>
    <row r="40" spans="1:6" x14ac:dyDescent="0.3">
      <c r="A40" s="6">
        <v>4</v>
      </c>
      <c r="B40" s="30" t="s">
        <v>39</v>
      </c>
      <c r="C40" s="23">
        <v>0</v>
      </c>
      <c r="D40" s="24">
        <v>0</v>
      </c>
      <c r="E40" s="1">
        <f t="shared" si="0"/>
        <v>0</v>
      </c>
      <c r="F40" s="7">
        <f t="shared" si="1"/>
        <v>0</v>
      </c>
    </row>
    <row r="41" spans="1:6" x14ac:dyDescent="0.3">
      <c r="A41" s="6">
        <v>1</v>
      </c>
      <c r="B41" s="30" t="s">
        <v>40</v>
      </c>
      <c r="C41" s="23">
        <v>0</v>
      </c>
      <c r="D41" s="24">
        <v>0</v>
      </c>
      <c r="E41" s="1">
        <f t="shared" si="0"/>
        <v>0</v>
      </c>
      <c r="F41" s="7">
        <f t="shared" si="1"/>
        <v>0</v>
      </c>
    </row>
    <row r="42" spans="1:6" x14ac:dyDescent="0.3">
      <c r="A42" s="6">
        <v>10</v>
      </c>
      <c r="B42" s="30" t="s">
        <v>41</v>
      </c>
      <c r="C42" s="23">
        <v>0</v>
      </c>
      <c r="D42" s="24">
        <v>0</v>
      </c>
      <c r="E42" s="1">
        <f t="shared" ref="E42:E45" si="4">(C42*A42)*(1-D42)</f>
        <v>0</v>
      </c>
      <c r="F42" s="7">
        <f t="shared" ref="F42:F45" si="5">E42*1.21</f>
        <v>0</v>
      </c>
    </row>
    <row r="43" spans="1:6" x14ac:dyDescent="0.3">
      <c r="A43" s="6">
        <v>10</v>
      </c>
      <c r="B43" s="30" t="s">
        <v>42</v>
      </c>
      <c r="C43" s="23">
        <v>0</v>
      </c>
      <c r="D43" s="24">
        <v>0</v>
      </c>
      <c r="E43" s="1">
        <f t="shared" si="4"/>
        <v>0</v>
      </c>
      <c r="F43" s="7">
        <f t="shared" si="5"/>
        <v>0</v>
      </c>
    </row>
    <row r="44" spans="1:6" x14ac:dyDescent="0.3">
      <c r="A44" s="6">
        <v>10</v>
      </c>
      <c r="B44" s="30" t="s">
        <v>43</v>
      </c>
      <c r="C44" s="23">
        <v>0</v>
      </c>
      <c r="D44" s="24">
        <v>0</v>
      </c>
      <c r="E44" s="1">
        <f t="shared" si="4"/>
        <v>0</v>
      </c>
      <c r="F44" s="7">
        <f t="shared" si="5"/>
        <v>0</v>
      </c>
    </row>
    <row r="45" spans="1:6" x14ac:dyDescent="0.3">
      <c r="A45" s="6">
        <v>10</v>
      </c>
      <c r="B45" s="30" t="s">
        <v>44</v>
      </c>
      <c r="C45" s="23">
        <v>0</v>
      </c>
      <c r="D45" s="24">
        <v>0</v>
      </c>
      <c r="E45" s="1">
        <f t="shared" si="4"/>
        <v>0</v>
      </c>
      <c r="F45" s="7">
        <f t="shared" si="5"/>
        <v>0</v>
      </c>
    </row>
    <row r="46" spans="1:6" x14ac:dyDescent="0.3">
      <c r="A46" s="6">
        <v>2</v>
      </c>
      <c r="B46" s="30" t="s">
        <v>45</v>
      </c>
      <c r="C46" s="23">
        <v>0</v>
      </c>
      <c r="D46" s="24">
        <v>0</v>
      </c>
      <c r="E46" s="1">
        <f t="shared" si="0"/>
        <v>0</v>
      </c>
      <c r="F46" s="7">
        <f t="shared" si="1"/>
        <v>0</v>
      </c>
    </row>
    <row r="47" spans="1:6" x14ac:dyDescent="0.3">
      <c r="A47" s="6">
        <v>2</v>
      </c>
      <c r="B47" s="30" t="s">
        <v>46</v>
      </c>
      <c r="C47" s="23">
        <v>0</v>
      </c>
      <c r="D47" s="24">
        <v>0</v>
      </c>
      <c r="E47" s="1">
        <f t="shared" si="0"/>
        <v>0</v>
      </c>
      <c r="F47" s="7">
        <f t="shared" si="1"/>
        <v>0</v>
      </c>
    </row>
    <row r="48" spans="1:6" x14ac:dyDescent="0.3">
      <c r="A48" s="6">
        <v>1</v>
      </c>
      <c r="B48" s="30" t="s">
        <v>47</v>
      </c>
      <c r="C48" s="23">
        <v>0</v>
      </c>
      <c r="D48" s="24">
        <v>0</v>
      </c>
      <c r="E48" s="1">
        <f t="shared" si="0"/>
        <v>0</v>
      </c>
      <c r="F48" s="7">
        <f t="shared" si="1"/>
        <v>0</v>
      </c>
    </row>
    <row r="49" spans="1:6" x14ac:dyDescent="0.3">
      <c r="A49" s="6">
        <v>8</v>
      </c>
      <c r="B49" s="30" t="s">
        <v>48</v>
      </c>
      <c r="C49" s="23">
        <v>0</v>
      </c>
      <c r="D49" s="24">
        <v>0</v>
      </c>
      <c r="E49" s="1">
        <f t="shared" si="0"/>
        <v>0</v>
      </c>
      <c r="F49" s="7">
        <f t="shared" si="1"/>
        <v>0</v>
      </c>
    </row>
    <row r="50" spans="1:6" x14ac:dyDescent="0.3">
      <c r="A50" s="6">
        <v>2</v>
      </c>
      <c r="B50" s="30" t="s">
        <v>49</v>
      </c>
      <c r="C50" s="23">
        <v>0</v>
      </c>
      <c r="D50" s="24">
        <v>0</v>
      </c>
      <c r="E50" s="1">
        <f t="shared" si="0"/>
        <v>0</v>
      </c>
      <c r="F50" s="7">
        <f t="shared" si="1"/>
        <v>0</v>
      </c>
    </row>
    <row r="51" spans="1:6" x14ac:dyDescent="0.3">
      <c r="A51" s="6">
        <v>1</v>
      </c>
      <c r="B51" s="30" t="s">
        <v>50</v>
      </c>
      <c r="C51" s="23">
        <v>0</v>
      </c>
      <c r="D51" s="24">
        <v>0</v>
      </c>
      <c r="E51" s="1">
        <f t="shared" si="0"/>
        <v>0</v>
      </c>
      <c r="F51" s="7">
        <f t="shared" si="1"/>
        <v>0</v>
      </c>
    </row>
    <row r="52" spans="1:6" x14ac:dyDescent="0.3">
      <c r="A52" s="6">
        <v>2</v>
      </c>
      <c r="B52" s="30" t="s">
        <v>51</v>
      </c>
      <c r="C52" s="23">
        <v>0</v>
      </c>
      <c r="D52" s="24">
        <v>0</v>
      </c>
      <c r="E52" s="1">
        <f t="shared" si="0"/>
        <v>0</v>
      </c>
      <c r="F52" s="7">
        <f t="shared" si="1"/>
        <v>0</v>
      </c>
    </row>
    <row r="53" spans="1:6" x14ac:dyDescent="0.3">
      <c r="A53" s="6">
        <v>2</v>
      </c>
      <c r="B53" s="30" t="s">
        <v>52</v>
      </c>
      <c r="C53" s="23">
        <v>0</v>
      </c>
      <c r="D53" s="24">
        <v>0</v>
      </c>
      <c r="E53" s="1">
        <f t="shared" si="0"/>
        <v>0</v>
      </c>
      <c r="F53" s="7">
        <f t="shared" si="1"/>
        <v>0</v>
      </c>
    </row>
    <row r="54" spans="1:6" x14ac:dyDescent="0.3">
      <c r="A54" s="6">
        <v>3</v>
      </c>
      <c r="B54" s="30" t="s">
        <v>53</v>
      </c>
      <c r="C54" s="23">
        <v>0</v>
      </c>
      <c r="D54" s="24">
        <v>0</v>
      </c>
      <c r="E54" s="1">
        <f t="shared" si="0"/>
        <v>0</v>
      </c>
      <c r="F54" s="7">
        <f t="shared" si="1"/>
        <v>0</v>
      </c>
    </row>
    <row r="55" spans="1:6" x14ac:dyDescent="0.3">
      <c r="A55" s="6">
        <v>50</v>
      </c>
      <c r="B55" s="30" t="s">
        <v>54</v>
      </c>
      <c r="C55" s="23">
        <v>0</v>
      </c>
      <c r="D55" s="24">
        <v>0</v>
      </c>
      <c r="E55" s="1">
        <f t="shared" si="0"/>
        <v>0</v>
      </c>
      <c r="F55" s="7">
        <f t="shared" si="1"/>
        <v>0</v>
      </c>
    </row>
    <row r="56" spans="1:6" x14ac:dyDescent="0.3">
      <c r="A56" s="6">
        <v>30</v>
      </c>
      <c r="B56" s="30" t="s">
        <v>55</v>
      </c>
      <c r="C56" s="23">
        <v>0</v>
      </c>
      <c r="D56" s="24">
        <v>0</v>
      </c>
      <c r="E56" s="1">
        <f t="shared" si="0"/>
        <v>0</v>
      </c>
      <c r="F56" s="7">
        <f t="shared" si="1"/>
        <v>0</v>
      </c>
    </row>
    <row r="57" spans="1:6" x14ac:dyDescent="0.3">
      <c r="A57" s="6">
        <v>1</v>
      </c>
      <c r="B57" s="30" t="s">
        <v>56</v>
      </c>
      <c r="C57" s="23">
        <v>0</v>
      </c>
      <c r="D57" s="24">
        <v>0</v>
      </c>
      <c r="E57" s="1">
        <f t="shared" si="0"/>
        <v>0</v>
      </c>
      <c r="F57" s="7">
        <f t="shared" si="1"/>
        <v>0</v>
      </c>
    </row>
    <row r="58" spans="1:6" x14ac:dyDescent="0.3">
      <c r="A58" s="6">
        <v>10</v>
      </c>
      <c r="B58" s="30" t="s">
        <v>57</v>
      </c>
      <c r="C58" s="23">
        <v>0</v>
      </c>
      <c r="D58" s="24">
        <v>0</v>
      </c>
      <c r="E58" s="1">
        <f t="shared" si="0"/>
        <v>0</v>
      </c>
      <c r="F58" s="7">
        <f t="shared" si="1"/>
        <v>0</v>
      </c>
    </row>
    <row r="59" spans="1:6" x14ac:dyDescent="0.3">
      <c r="A59" s="6">
        <v>10</v>
      </c>
      <c r="B59" s="30" t="s">
        <v>155</v>
      </c>
      <c r="C59" s="23">
        <v>0</v>
      </c>
      <c r="D59" s="24">
        <v>0</v>
      </c>
      <c r="E59" s="1">
        <f t="shared" si="0"/>
        <v>0</v>
      </c>
      <c r="F59" s="7">
        <f t="shared" si="1"/>
        <v>0</v>
      </c>
    </row>
    <row r="60" spans="1:6" x14ac:dyDescent="0.3">
      <c r="A60" s="6">
        <v>20</v>
      </c>
      <c r="B60" s="30" t="s">
        <v>58</v>
      </c>
      <c r="C60" s="23">
        <v>0</v>
      </c>
      <c r="D60" s="24">
        <v>0</v>
      </c>
      <c r="E60" s="1">
        <f t="shared" si="0"/>
        <v>0</v>
      </c>
      <c r="F60" s="7">
        <f t="shared" si="1"/>
        <v>0</v>
      </c>
    </row>
    <row r="61" spans="1:6" x14ac:dyDescent="0.3">
      <c r="A61" s="6">
        <v>50</v>
      </c>
      <c r="B61" s="30" t="s">
        <v>59</v>
      </c>
      <c r="C61" s="23">
        <v>0</v>
      </c>
      <c r="D61" s="24">
        <v>0</v>
      </c>
      <c r="E61" s="1">
        <f t="shared" si="0"/>
        <v>0</v>
      </c>
      <c r="F61" s="7">
        <f t="shared" si="1"/>
        <v>0</v>
      </c>
    </row>
    <row r="62" spans="1:6" x14ac:dyDescent="0.3">
      <c r="A62" s="6">
        <v>50</v>
      </c>
      <c r="B62" s="30" t="s">
        <v>60</v>
      </c>
      <c r="C62" s="23">
        <v>0</v>
      </c>
      <c r="D62" s="24">
        <v>0</v>
      </c>
      <c r="E62" s="1">
        <f t="shared" si="0"/>
        <v>0</v>
      </c>
      <c r="F62" s="7">
        <f t="shared" si="1"/>
        <v>0</v>
      </c>
    </row>
    <row r="63" spans="1:6" x14ac:dyDescent="0.3">
      <c r="A63" s="6">
        <v>50</v>
      </c>
      <c r="B63" s="30" t="s">
        <v>61</v>
      </c>
      <c r="C63" s="23">
        <v>0</v>
      </c>
      <c r="D63" s="24">
        <v>0</v>
      </c>
      <c r="E63" s="1">
        <f t="shared" si="0"/>
        <v>0</v>
      </c>
      <c r="F63" s="7">
        <f t="shared" si="1"/>
        <v>0</v>
      </c>
    </row>
    <row r="64" spans="1:6" x14ac:dyDescent="0.3">
      <c r="A64" s="6">
        <v>4</v>
      </c>
      <c r="B64" s="30" t="s">
        <v>62</v>
      </c>
      <c r="C64" s="23">
        <v>0</v>
      </c>
      <c r="D64" s="24">
        <v>0</v>
      </c>
      <c r="E64" s="1">
        <f t="shared" si="0"/>
        <v>0</v>
      </c>
      <c r="F64" s="7">
        <f t="shared" si="1"/>
        <v>0</v>
      </c>
    </row>
    <row r="65" spans="1:6" x14ac:dyDescent="0.3">
      <c r="A65" s="6">
        <v>3</v>
      </c>
      <c r="B65" s="30" t="s">
        <v>63</v>
      </c>
      <c r="C65" s="23">
        <v>0</v>
      </c>
      <c r="D65" s="24">
        <v>0</v>
      </c>
      <c r="E65" s="1">
        <f t="shared" si="0"/>
        <v>0</v>
      </c>
      <c r="F65" s="7">
        <f t="shared" si="1"/>
        <v>0</v>
      </c>
    </row>
    <row r="66" spans="1:6" x14ac:dyDescent="0.3">
      <c r="A66" s="6">
        <v>50</v>
      </c>
      <c r="B66" s="30" t="s">
        <v>64</v>
      </c>
      <c r="C66" s="23">
        <v>0</v>
      </c>
      <c r="D66" s="24">
        <v>0</v>
      </c>
      <c r="E66" s="1">
        <f t="shared" si="0"/>
        <v>0</v>
      </c>
      <c r="F66" s="7">
        <f t="shared" si="1"/>
        <v>0</v>
      </c>
    </row>
    <row r="67" spans="1:6" x14ac:dyDescent="0.3">
      <c r="A67" s="6">
        <v>50</v>
      </c>
      <c r="B67" s="30" t="s">
        <v>65</v>
      </c>
      <c r="C67" s="23">
        <v>0</v>
      </c>
      <c r="D67" s="24">
        <v>0</v>
      </c>
      <c r="E67" s="1">
        <f t="shared" si="0"/>
        <v>0</v>
      </c>
      <c r="F67" s="7">
        <f t="shared" si="1"/>
        <v>0</v>
      </c>
    </row>
    <row r="68" spans="1:6" x14ac:dyDescent="0.3">
      <c r="A68" s="6">
        <v>4</v>
      </c>
      <c r="B68" s="30" t="s">
        <v>156</v>
      </c>
      <c r="C68" s="23">
        <v>0</v>
      </c>
      <c r="D68" s="24">
        <v>0</v>
      </c>
      <c r="E68" s="1">
        <f t="shared" si="0"/>
        <v>0</v>
      </c>
      <c r="F68" s="7">
        <f t="shared" si="1"/>
        <v>0</v>
      </c>
    </row>
    <row r="69" spans="1:6" x14ac:dyDescent="0.3">
      <c r="A69" s="6">
        <v>4</v>
      </c>
      <c r="B69" s="30" t="s">
        <v>157</v>
      </c>
      <c r="C69" s="23">
        <v>0</v>
      </c>
      <c r="D69" s="24">
        <v>0</v>
      </c>
      <c r="E69" s="1">
        <f t="shared" si="0"/>
        <v>0</v>
      </c>
      <c r="F69" s="7">
        <f t="shared" si="1"/>
        <v>0</v>
      </c>
    </row>
    <row r="70" spans="1:6" x14ac:dyDescent="0.3">
      <c r="A70" s="6">
        <v>8</v>
      </c>
      <c r="B70" s="30" t="s">
        <v>66</v>
      </c>
      <c r="C70" s="23">
        <v>0</v>
      </c>
      <c r="D70" s="24">
        <v>0</v>
      </c>
      <c r="E70" s="1">
        <f t="shared" ref="E70:E111" si="6">(C70*A70)*(1-D70)</f>
        <v>0</v>
      </c>
      <c r="F70" s="7">
        <f t="shared" ref="F70:F111" si="7">E70*1.21</f>
        <v>0</v>
      </c>
    </row>
    <row r="71" spans="1:6" x14ac:dyDescent="0.3">
      <c r="A71" s="6">
        <v>1</v>
      </c>
      <c r="B71" s="30" t="s">
        <v>67</v>
      </c>
      <c r="C71" s="23">
        <v>0</v>
      </c>
      <c r="D71" s="24">
        <v>0</v>
      </c>
      <c r="E71" s="1">
        <f t="shared" si="6"/>
        <v>0</v>
      </c>
      <c r="F71" s="7">
        <f t="shared" si="7"/>
        <v>0</v>
      </c>
    </row>
    <row r="72" spans="1:6" x14ac:dyDescent="0.3">
      <c r="A72" s="6">
        <v>10</v>
      </c>
      <c r="B72" s="30" t="s">
        <v>68</v>
      </c>
      <c r="C72" s="23">
        <v>0</v>
      </c>
      <c r="D72" s="24">
        <v>0</v>
      </c>
      <c r="E72" s="1">
        <f t="shared" si="6"/>
        <v>0</v>
      </c>
      <c r="F72" s="7">
        <f t="shared" si="7"/>
        <v>0</v>
      </c>
    </row>
    <row r="73" spans="1:6" x14ac:dyDescent="0.3">
      <c r="A73" s="6">
        <v>10</v>
      </c>
      <c r="B73" s="30" t="s">
        <v>69</v>
      </c>
      <c r="C73" s="23">
        <v>0</v>
      </c>
      <c r="D73" s="24">
        <v>0</v>
      </c>
      <c r="E73" s="1">
        <f t="shared" si="6"/>
        <v>0</v>
      </c>
      <c r="F73" s="7">
        <f t="shared" si="7"/>
        <v>0</v>
      </c>
    </row>
    <row r="74" spans="1:6" x14ac:dyDescent="0.3">
      <c r="A74" s="6">
        <v>1</v>
      </c>
      <c r="B74" s="30" t="s">
        <v>70</v>
      </c>
      <c r="C74" s="23">
        <v>0</v>
      </c>
      <c r="D74" s="24">
        <v>0</v>
      </c>
      <c r="E74" s="1">
        <f t="shared" si="6"/>
        <v>0</v>
      </c>
      <c r="F74" s="7">
        <f t="shared" si="7"/>
        <v>0</v>
      </c>
    </row>
    <row r="75" spans="1:6" x14ac:dyDescent="0.3">
      <c r="A75" s="6">
        <v>5</v>
      </c>
      <c r="B75" s="30" t="s">
        <v>150</v>
      </c>
      <c r="C75" s="23">
        <v>0</v>
      </c>
      <c r="D75" s="24">
        <v>0</v>
      </c>
      <c r="E75" s="1">
        <f t="shared" si="6"/>
        <v>0</v>
      </c>
      <c r="F75" s="7">
        <f t="shared" si="7"/>
        <v>0</v>
      </c>
    </row>
    <row r="76" spans="1:6" x14ac:dyDescent="0.3">
      <c r="A76" s="6">
        <v>5</v>
      </c>
      <c r="B76" s="30" t="s">
        <v>149</v>
      </c>
      <c r="C76" s="23">
        <v>0</v>
      </c>
      <c r="D76" s="24">
        <v>0</v>
      </c>
      <c r="E76" s="1">
        <f t="shared" si="6"/>
        <v>0</v>
      </c>
      <c r="F76" s="7">
        <f t="shared" si="7"/>
        <v>0</v>
      </c>
    </row>
    <row r="77" spans="1:6" x14ac:dyDescent="0.3">
      <c r="A77" s="6">
        <v>10</v>
      </c>
      <c r="B77" s="30" t="s">
        <v>71</v>
      </c>
      <c r="C77" s="23">
        <v>0</v>
      </c>
      <c r="D77" s="24">
        <v>0</v>
      </c>
      <c r="E77" s="1">
        <f t="shared" si="6"/>
        <v>0</v>
      </c>
      <c r="F77" s="7">
        <f t="shared" si="7"/>
        <v>0</v>
      </c>
    </row>
    <row r="78" spans="1:6" x14ac:dyDescent="0.3">
      <c r="A78" s="6">
        <v>10</v>
      </c>
      <c r="B78" s="30" t="s">
        <v>72</v>
      </c>
      <c r="C78" s="23">
        <v>0</v>
      </c>
      <c r="D78" s="24">
        <v>0</v>
      </c>
      <c r="E78" s="1">
        <f t="shared" si="6"/>
        <v>0</v>
      </c>
      <c r="F78" s="7">
        <f t="shared" si="7"/>
        <v>0</v>
      </c>
    </row>
    <row r="79" spans="1:6" x14ac:dyDescent="0.3">
      <c r="A79" s="6">
        <v>20</v>
      </c>
      <c r="B79" s="30" t="s">
        <v>73</v>
      </c>
      <c r="C79" s="23">
        <v>0</v>
      </c>
      <c r="D79" s="24">
        <v>0</v>
      </c>
      <c r="E79" s="1">
        <f t="shared" si="6"/>
        <v>0</v>
      </c>
      <c r="F79" s="7">
        <f t="shared" si="7"/>
        <v>0</v>
      </c>
    </row>
    <row r="80" spans="1:6" x14ac:dyDescent="0.3">
      <c r="A80" s="6">
        <v>20</v>
      </c>
      <c r="B80" s="30" t="s">
        <v>74</v>
      </c>
      <c r="C80" s="23">
        <v>0</v>
      </c>
      <c r="D80" s="24">
        <v>0</v>
      </c>
      <c r="E80" s="1">
        <f t="shared" si="6"/>
        <v>0</v>
      </c>
      <c r="F80" s="7">
        <f t="shared" si="7"/>
        <v>0</v>
      </c>
    </row>
    <row r="81" spans="1:6" x14ac:dyDescent="0.3">
      <c r="A81" s="6">
        <v>5</v>
      </c>
      <c r="B81" s="30" t="s">
        <v>75</v>
      </c>
      <c r="C81" s="23">
        <v>0</v>
      </c>
      <c r="D81" s="24">
        <v>0</v>
      </c>
      <c r="E81" s="1">
        <f t="shared" si="6"/>
        <v>0</v>
      </c>
      <c r="F81" s="7">
        <f t="shared" si="7"/>
        <v>0</v>
      </c>
    </row>
    <row r="82" spans="1:6" x14ac:dyDescent="0.3">
      <c r="A82" s="6">
        <v>1</v>
      </c>
      <c r="B82" s="30" t="s">
        <v>76</v>
      </c>
      <c r="C82" s="23">
        <v>0</v>
      </c>
      <c r="D82" s="24">
        <v>0</v>
      </c>
      <c r="E82" s="1">
        <f t="shared" si="6"/>
        <v>0</v>
      </c>
      <c r="F82" s="7">
        <f t="shared" si="7"/>
        <v>0</v>
      </c>
    </row>
    <row r="83" spans="1:6" x14ac:dyDescent="0.3">
      <c r="A83" s="6">
        <v>1</v>
      </c>
      <c r="B83" s="30" t="s">
        <v>77</v>
      </c>
      <c r="C83" s="23">
        <v>0</v>
      </c>
      <c r="D83" s="24">
        <v>0</v>
      </c>
      <c r="E83" s="1">
        <f t="shared" si="6"/>
        <v>0</v>
      </c>
      <c r="F83" s="7">
        <f t="shared" si="7"/>
        <v>0</v>
      </c>
    </row>
    <row r="84" spans="1:6" x14ac:dyDescent="0.3">
      <c r="A84" s="6">
        <v>1</v>
      </c>
      <c r="B84" s="30" t="s">
        <v>78</v>
      </c>
      <c r="C84" s="23">
        <v>0</v>
      </c>
      <c r="D84" s="24">
        <v>0</v>
      </c>
      <c r="E84" s="1">
        <f t="shared" si="6"/>
        <v>0</v>
      </c>
      <c r="F84" s="7">
        <f t="shared" si="7"/>
        <v>0</v>
      </c>
    </row>
    <row r="85" spans="1:6" x14ac:dyDescent="0.3">
      <c r="A85" s="6">
        <v>1</v>
      </c>
      <c r="B85" s="30" t="s">
        <v>79</v>
      </c>
      <c r="C85" s="23">
        <v>0</v>
      </c>
      <c r="D85" s="24">
        <v>0</v>
      </c>
      <c r="E85" s="1">
        <f t="shared" si="6"/>
        <v>0</v>
      </c>
      <c r="F85" s="7">
        <f t="shared" si="7"/>
        <v>0</v>
      </c>
    </row>
    <row r="86" spans="1:6" x14ac:dyDescent="0.3">
      <c r="A86" s="6">
        <v>1</v>
      </c>
      <c r="B86" s="30" t="s">
        <v>146</v>
      </c>
      <c r="C86" s="23">
        <v>0</v>
      </c>
      <c r="D86" s="24">
        <v>0</v>
      </c>
      <c r="E86" s="1">
        <f t="shared" si="6"/>
        <v>0</v>
      </c>
      <c r="F86" s="7">
        <f t="shared" si="7"/>
        <v>0</v>
      </c>
    </row>
    <row r="87" spans="1:6" x14ac:dyDescent="0.3">
      <c r="A87" s="6">
        <v>1</v>
      </c>
      <c r="B87" s="30" t="s">
        <v>80</v>
      </c>
      <c r="C87" s="23">
        <v>0</v>
      </c>
      <c r="D87" s="24">
        <v>0</v>
      </c>
      <c r="E87" s="1">
        <f t="shared" si="6"/>
        <v>0</v>
      </c>
      <c r="F87" s="7">
        <f t="shared" si="7"/>
        <v>0</v>
      </c>
    </row>
    <row r="88" spans="1:6" x14ac:dyDescent="0.3">
      <c r="A88" s="6">
        <v>4</v>
      </c>
      <c r="B88" s="30" t="s">
        <v>81</v>
      </c>
      <c r="C88" s="23">
        <v>0</v>
      </c>
      <c r="D88" s="24">
        <v>0</v>
      </c>
      <c r="E88" s="1">
        <f t="shared" si="6"/>
        <v>0</v>
      </c>
      <c r="F88" s="7">
        <f t="shared" si="7"/>
        <v>0</v>
      </c>
    </row>
    <row r="89" spans="1:6" x14ac:dyDescent="0.3">
      <c r="A89" s="6">
        <v>10</v>
      </c>
      <c r="B89" s="30" t="s">
        <v>82</v>
      </c>
      <c r="C89" s="23">
        <v>0</v>
      </c>
      <c r="D89" s="24">
        <v>0</v>
      </c>
      <c r="E89" s="1">
        <f t="shared" ref="E89" si="8">(C89*A89)*(1-D89)</f>
        <v>0</v>
      </c>
      <c r="F89" s="7">
        <f t="shared" ref="F89" si="9">E89*1.21</f>
        <v>0</v>
      </c>
    </row>
    <row r="90" spans="1:6" x14ac:dyDescent="0.3">
      <c r="A90" s="6">
        <v>10</v>
      </c>
      <c r="B90" s="30" t="s">
        <v>83</v>
      </c>
      <c r="C90" s="23">
        <v>0</v>
      </c>
      <c r="D90" s="24">
        <v>0</v>
      </c>
      <c r="E90" s="1">
        <f t="shared" ref="E90" si="10">(C90*A90)*(1-D90)</f>
        <v>0</v>
      </c>
      <c r="F90" s="7">
        <f t="shared" ref="F90" si="11">E90*1.21</f>
        <v>0</v>
      </c>
    </row>
    <row r="91" spans="1:6" x14ac:dyDescent="0.3">
      <c r="A91" s="6">
        <v>10</v>
      </c>
      <c r="B91" s="30" t="s">
        <v>84</v>
      </c>
      <c r="C91" s="23">
        <v>0</v>
      </c>
      <c r="D91" s="24">
        <v>0</v>
      </c>
      <c r="E91" s="1">
        <f t="shared" ref="E91" si="12">(C91*A91)*(1-D91)</f>
        <v>0</v>
      </c>
      <c r="F91" s="7">
        <f t="shared" ref="F91" si="13">E91*1.21</f>
        <v>0</v>
      </c>
    </row>
    <row r="92" spans="1:6" x14ac:dyDescent="0.3">
      <c r="A92" s="6">
        <v>10</v>
      </c>
      <c r="B92" s="30" t="s">
        <v>85</v>
      </c>
      <c r="C92" s="23">
        <v>0</v>
      </c>
      <c r="D92" s="24">
        <v>0</v>
      </c>
      <c r="E92" s="1">
        <f t="shared" ref="E92:E94" si="14">(C92*A92)*(1-D92)</f>
        <v>0</v>
      </c>
      <c r="F92" s="7">
        <f t="shared" ref="F92:F94" si="15">E92*1.21</f>
        <v>0</v>
      </c>
    </row>
    <row r="93" spans="1:6" x14ac:dyDescent="0.3">
      <c r="A93" s="6">
        <v>10</v>
      </c>
      <c r="B93" s="30" t="s">
        <v>86</v>
      </c>
      <c r="C93" s="23">
        <v>0</v>
      </c>
      <c r="D93" s="24">
        <v>0</v>
      </c>
      <c r="E93" s="1">
        <f t="shared" si="14"/>
        <v>0</v>
      </c>
      <c r="F93" s="7">
        <f t="shared" si="15"/>
        <v>0</v>
      </c>
    </row>
    <row r="94" spans="1:6" x14ac:dyDescent="0.3">
      <c r="A94" s="6">
        <v>10</v>
      </c>
      <c r="B94" s="30" t="s">
        <v>87</v>
      </c>
      <c r="C94" s="23">
        <v>0</v>
      </c>
      <c r="D94" s="24">
        <v>0</v>
      </c>
      <c r="E94" s="1">
        <f t="shared" si="14"/>
        <v>0</v>
      </c>
      <c r="F94" s="7">
        <f t="shared" si="15"/>
        <v>0</v>
      </c>
    </row>
    <row r="95" spans="1:6" x14ac:dyDescent="0.3">
      <c r="A95" s="6">
        <v>2</v>
      </c>
      <c r="B95" s="30" t="s">
        <v>88</v>
      </c>
      <c r="C95" s="23">
        <v>0</v>
      </c>
      <c r="D95" s="24">
        <v>0</v>
      </c>
      <c r="E95" s="1">
        <f t="shared" si="6"/>
        <v>0</v>
      </c>
      <c r="F95" s="7">
        <f t="shared" si="7"/>
        <v>0</v>
      </c>
    </row>
    <row r="96" spans="1:6" x14ac:dyDescent="0.3">
      <c r="A96" s="6">
        <v>4</v>
      </c>
      <c r="B96" s="30" t="s">
        <v>89</v>
      </c>
      <c r="C96" s="23">
        <v>0</v>
      </c>
      <c r="D96" s="24">
        <v>0</v>
      </c>
      <c r="E96" s="1">
        <f t="shared" si="6"/>
        <v>0</v>
      </c>
      <c r="F96" s="7">
        <f t="shared" si="7"/>
        <v>0</v>
      </c>
    </row>
    <row r="97" spans="1:6" x14ac:dyDescent="0.3">
      <c r="A97" s="6">
        <v>1</v>
      </c>
      <c r="B97" s="30" t="s">
        <v>90</v>
      </c>
      <c r="C97" s="23">
        <v>0</v>
      </c>
      <c r="D97" s="24">
        <v>0</v>
      </c>
      <c r="E97" s="1">
        <f t="shared" si="6"/>
        <v>0</v>
      </c>
      <c r="F97" s="7">
        <f t="shared" si="7"/>
        <v>0</v>
      </c>
    </row>
    <row r="98" spans="1:6" x14ac:dyDescent="0.3">
      <c r="A98" s="6">
        <v>5</v>
      </c>
      <c r="B98" s="30" t="s">
        <v>91</v>
      </c>
      <c r="C98" s="23">
        <v>0</v>
      </c>
      <c r="D98" s="24">
        <v>0</v>
      </c>
      <c r="E98" s="1">
        <f t="shared" si="6"/>
        <v>0</v>
      </c>
      <c r="F98" s="7">
        <f t="shared" si="7"/>
        <v>0</v>
      </c>
    </row>
    <row r="99" spans="1:6" x14ac:dyDescent="0.3">
      <c r="A99" s="6">
        <v>2</v>
      </c>
      <c r="B99" s="30" t="s">
        <v>92</v>
      </c>
      <c r="C99" s="23">
        <v>0</v>
      </c>
      <c r="D99" s="24">
        <v>0</v>
      </c>
      <c r="E99" s="1">
        <f t="shared" si="6"/>
        <v>0</v>
      </c>
      <c r="F99" s="7">
        <f t="shared" si="7"/>
        <v>0</v>
      </c>
    </row>
    <row r="100" spans="1:6" x14ac:dyDescent="0.3">
      <c r="A100" s="6">
        <v>5</v>
      </c>
      <c r="B100" s="30" t="s">
        <v>93</v>
      </c>
      <c r="C100" s="23">
        <v>0</v>
      </c>
      <c r="D100" s="24">
        <v>0</v>
      </c>
      <c r="E100" s="1">
        <f t="shared" si="6"/>
        <v>0</v>
      </c>
      <c r="F100" s="7">
        <f t="shared" si="7"/>
        <v>0</v>
      </c>
    </row>
    <row r="101" spans="1:6" x14ac:dyDescent="0.3">
      <c r="A101" s="6">
        <v>5</v>
      </c>
      <c r="B101" s="30" t="s">
        <v>94</v>
      </c>
      <c r="C101" s="23">
        <v>0</v>
      </c>
      <c r="D101" s="24">
        <v>0</v>
      </c>
      <c r="E101" s="1">
        <f t="shared" si="6"/>
        <v>0</v>
      </c>
      <c r="F101" s="7">
        <f t="shared" si="7"/>
        <v>0</v>
      </c>
    </row>
    <row r="102" spans="1:6" x14ac:dyDescent="0.3">
      <c r="A102" s="6">
        <v>10</v>
      </c>
      <c r="B102" s="30" t="s">
        <v>95</v>
      </c>
      <c r="C102" s="23">
        <v>0</v>
      </c>
      <c r="D102" s="24">
        <v>0</v>
      </c>
      <c r="E102" s="1">
        <f t="shared" si="6"/>
        <v>0</v>
      </c>
      <c r="F102" s="7">
        <f t="shared" si="7"/>
        <v>0</v>
      </c>
    </row>
    <row r="103" spans="1:6" x14ac:dyDescent="0.3">
      <c r="A103" s="6">
        <v>1</v>
      </c>
      <c r="B103" s="30" t="s">
        <v>96</v>
      </c>
      <c r="C103" s="23">
        <v>0</v>
      </c>
      <c r="D103" s="24">
        <v>0</v>
      </c>
      <c r="E103" s="1">
        <f t="shared" si="6"/>
        <v>0</v>
      </c>
      <c r="F103" s="7">
        <f t="shared" si="7"/>
        <v>0</v>
      </c>
    </row>
    <row r="104" spans="1:6" x14ac:dyDescent="0.3">
      <c r="A104" s="6">
        <v>1</v>
      </c>
      <c r="B104" s="30" t="s">
        <v>97</v>
      </c>
      <c r="C104" s="23">
        <v>0</v>
      </c>
      <c r="D104" s="24">
        <v>0</v>
      </c>
      <c r="E104" s="1">
        <f t="shared" si="6"/>
        <v>0</v>
      </c>
      <c r="F104" s="7">
        <f t="shared" si="7"/>
        <v>0</v>
      </c>
    </row>
    <row r="105" spans="1:6" x14ac:dyDescent="0.3">
      <c r="A105" s="6">
        <v>2</v>
      </c>
      <c r="B105" s="30" t="s">
        <v>98</v>
      </c>
      <c r="C105" s="23">
        <v>0</v>
      </c>
      <c r="D105" s="24">
        <v>0</v>
      </c>
      <c r="E105" s="1">
        <f t="shared" si="6"/>
        <v>0</v>
      </c>
      <c r="F105" s="7">
        <f t="shared" si="7"/>
        <v>0</v>
      </c>
    </row>
    <row r="106" spans="1:6" x14ac:dyDescent="0.3">
      <c r="A106" s="6">
        <v>20</v>
      </c>
      <c r="B106" s="30" t="s">
        <v>99</v>
      </c>
      <c r="C106" s="23">
        <v>0</v>
      </c>
      <c r="D106" s="24">
        <v>0</v>
      </c>
      <c r="E106" s="1">
        <f t="shared" si="6"/>
        <v>0</v>
      </c>
      <c r="F106" s="7">
        <f t="shared" si="7"/>
        <v>0</v>
      </c>
    </row>
    <row r="107" spans="1:6" x14ac:dyDescent="0.3">
      <c r="A107" s="6">
        <v>1</v>
      </c>
      <c r="B107" s="30" t="s">
        <v>100</v>
      </c>
      <c r="C107" s="23">
        <v>0</v>
      </c>
      <c r="D107" s="24">
        <v>0</v>
      </c>
      <c r="E107" s="1">
        <f t="shared" si="6"/>
        <v>0</v>
      </c>
      <c r="F107" s="7">
        <f t="shared" si="7"/>
        <v>0</v>
      </c>
    </row>
    <row r="108" spans="1:6" x14ac:dyDescent="0.3">
      <c r="A108" s="6">
        <v>5</v>
      </c>
      <c r="B108" s="30" t="s">
        <v>101</v>
      </c>
      <c r="C108" s="23">
        <v>0</v>
      </c>
      <c r="D108" s="24">
        <v>0</v>
      </c>
      <c r="E108" s="1">
        <f t="shared" si="6"/>
        <v>0</v>
      </c>
      <c r="F108" s="7">
        <f t="shared" si="7"/>
        <v>0</v>
      </c>
    </row>
    <row r="109" spans="1:6" x14ac:dyDescent="0.3">
      <c r="A109" s="6">
        <v>20</v>
      </c>
      <c r="B109" s="30" t="s">
        <v>102</v>
      </c>
      <c r="C109" s="23">
        <v>0</v>
      </c>
      <c r="D109" s="24">
        <v>0</v>
      </c>
      <c r="E109" s="1">
        <f t="shared" si="6"/>
        <v>0</v>
      </c>
      <c r="F109" s="7">
        <f t="shared" si="7"/>
        <v>0</v>
      </c>
    </row>
    <row r="110" spans="1:6" x14ac:dyDescent="0.3">
      <c r="A110" s="6">
        <v>2</v>
      </c>
      <c r="B110" s="30" t="s">
        <v>103</v>
      </c>
      <c r="C110" s="23">
        <v>0</v>
      </c>
      <c r="D110" s="24">
        <v>0</v>
      </c>
      <c r="E110" s="1">
        <f t="shared" si="6"/>
        <v>0</v>
      </c>
      <c r="F110" s="7">
        <f t="shared" si="7"/>
        <v>0</v>
      </c>
    </row>
    <row r="111" spans="1:6" x14ac:dyDescent="0.3">
      <c r="A111" s="6">
        <v>4</v>
      </c>
      <c r="B111" s="30" t="s">
        <v>104</v>
      </c>
      <c r="C111" s="23">
        <v>0</v>
      </c>
      <c r="D111" s="24">
        <v>0</v>
      </c>
      <c r="E111" s="1">
        <f t="shared" si="6"/>
        <v>0</v>
      </c>
      <c r="F111" s="7">
        <f t="shared" si="7"/>
        <v>0</v>
      </c>
    </row>
    <row r="112" spans="1:6" x14ac:dyDescent="0.3">
      <c r="A112" s="6">
        <v>1</v>
      </c>
      <c r="B112" s="30" t="s">
        <v>105</v>
      </c>
      <c r="C112" s="23">
        <v>0</v>
      </c>
      <c r="D112" s="24">
        <v>0</v>
      </c>
      <c r="E112" s="1">
        <f t="shared" ref="E112:E140" si="16">(C112*A112)*(1-D112)</f>
        <v>0</v>
      </c>
      <c r="F112" s="7">
        <f t="shared" ref="F112:F140" si="17">E112*1.21</f>
        <v>0</v>
      </c>
    </row>
    <row r="113" spans="1:6" x14ac:dyDescent="0.3">
      <c r="A113" s="6">
        <v>30</v>
      </c>
      <c r="B113" s="30" t="s">
        <v>106</v>
      </c>
      <c r="C113" s="23">
        <v>0</v>
      </c>
      <c r="D113" s="24">
        <v>0</v>
      </c>
      <c r="E113" s="1">
        <f t="shared" si="16"/>
        <v>0</v>
      </c>
      <c r="F113" s="7">
        <f t="shared" si="17"/>
        <v>0</v>
      </c>
    </row>
    <row r="114" spans="1:6" x14ac:dyDescent="0.3">
      <c r="A114" s="6">
        <v>20</v>
      </c>
      <c r="B114" s="30" t="s">
        <v>107</v>
      </c>
      <c r="C114" s="23">
        <v>0</v>
      </c>
      <c r="D114" s="24">
        <v>0</v>
      </c>
      <c r="E114" s="1">
        <f t="shared" si="16"/>
        <v>0</v>
      </c>
      <c r="F114" s="7">
        <f t="shared" si="17"/>
        <v>0</v>
      </c>
    </row>
    <row r="115" spans="1:6" x14ac:dyDescent="0.3">
      <c r="A115" s="6">
        <v>20</v>
      </c>
      <c r="B115" s="30" t="s">
        <v>108</v>
      </c>
      <c r="C115" s="23">
        <v>0</v>
      </c>
      <c r="D115" s="24">
        <v>0</v>
      </c>
      <c r="E115" s="1">
        <f t="shared" si="16"/>
        <v>0</v>
      </c>
      <c r="F115" s="7">
        <f t="shared" si="17"/>
        <v>0</v>
      </c>
    </row>
    <row r="116" spans="1:6" x14ac:dyDescent="0.3">
      <c r="A116" s="6">
        <v>1</v>
      </c>
      <c r="B116" s="30" t="s">
        <v>153</v>
      </c>
      <c r="C116" s="23">
        <v>0</v>
      </c>
      <c r="D116" s="24">
        <v>0</v>
      </c>
      <c r="E116" s="1">
        <f t="shared" si="16"/>
        <v>0</v>
      </c>
      <c r="F116" s="7">
        <f t="shared" si="17"/>
        <v>0</v>
      </c>
    </row>
    <row r="117" spans="1:6" x14ac:dyDescent="0.3">
      <c r="A117" s="6">
        <v>5</v>
      </c>
      <c r="B117" s="30" t="s">
        <v>109</v>
      </c>
      <c r="C117" s="23">
        <v>0</v>
      </c>
      <c r="D117" s="24">
        <v>0</v>
      </c>
      <c r="E117" s="1">
        <f t="shared" ref="E117:E119" si="18">(C117*A117)*(1-D117)</f>
        <v>0</v>
      </c>
      <c r="F117" s="7">
        <f t="shared" ref="F117:F119" si="19">E117*1.21</f>
        <v>0</v>
      </c>
    </row>
    <row r="118" spans="1:6" x14ac:dyDescent="0.3">
      <c r="A118" s="6">
        <v>5</v>
      </c>
      <c r="B118" s="30" t="s">
        <v>110</v>
      </c>
      <c r="C118" s="23">
        <v>0</v>
      </c>
      <c r="D118" s="24">
        <v>0</v>
      </c>
      <c r="E118" s="1">
        <f t="shared" si="18"/>
        <v>0</v>
      </c>
      <c r="F118" s="7">
        <f t="shared" si="19"/>
        <v>0</v>
      </c>
    </row>
    <row r="119" spans="1:6" x14ac:dyDescent="0.3">
      <c r="A119" s="6">
        <v>5</v>
      </c>
      <c r="B119" s="30" t="s">
        <v>111</v>
      </c>
      <c r="C119" s="23">
        <v>0</v>
      </c>
      <c r="D119" s="24">
        <v>0</v>
      </c>
      <c r="E119" s="1">
        <f t="shared" si="18"/>
        <v>0</v>
      </c>
      <c r="F119" s="7">
        <f t="shared" si="19"/>
        <v>0</v>
      </c>
    </row>
    <row r="120" spans="1:6" x14ac:dyDescent="0.3">
      <c r="A120" s="6">
        <v>5</v>
      </c>
      <c r="B120" s="30" t="s">
        <v>112</v>
      </c>
      <c r="C120" s="23">
        <v>0</v>
      </c>
      <c r="D120" s="24">
        <v>0</v>
      </c>
      <c r="E120" s="1">
        <f t="shared" si="16"/>
        <v>0</v>
      </c>
      <c r="F120" s="7">
        <f t="shared" si="17"/>
        <v>0</v>
      </c>
    </row>
    <row r="121" spans="1:6" x14ac:dyDescent="0.3">
      <c r="A121" s="6">
        <v>4</v>
      </c>
      <c r="B121" s="30" t="s">
        <v>113</v>
      </c>
      <c r="C121" s="23">
        <v>0</v>
      </c>
      <c r="D121" s="24">
        <v>0</v>
      </c>
      <c r="E121" s="1">
        <f t="shared" si="16"/>
        <v>0</v>
      </c>
      <c r="F121" s="7">
        <f t="shared" si="17"/>
        <v>0</v>
      </c>
    </row>
    <row r="122" spans="1:6" x14ac:dyDescent="0.3">
      <c r="A122" s="6">
        <v>1</v>
      </c>
      <c r="B122" s="30" t="s">
        <v>114</v>
      </c>
      <c r="C122" s="23">
        <v>0</v>
      </c>
      <c r="D122" s="24">
        <v>0</v>
      </c>
      <c r="E122" s="1">
        <f t="shared" si="16"/>
        <v>0</v>
      </c>
      <c r="F122" s="7">
        <f t="shared" si="17"/>
        <v>0</v>
      </c>
    </row>
    <row r="123" spans="1:6" x14ac:dyDescent="0.3">
      <c r="A123" s="6">
        <v>1</v>
      </c>
      <c r="B123" s="30" t="s">
        <v>115</v>
      </c>
      <c r="C123" s="23">
        <v>0</v>
      </c>
      <c r="D123" s="24">
        <v>0</v>
      </c>
      <c r="E123" s="1">
        <f t="shared" si="16"/>
        <v>0</v>
      </c>
      <c r="F123" s="7">
        <f t="shared" si="17"/>
        <v>0</v>
      </c>
    </row>
    <row r="124" spans="1:6" x14ac:dyDescent="0.3">
      <c r="A124" s="6">
        <v>5</v>
      </c>
      <c r="B124" s="30" t="s">
        <v>116</v>
      </c>
      <c r="C124" s="23">
        <v>0</v>
      </c>
      <c r="D124" s="24">
        <v>0</v>
      </c>
      <c r="E124" s="1">
        <f t="shared" si="16"/>
        <v>0</v>
      </c>
      <c r="F124" s="7">
        <f t="shared" si="17"/>
        <v>0</v>
      </c>
    </row>
    <row r="125" spans="1:6" x14ac:dyDescent="0.3">
      <c r="A125" s="6">
        <v>1</v>
      </c>
      <c r="B125" s="30" t="s">
        <v>148</v>
      </c>
      <c r="C125" s="23">
        <v>0</v>
      </c>
      <c r="D125" s="24">
        <v>0</v>
      </c>
      <c r="E125" s="1">
        <f t="shared" si="16"/>
        <v>0</v>
      </c>
      <c r="F125" s="7">
        <f t="shared" si="17"/>
        <v>0</v>
      </c>
    </row>
    <row r="126" spans="1:6" x14ac:dyDescent="0.3">
      <c r="A126" s="6">
        <v>1</v>
      </c>
      <c r="B126" s="30" t="s">
        <v>117</v>
      </c>
      <c r="C126" s="23">
        <v>0</v>
      </c>
      <c r="D126" s="24">
        <v>0</v>
      </c>
      <c r="E126" s="1">
        <f t="shared" si="16"/>
        <v>0</v>
      </c>
      <c r="F126" s="7">
        <f t="shared" si="17"/>
        <v>0</v>
      </c>
    </row>
    <row r="127" spans="1:6" x14ac:dyDescent="0.3">
      <c r="A127" s="6">
        <v>10</v>
      </c>
      <c r="B127" s="30" t="s">
        <v>118</v>
      </c>
      <c r="C127" s="23">
        <v>0</v>
      </c>
      <c r="D127" s="24">
        <v>0</v>
      </c>
      <c r="E127" s="1">
        <f t="shared" si="16"/>
        <v>0</v>
      </c>
      <c r="F127" s="7">
        <f t="shared" si="17"/>
        <v>0</v>
      </c>
    </row>
    <row r="128" spans="1:6" x14ac:dyDescent="0.3">
      <c r="A128" s="6">
        <v>10</v>
      </c>
      <c r="B128" s="30" t="s">
        <v>119</v>
      </c>
      <c r="C128" s="23">
        <v>0</v>
      </c>
      <c r="D128" s="24">
        <v>0</v>
      </c>
      <c r="E128" s="1">
        <f t="shared" si="16"/>
        <v>0</v>
      </c>
      <c r="F128" s="7">
        <f t="shared" si="17"/>
        <v>0</v>
      </c>
    </row>
    <row r="129" spans="1:6" x14ac:dyDescent="0.3">
      <c r="A129" s="6">
        <v>2</v>
      </c>
      <c r="B129" s="30" t="s">
        <v>120</v>
      </c>
      <c r="C129" s="23">
        <v>0</v>
      </c>
      <c r="D129" s="24">
        <v>0</v>
      </c>
      <c r="E129" s="1">
        <f t="shared" si="16"/>
        <v>0</v>
      </c>
      <c r="F129" s="7">
        <f t="shared" si="17"/>
        <v>0</v>
      </c>
    </row>
    <row r="130" spans="1:6" x14ac:dyDescent="0.3">
      <c r="A130" s="6">
        <v>5</v>
      </c>
      <c r="B130" s="30" t="s">
        <v>121</v>
      </c>
      <c r="C130" s="23">
        <v>0</v>
      </c>
      <c r="D130" s="24">
        <v>0</v>
      </c>
      <c r="E130" s="1">
        <f t="shared" si="16"/>
        <v>0</v>
      </c>
      <c r="F130" s="7">
        <f t="shared" si="17"/>
        <v>0</v>
      </c>
    </row>
    <row r="131" spans="1:6" x14ac:dyDescent="0.3">
      <c r="A131" s="6">
        <v>5</v>
      </c>
      <c r="B131" s="30" t="s">
        <v>122</v>
      </c>
      <c r="C131" s="23">
        <v>0</v>
      </c>
      <c r="D131" s="24">
        <v>0</v>
      </c>
      <c r="E131" s="1">
        <f t="shared" si="16"/>
        <v>0</v>
      </c>
      <c r="F131" s="7">
        <f t="shared" si="17"/>
        <v>0</v>
      </c>
    </row>
    <row r="132" spans="1:6" x14ac:dyDescent="0.3">
      <c r="A132" s="6">
        <v>30</v>
      </c>
      <c r="B132" s="30" t="s">
        <v>123</v>
      </c>
      <c r="C132" s="23">
        <v>0</v>
      </c>
      <c r="D132" s="24">
        <v>0</v>
      </c>
      <c r="E132" s="1">
        <f t="shared" si="16"/>
        <v>0</v>
      </c>
      <c r="F132" s="7">
        <f t="shared" si="17"/>
        <v>0</v>
      </c>
    </row>
    <row r="133" spans="1:6" x14ac:dyDescent="0.3">
      <c r="A133" s="6">
        <v>20</v>
      </c>
      <c r="B133" s="30" t="s">
        <v>158</v>
      </c>
      <c r="C133" s="23">
        <v>0</v>
      </c>
      <c r="D133" s="24">
        <v>0</v>
      </c>
      <c r="E133" s="1">
        <f t="shared" si="16"/>
        <v>0</v>
      </c>
      <c r="F133" s="7">
        <f t="shared" si="17"/>
        <v>0</v>
      </c>
    </row>
    <row r="134" spans="1:6" x14ac:dyDescent="0.3">
      <c r="A134" s="6">
        <v>10</v>
      </c>
      <c r="B134" s="30" t="s">
        <v>159</v>
      </c>
      <c r="C134" s="23">
        <v>0</v>
      </c>
      <c r="D134" s="24">
        <v>0</v>
      </c>
      <c r="E134" s="1">
        <f t="shared" si="16"/>
        <v>0</v>
      </c>
      <c r="F134" s="7">
        <f t="shared" si="17"/>
        <v>0</v>
      </c>
    </row>
    <row r="135" spans="1:6" x14ac:dyDescent="0.3">
      <c r="A135" s="6">
        <v>1</v>
      </c>
      <c r="B135" s="30" t="s">
        <v>160</v>
      </c>
      <c r="C135" s="23">
        <v>0</v>
      </c>
      <c r="D135" s="24">
        <v>0</v>
      </c>
      <c r="E135" s="1">
        <f t="shared" si="16"/>
        <v>0</v>
      </c>
      <c r="F135" s="7">
        <f t="shared" si="17"/>
        <v>0</v>
      </c>
    </row>
    <row r="136" spans="1:6" x14ac:dyDescent="0.3">
      <c r="A136" s="6">
        <v>4</v>
      </c>
      <c r="B136" s="30" t="s">
        <v>124</v>
      </c>
      <c r="C136" s="23">
        <v>0</v>
      </c>
      <c r="D136" s="24">
        <v>0</v>
      </c>
      <c r="E136" s="1">
        <f t="shared" si="16"/>
        <v>0</v>
      </c>
      <c r="F136" s="7">
        <f t="shared" si="17"/>
        <v>0</v>
      </c>
    </row>
    <row r="137" spans="1:6" x14ac:dyDescent="0.3">
      <c r="A137" s="6">
        <v>2</v>
      </c>
      <c r="B137" s="30" t="s">
        <v>125</v>
      </c>
      <c r="C137" s="23">
        <v>0</v>
      </c>
      <c r="D137" s="24">
        <v>0</v>
      </c>
      <c r="E137" s="1">
        <f>(C137*A137)*(1-D137)</f>
        <v>0</v>
      </c>
      <c r="F137" s="7">
        <f>E137*1.21</f>
        <v>0</v>
      </c>
    </row>
    <row r="138" spans="1:6" x14ac:dyDescent="0.3">
      <c r="A138" s="6">
        <v>1</v>
      </c>
      <c r="B138" s="30" t="s">
        <v>126</v>
      </c>
      <c r="C138" s="23">
        <v>0</v>
      </c>
      <c r="D138" s="24">
        <v>0</v>
      </c>
      <c r="E138" s="1">
        <f t="shared" si="16"/>
        <v>0</v>
      </c>
      <c r="F138" s="7">
        <f t="shared" si="17"/>
        <v>0</v>
      </c>
    </row>
    <row r="139" spans="1:6" x14ac:dyDescent="0.3">
      <c r="A139" s="6">
        <v>30</v>
      </c>
      <c r="B139" s="30" t="s">
        <v>127</v>
      </c>
      <c r="C139" s="23">
        <v>0</v>
      </c>
      <c r="D139" s="24">
        <v>0</v>
      </c>
      <c r="E139" s="1">
        <f t="shared" si="16"/>
        <v>0</v>
      </c>
      <c r="F139" s="7">
        <f t="shared" si="17"/>
        <v>0</v>
      </c>
    </row>
    <row r="140" spans="1:6" x14ac:dyDescent="0.3">
      <c r="A140" s="6">
        <v>1</v>
      </c>
      <c r="B140" s="30" t="s">
        <v>128</v>
      </c>
      <c r="C140" s="23">
        <v>0</v>
      </c>
      <c r="D140" s="24">
        <v>0</v>
      </c>
      <c r="E140" s="1">
        <f t="shared" si="16"/>
        <v>0</v>
      </c>
      <c r="F140" s="7">
        <f t="shared" si="17"/>
        <v>0</v>
      </c>
    </row>
    <row r="141" spans="1:6" x14ac:dyDescent="0.3">
      <c r="A141" s="6">
        <v>10</v>
      </c>
      <c r="B141" s="30" t="s">
        <v>129</v>
      </c>
      <c r="C141" s="23">
        <v>0</v>
      </c>
      <c r="D141" s="24">
        <v>0</v>
      </c>
      <c r="E141" s="1">
        <f t="shared" ref="E141:E151" si="20">(C141*A141)*(1-D141)</f>
        <v>0</v>
      </c>
      <c r="F141" s="7">
        <f t="shared" ref="F141:F151" si="21">E141*1.21</f>
        <v>0</v>
      </c>
    </row>
    <row r="142" spans="1:6" x14ac:dyDescent="0.3">
      <c r="A142" s="6">
        <v>10</v>
      </c>
      <c r="B142" s="30" t="s">
        <v>130</v>
      </c>
      <c r="C142" s="23">
        <v>0</v>
      </c>
      <c r="D142" s="24">
        <v>0</v>
      </c>
      <c r="E142" s="1">
        <f t="shared" si="20"/>
        <v>0</v>
      </c>
      <c r="F142" s="7">
        <f t="shared" si="21"/>
        <v>0</v>
      </c>
    </row>
    <row r="143" spans="1:6" x14ac:dyDescent="0.3">
      <c r="A143" s="6">
        <v>30</v>
      </c>
      <c r="B143" s="30" t="s">
        <v>131</v>
      </c>
      <c r="C143" s="23">
        <v>0</v>
      </c>
      <c r="D143" s="24">
        <v>0</v>
      </c>
      <c r="E143" s="1">
        <f t="shared" si="20"/>
        <v>0</v>
      </c>
      <c r="F143" s="7">
        <f t="shared" si="21"/>
        <v>0</v>
      </c>
    </row>
    <row r="144" spans="1:6" x14ac:dyDescent="0.3">
      <c r="A144" s="6">
        <v>40</v>
      </c>
      <c r="B144" s="30" t="s">
        <v>132</v>
      </c>
      <c r="C144" s="23">
        <v>0</v>
      </c>
      <c r="D144" s="24">
        <v>0</v>
      </c>
      <c r="E144" s="1">
        <f t="shared" si="20"/>
        <v>0</v>
      </c>
      <c r="F144" s="7">
        <f t="shared" si="21"/>
        <v>0</v>
      </c>
    </row>
    <row r="145" spans="1:6" x14ac:dyDescent="0.3">
      <c r="A145" s="6">
        <v>20</v>
      </c>
      <c r="B145" s="30" t="s">
        <v>133</v>
      </c>
      <c r="C145" s="23">
        <v>0</v>
      </c>
      <c r="D145" s="24">
        <v>0</v>
      </c>
      <c r="E145" s="1">
        <f t="shared" si="20"/>
        <v>0</v>
      </c>
      <c r="F145" s="7">
        <f t="shared" si="21"/>
        <v>0</v>
      </c>
    </row>
    <row r="146" spans="1:6" x14ac:dyDescent="0.3">
      <c r="A146" s="6">
        <v>10</v>
      </c>
      <c r="B146" s="30" t="s">
        <v>134</v>
      </c>
      <c r="C146" s="23">
        <v>0</v>
      </c>
      <c r="D146" s="24">
        <v>0</v>
      </c>
      <c r="E146" s="1">
        <f t="shared" si="20"/>
        <v>0</v>
      </c>
      <c r="F146" s="7">
        <f t="shared" si="21"/>
        <v>0</v>
      </c>
    </row>
    <row r="147" spans="1:6" x14ac:dyDescent="0.3">
      <c r="A147" s="6">
        <v>30</v>
      </c>
      <c r="B147" s="30" t="s">
        <v>135</v>
      </c>
      <c r="C147" s="23">
        <v>0</v>
      </c>
      <c r="D147" s="24">
        <v>0</v>
      </c>
      <c r="E147" s="1">
        <f t="shared" si="20"/>
        <v>0</v>
      </c>
      <c r="F147" s="7">
        <f t="shared" si="21"/>
        <v>0</v>
      </c>
    </row>
    <row r="148" spans="1:6" x14ac:dyDescent="0.3">
      <c r="A148" s="6">
        <v>1</v>
      </c>
      <c r="B148" s="30" t="s">
        <v>136</v>
      </c>
      <c r="C148" s="23">
        <v>0</v>
      </c>
      <c r="D148" s="24">
        <v>0</v>
      </c>
      <c r="E148" s="1">
        <f t="shared" si="20"/>
        <v>0</v>
      </c>
      <c r="F148" s="7">
        <f t="shared" si="21"/>
        <v>0</v>
      </c>
    </row>
    <row r="149" spans="1:6" x14ac:dyDescent="0.3">
      <c r="A149" s="6">
        <v>15</v>
      </c>
      <c r="B149" s="30" t="s">
        <v>137</v>
      </c>
      <c r="C149" s="23">
        <v>0</v>
      </c>
      <c r="D149" s="24">
        <v>0</v>
      </c>
      <c r="E149" s="1">
        <f t="shared" si="20"/>
        <v>0</v>
      </c>
      <c r="F149" s="7">
        <f t="shared" si="21"/>
        <v>0</v>
      </c>
    </row>
    <row r="150" spans="1:6" x14ac:dyDescent="0.3">
      <c r="A150" s="6">
        <v>40</v>
      </c>
      <c r="B150" s="30" t="s">
        <v>138</v>
      </c>
      <c r="C150" s="23">
        <v>0</v>
      </c>
      <c r="D150" s="24">
        <v>0</v>
      </c>
      <c r="E150" s="1">
        <f t="shared" si="20"/>
        <v>0</v>
      </c>
      <c r="F150" s="7">
        <f t="shared" si="21"/>
        <v>0</v>
      </c>
    </row>
    <row r="151" spans="1:6" x14ac:dyDescent="0.3">
      <c r="A151" s="6">
        <v>5</v>
      </c>
      <c r="B151" s="30" t="s">
        <v>139</v>
      </c>
      <c r="C151" s="23">
        <v>0</v>
      </c>
      <c r="D151" s="24">
        <v>0</v>
      </c>
      <c r="E151" s="1">
        <f t="shared" si="20"/>
        <v>0</v>
      </c>
      <c r="F151" s="7">
        <f t="shared" si="21"/>
        <v>0</v>
      </c>
    </row>
    <row r="152" spans="1:6" ht="16.2" thickBot="1" x14ac:dyDescent="0.35">
      <c r="B152" s="31" t="s">
        <v>140</v>
      </c>
      <c r="C152" s="11"/>
      <c r="D152" s="10" t="s">
        <v>141</v>
      </c>
      <c r="E152" s="12">
        <f>SUM(E14:E151)</f>
        <v>0</v>
      </c>
      <c r="F152" s="12">
        <f>SUM(F14:F151)</f>
        <v>0</v>
      </c>
    </row>
    <row r="153" spans="1:6" ht="16.2" thickTop="1" x14ac:dyDescent="0.3">
      <c r="B153" s="5"/>
      <c r="C153" s="11"/>
      <c r="D153" s="10"/>
      <c r="E153" s="27"/>
      <c r="F153" s="27"/>
    </row>
    <row r="154" spans="1:6" ht="15.6" x14ac:dyDescent="0.3">
      <c r="A154" s="6">
        <v>1</v>
      </c>
      <c r="B154" s="25" t="s">
        <v>142</v>
      </c>
      <c r="D154" s="28"/>
      <c r="E154" s="27"/>
      <c r="F154" s="27"/>
    </row>
    <row r="155" spans="1:6" ht="15.6" x14ac:dyDescent="0.3">
      <c r="A155" s="6">
        <v>1</v>
      </c>
      <c r="B155" s="25" t="s">
        <v>143</v>
      </c>
      <c r="D155" s="28"/>
      <c r="E155" s="8"/>
      <c r="F155" s="9"/>
    </row>
    <row r="156" spans="1:6" x14ac:dyDescent="0.3">
      <c r="F156" s="7"/>
    </row>
    <row r="157" spans="1:6" ht="45" customHeight="1" x14ac:dyDescent="0.3">
      <c r="B157" s="25" t="s">
        <v>144</v>
      </c>
      <c r="C157" s="35"/>
      <c r="D157" s="36"/>
      <c r="E157" s="36"/>
      <c r="F157" s="37"/>
    </row>
    <row r="158" spans="1:6" ht="22.95" customHeight="1" x14ac:dyDescent="0.3">
      <c r="B158" s="25" t="s">
        <v>145</v>
      </c>
      <c r="C158" s="35"/>
      <c r="D158" s="36"/>
      <c r="E158" s="36"/>
      <c r="F158" s="37"/>
    </row>
    <row r="159" spans="1:6" x14ac:dyDescent="0.3">
      <c r="F159" s="7"/>
    </row>
    <row r="160" spans="1:6" x14ac:dyDescent="0.3">
      <c r="F160" s="7"/>
    </row>
    <row r="161" spans="2:6" x14ac:dyDescent="0.3">
      <c r="F161" s="7"/>
    </row>
    <row r="162" spans="2:6" x14ac:dyDescent="0.3">
      <c r="F162" s="7"/>
    </row>
    <row r="163" spans="2:6" x14ac:dyDescent="0.3">
      <c r="F163" s="7"/>
    </row>
    <row r="164" spans="2:6" x14ac:dyDescent="0.3">
      <c r="F164" s="7"/>
    </row>
    <row r="165" spans="2:6" x14ac:dyDescent="0.3">
      <c r="F165" s="7"/>
    </row>
    <row r="166" spans="2:6" x14ac:dyDescent="0.3">
      <c r="B166" s="3"/>
    </row>
    <row r="167" spans="2:6" x14ac:dyDescent="0.3">
      <c r="B167" s="3"/>
    </row>
    <row r="168" spans="2:6" x14ac:dyDescent="0.3">
      <c r="F168" s="7"/>
    </row>
    <row r="169" spans="2:6" x14ac:dyDescent="0.3">
      <c r="F169" s="7"/>
    </row>
    <row r="170" spans="2:6" x14ac:dyDescent="0.3">
      <c r="F170" s="7"/>
    </row>
    <row r="171" spans="2:6" x14ac:dyDescent="0.3">
      <c r="F171" s="7"/>
    </row>
    <row r="172" spans="2:6" x14ac:dyDescent="0.3">
      <c r="F172" s="7"/>
    </row>
    <row r="173" spans="2:6" x14ac:dyDescent="0.3">
      <c r="F173" s="7"/>
    </row>
    <row r="174" spans="2:6" x14ac:dyDescent="0.3">
      <c r="B174" s="3"/>
    </row>
    <row r="175" spans="2:6" x14ac:dyDescent="0.3">
      <c r="B175" s="3"/>
    </row>
    <row r="176" spans="2:6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</sheetData>
  <sheetProtection algorithmName="SHA-512" hashValue="gg/O6eaRiyZeIB0DCnOUbrmojkp/l7pIUozKOwAmr27WZupChIPEfsIHx91VvbP2n2voSHtcNgQ7BX2F9VENdw==" saltValue="DhnryDVIbcI6hYA8QvSBWw==" spinCount="100000" sheet="1" objects="1" scenarios="1"/>
  <autoFilter ref="A13:F13" xr:uid="{5B0D4597-762D-450D-8311-BE72B2044474}"/>
  <mergeCells count="3">
    <mergeCell ref="E1:G1"/>
    <mergeCell ref="C157:F157"/>
    <mergeCell ref="C158:F158"/>
  </mergeCells>
  <conditionalFormatting sqref="C14:E151">
    <cfRule type="containsText" dxfId="4" priority="45" operator="containsText" text="JA">
      <formula>NOT(ISERROR(SEARCH("JA",C14)))</formula>
    </cfRule>
  </conditionalFormatting>
  <conditionalFormatting sqref="C14:E151">
    <cfRule type="containsText" dxfId="3" priority="41" operator="containsText" text="2022">
      <formula>NOT(ISERROR(SEARCH("2022",C14)))</formula>
    </cfRule>
    <cfRule type="containsText" dxfId="2" priority="42" operator="containsText" text="2021">
      <formula>NOT(ISERROR(SEARCH("2021",C14)))</formula>
    </cfRule>
    <cfRule type="containsText" dxfId="1" priority="43" operator="containsText" text="2020">
      <formula>NOT(ISERROR(SEARCH("2020",C14)))</formula>
    </cfRule>
    <cfRule type="containsText" dxfId="0" priority="44" operator="containsText" text="2019">
      <formula>NOT(ISERROR(SEARCH("2019",C14)))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E0A16234C0F4DB241C14E071A5793" ma:contentTypeVersion="9" ma:contentTypeDescription="Een nieuw document maken." ma:contentTypeScope="" ma:versionID="3f46dd47f6a8b3ebf84dd3adb583dd97">
  <xsd:schema xmlns:xsd="http://www.w3.org/2001/XMLSchema" xmlns:xs="http://www.w3.org/2001/XMLSchema" xmlns:p="http://schemas.microsoft.com/office/2006/metadata/properties" xmlns:ns2="c94acb12-1af5-4fce-93db-5384b98cd4e2" xmlns:ns3="30babfc2-68ac-4623-b969-d856b35f7319" targetNamespace="http://schemas.microsoft.com/office/2006/metadata/properties" ma:root="true" ma:fieldsID="666eea22fcb8e41eaec5d8767e39e1f3" ns2:_="" ns3:_="">
    <xsd:import namespace="c94acb12-1af5-4fce-93db-5384b98cd4e2"/>
    <xsd:import namespace="30babfc2-68ac-4623-b969-d856b35f73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acb12-1af5-4fce-93db-5384b98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bfc2-68ac-4623-b969-d856b35f731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9d0e1d-458f-4e97-ac72-c940fe79b845}" ma:internalName="TaxCatchAll" ma:showField="CatchAllData" ma:web="30babfc2-68ac-4623-b969-d856b35f7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acb12-1af5-4fce-93db-5384b98cd4e2">
      <Terms xmlns="http://schemas.microsoft.com/office/infopath/2007/PartnerControls"/>
    </lcf76f155ced4ddcb4097134ff3c332f>
    <TaxCatchAll xmlns="30babfc2-68ac-4623-b969-d856b35f7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182A3A-4B36-4F5C-9F97-D2D997E46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acb12-1af5-4fce-93db-5384b98cd4e2"/>
    <ds:schemaRef ds:uri="30babfc2-68ac-4623-b969-d856b35f7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24D9DB-0B22-42BC-A6FE-9CA2037008A8}">
  <ds:schemaRefs>
    <ds:schemaRef ds:uri="http://schemas.microsoft.com/office/2006/metadata/properties"/>
    <ds:schemaRef ds:uri="http://schemas.microsoft.com/office/infopath/2007/PartnerControls"/>
    <ds:schemaRef ds:uri="c94acb12-1af5-4fce-93db-5384b98cd4e2"/>
    <ds:schemaRef ds:uri="30babfc2-68ac-4623-b969-d856b35f7319"/>
  </ds:schemaRefs>
</ds:datastoreItem>
</file>

<file path=customXml/itemProps3.xml><?xml version="1.0" encoding="utf-8"?>
<ds:datastoreItem xmlns:ds="http://schemas.openxmlformats.org/officeDocument/2006/customXml" ds:itemID="{FEE1D3AF-6406-4709-87EA-77A820690E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Plas</dc:creator>
  <cp:keywords/>
  <dc:description/>
  <cp:lastModifiedBy>Jaap Schorn</cp:lastModifiedBy>
  <cp:revision/>
  <dcterms:created xsi:type="dcterms:W3CDTF">2023-07-13T04:36:55Z</dcterms:created>
  <dcterms:modified xsi:type="dcterms:W3CDTF">2023-09-21T16:33:46Z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0x010100B9DE0A16234C0F4DB241C14E071A5793</vt:lpwstr>
  </property>
  <property fmtid="{D5CDD505-2E9C-101B-9397-08002B2CF9AE}" pid="3" name="MediaServiceImageTags">
    <vt:lpwstr/>
  </property>
</Properties>
</file>