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Projecten\Aanbesteding meubilair\3 Inschrijffase\NVI 1\"/>
    </mc:Choice>
  </mc:AlternateContent>
  <xr:revisionPtr revIDLastSave="0" documentId="13_ncr:1_{24FEBAFC-D338-4007-AC4D-C42A6784A924}" xr6:coauthVersionLast="47" xr6:coauthVersionMax="47" xr10:uidLastSave="{00000000-0000-0000-0000-000000000000}"/>
  <bookViews>
    <workbookView xWindow="28680" yWindow="-120" windowWidth="29040" windowHeight="15840" activeTab="1" xr2:uid="{AB2B08DF-EAE7-4521-835B-5C541CEA7B2B}"/>
  </bookViews>
  <sheets>
    <sheet name="Toelichting kostenposten" sheetId="2" r:id="rId1"/>
    <sheet name="Prijzen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 l="1"/>
  <c r="E3" i="1"/>
  <c r="D26" i="1"/>
  <c r="E15" i="1"/>
  <c r="E9" i="1"/>
  <c r="E6" i="1"/>
  <c r="D25" i="1" l="1"/>
  <c r="D24" i="1"/>
  <c r="D23" i="1"/>
  <c r="D22" i="1"/>
  <c r="E16" i="1"/>
  <c r="E17" i="1" s="1"/>
  <c r="E8" i="1"/>
  <c r="E11" i="1" s="1"/>
  <c r="E4" i="1"/>
  <c r="E14" i="1" l="1"/>
  <c r="E13" i="1"/>
  <c r="E10" i="1"/>
  <c r="E5" i="1"/>
  <c r="G28" i="1" l="1"/>
</calcChain>
</file>

<file path=xl/sharedStrings.xml><?xml version="1.0" encoding="utf-8"?>
<sst xmlns="http://schemas.openxmlformats.org/spreadsheetml/2006/main" count="82" uniqueCount="59">
  <si>
    <t>Eenheid</t>
  </si>
  <si>
    <t>Totaal (excl. BTW)</t>
  </si>
  <si>
    <t>Per uur</t>
  </si>
  <si>
    <t>Subtotaal</t>
  </si>
  <si>
    <t>Aantal</t>
  </si>
  <si>
    <t>Totale inschrijfprijs (excl. BTW) en voor vergelijking</t>
  </si>
  <si>
    <t>Reparatiemonteur</t>
  </si>
  <si>
    <t>per uur</t>
  </si>
  <si>
    <t>Ontwerp (incl. ontwerp en advies)</t>
  </si>
  <si>
    <t>Onderhoudsmonteur</t>
  </si>
  <si>
    <t>Herstofferen</t>
  </si>
  <si>
    <t>Refurbishen</t>
  </si>
  <si>
    <t>Ontwerpkosten</t>
  </si>
  <si>
    <t>Overig</t>
  </si>
  <si>
    <t>per transport</t>
  </si>
  <si>
    <t xml:space="preserve">Maximale marge </t>
  </si>
  <si>
    <t>Percentage</t>
  </si>
  <si>
    <t>Inkoopwaarde</t>
  </si>
  <si>
    <t>Bijlage 2 - Prijzenblad</t>
  </si>
  <si>
    <t>Hieronder zijn de kostenposten uit het prijzenblad toegelicht</t>
  </si>
  <si>
    <t>Circulair meubilair</t>
  </si>
  <si>
    <t>Marge Circulair meubilair</t>
  </si>
  <si>
    <t>Opgegeven prijs 
(excl. btw)</t>
  </si>
  <si>
    <t>Opgegeven uurtarief (excl. btw)</t>
  </si>
  <si>
    <t>Totaal (excl. btw)</t>
  </si>
  <si>
    <t xml:space="preserve">Aantal </t>
  </si>
  <si>
    <t>Revitaliseren</t>
  </si>
  <si>
    <t>Het verschil in percentage tussen inkoop- en verkoopprijs voor Nieuw duurzaam meubilair.</t>
  </si>
  <si>
    <t>Het verschil in percentage tussen inkoop- en verkoopprijs voor Circulair meubilair.</t>
  </si>
  <si>
    <t>Marge onderdelen reparaties</t>
  </si>
  <si>
    <t>Marge stoffen bij herstofferen</t>
  </si>
  <si>
    <t>Marge Gerevitaliseerd meubilair</t>
  </si>
  <si>
    <t>Marge Nieuw duurzaam meubilair</t>
  </si>
  <si>
    <t>Het verschil in percentage tussen inkoop- en verkoopprijs voor Gerevitaliseerd meubilair.</t>
  </si>
  <si>
    <t>Gerevitaliseerd meubilair</t>
  </si>
  <si>
    <t>Nieuw duurzaam meubilair</t>
  </si>
  <si>
    <t>Reinigen</t>
  </si>
  <si>
    <t xml:space="preserve">Het arbeidsloon dat gerekend wordt voor het opnemen van een ruimte en daar een passend ontwerp voor te maken en het aanleveren van de ontwerpen/ tekeningen hiervan. </t>
  </si>
  <si>
    <t>Onderdelen</t>
  </si>
  <si>
    <t xml:space="preserve">Stoffen </t>
  </si>
  <si>
    <t>Het verschil in percentage tussen inkoop- en verkoopprijs voor onderdelen bij reparaties en revitaliseren van Bestaand meubilair.</t>
  </si>
  <si>
    <t>Het verschil in percentage tussen inkoop- en verkoopprijs voor stof per m2 bij herstofferen, reparaties en revitaliseren van Bestaand meubilair.</t>
  </si>
  <si>
    <t>Opgegeven uurtarief 
(excl. btw)</t>
  </si>
  <si>
    <r>
      <t xml:space="preserve">In het prijzenblad worden twee verschillende prijsonderdelen gevraagd waaruit een totale inschrijfprijs per jaar komt. De netto prijsonderdelen en het margeonderdeel. Bij de nettoprijsonderdelen wordt een uurtarief of de prijs per transport gevraagd, dit dient u in te vullen in de groene velden. Bij het margeonderdeel dient u in de groene velden de percentages in te vullen.
</t>
    </r>
    <r>
      <rPr>
        <b/>
        <sz val="11"/>
        <color theme="1"/>
        <rFont val="Calibri"/>
        <family val="2"/>
        <scheme val="minor"/>
      </rPr>
      <t xml:space="preserve">De eenheden en inkoopwaarden zijn indicatief en hier kunnen geen rechten aan ontleend worden. 
</t>
    </r>
    <r>
      <rPr>
        <sz val="11"/>
        <color theme="1"/>
        <rFont val="Calibri"/>
        <family val="2"/>
        <scheme val="minor"/>
      </rPr>
      <t xml:space="preserve">
</t>
    </r>
  </si>
  <si>
    <t>Projectmanagement (plaatsen meubilair)</t>
  </si>
  <si>
    <t>Transportkosten (klein vervoersmiddel)</t>
  </si>
  <si>
    <t>Transportkosten (vrachtauto)</t>
  </si>
  <si>
    <t>Per transport</t>
  </si>
  <si>
    <t xml:space="preserve">Projectmanagement (coördineren) </t>
  </si>
  <si>
    <t>Projectmanagement (coördineren)</t>
  </si>
  <si>
    <t xml:space="preserve">De kosten die gerekend wordt om meubilair op locatie af te leveren en eventueel overbodig Bestaand meubilair af te voeren. Voor de levering van dit meubilair is minimaal een vrachtwagen nodig. </t>
  </si>
  <si>
    <t xml:space="preserve">De kosten die gerekend wordt om een kleine hoeveelheid meubilair op locatie te leveren, plaatsen en eventueel overbodig Bestaand meubilair af te voeren. Voor de levering van dit meubilair is een transportbus van voldoende formaat. </t>
  </si>
  <si>
    <t>Het arbeidsloon dat gerekend wordt bij het herstofferen van Bestaand meubilair.</t>
  </si>
  <si>
    <t xml:space="preserve">Het arbeidsloon dat gerekend wordt voor het up-to-date maken van Bestaand meubilair door materialen en/of componenten te vervangen en/of het meubilair op maat aan te passen. </t>
  </si>
  <si>
    <t>Het arbeidsloon inclusief materialen dat gerekend wordt bij het reinigen van Bestaand meubilair ten behoeve van Herinzet.</t>
  </si>
  <si>
    <t>Het arbeidsloon het (ver)plaatsen van het overeengekomen meubilair op vooraf afgestemde locatie.</t>
  </si>
  <si>
    <t>Het arbeidsloon dat gerekend wordt voor het coördineren en (ver)plaatsen van het overeengekomen meubilair op vooraf afgestemde locatie op basis van een vooraf opgemaakt ontwerp.</t>
  </si>
  <si>
    <t xml:space="preserve">Het arbeidsloon dat gerekend wordt bij het op verzoek uitvoeren van onderhoud aan meubilair ten behoeve van herinzet of het verlengen van de inzetbaarheid van meubilair. </t>
  </si>
  <si>
    <t>Het arbeidsloon dat gerekend wordt bij het op verzoek uitvoeren van een reparatie aan meubilair.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</si>
</sst>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3" x14ac:knownFonts="1">
    <font>
      <sz val="11"/>
      <color theme="1"/>
      <name val="Calibri"/>
      <family val="2"/>
      <scheme val="minor"/>
    </font>
    <font>
      <sz val="11"/>
      <color theme="1"/>
      <name val="Calibri"/>
      <family val="2"/>
      <scheme val="minor"/>
    </font>
    <font>
      <b/>
      <sz val="20"/>
      <color theme="1"/>
      <name val="Calibri"/>
      <family val="2"/>
      <scheme val="minor"/>
    </font>
    <font>
      <b/>
      <sz val="11"/>
      <color rgb="FFFFFFFF"/>
      <name val="Calibri"/>
      <family val="2"/>
    </font>
    <font>
      <sz val="11"/>
      <color theme="1"/>
      <name val="Calibri"/>
      <family val="2"/>
    </font>
    <font>
      <sz val="11"/>
      <name val="Calibri"/>
      <family val="2"/>
    </font>
    <font>
      <b/>
      <sz val="12"/>
      <color rgb="FF000000"/>
      <name val="Calibri"/>
      <family val="2"/>
    </font>
    <font>
      <b/>
      <sz val="10"/>
      <color theme="1"/>
      <name val="Arial"/>
      <family val="2"/>
    </font>
    <font>
      <sz val="12"/>
      <name val="Calibri"/>
      <family val="2"/>
      <scheme val="minor"/>
    </font>
    <font>
      <b/>
      <sz val="11"/>
      <color theme="1"/>
      <name val="Calibri"/>
      <family val="2"/>
      <scheme val="minor"/>
    </font>
    <font>
      <b/>
      <sz val="11"/>
      <color rgb="FFFF0000"/>
      <name val="Calibri"/>
      <family val="2"/>
    </font>
    <font>
      <b/>
      <sz val="11"/>
      <color theme="1"/>
      <name val="Calibri"/>
      <family val="2"/>
    </font>
    <font>
      <sz val="11"/>
      <color rgb="FFFF0000"/>
      <name val="Calibri"/>
      <family val="2"/>
      <scheme val="minor"/>
    </font>
  </fonts>
  <fills count="6">
    <fill>
      <patternFill patternType="none"/>
    </fill>
    <fill>
      <patternFill patternType="gray125"/>
    </fill>
    <fill>
      <patternFill patternType="solid">
        <fgColor rgb="FF92D050"/>
        <bgColor rgb="FF000000"/>
      </patternFill>
    </fill>
    <fill>
      <patternFill patternType="solid">
        <fgColor rgb="FFFFFFFF"/>
        <bgColor rgb="FF000000"/>
      </patternFill>
    </fill>
    <fill>
      <patternFill patternType="solid">
        <fgColor theme="3" tint="0.79998168889431442"/>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auto="1"/>
      </bottom>
      <diagonal/>
    </border>
    <border>
      <left/>
      <right style="medium">
        <color auto="1"/>
      </right>
      <top style="medium">
        <color auto="1"/>
      </top>
      <bottom style="medium">
        <color auto="1"/>
      </bottom>
      <diagonal/>
    </border>
    <border>
      <left style="thin">
        <color indexed="64"/>
      </left>
      <right/>
      <top style="medium">
        <color auto="1"/>
      </top>
      <bottom style="thin">
        <color indexed="64"/>
      </bottom>
      <diagonal/>
    </border>
    <border>
      <left style="thin">
        <color auto="1"/>
      </left>
      <right/>
      <top style="thin">
        <color auto="1"/>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auto="1"/>
      </top>
      <bottom style="thin">
        <color indexed="64"/>
      </bottom>
      <diagonal/>
    </border>
    <border>
      <left/>
      <right style="thin">
        <color indexed="64"/>
      </right>
      <top style="thin">
        <color auto="1"/>
      </top>
      <bottom style="medium">
        <color auto="1"/>
      </bottom>
      <diagonal/>
    </border>
  </borders>
  <cellStyleXfs count="3">
    <xf numFmtId="0" fontId="0" fillId="0" borderId="0"/>
    <xf numFmtId="44" fontId="1" fillId="0" borderId="0" applyFont="0" applyFill="0" applyBorder="0" applyAlignment="0" applyProtection="0"/>
    <xf numFmtId="0" fontId="1" fillId="0" borderId="0"/>
  </cellStyleXfs>
  <cellXfs count="60">
    <xf numFmtId="0" fontId="0" fillId="0" borderId="0" xfId="0"/>
    <xf numFmtId="0" fontId="2" fillId="0" borderId="0" xfId="0" applyFont="1"/>
    <xf numFmtId="0" fontId="0" fillId="0" borderId="0" xfId="0" applyAlignment="1">
      <alignment vertical="top"/>
    </xf>
    <xf numFmtId="0" fontId="5" fillId="0" borderId="2" xfId="0" applyFont="1" applyBorder="1" applyAlignment="1">
      <alignment vertical="center"/>
    </xf>
    <xf numFmtId="44" fontId="5" fillId="2" borderId="2" xfId="1" applyFont="1" applyFill="1" applyBorder="1" applyAlignment="1" applyProtection="1">
      <alignment horizontal="center" vertical="center"/>
      <protection locked="0" hidden="1"/>
    </xf>
    <xf numFmtId="0" fontId="6" fillId="3" borderId="4" xfId="0" applyFont="1" applyFill="1" applyBorder="1" applyAlignment="1">
      <alignment horizontal="left"/>
    </xf>
    <xf numFmtId="0" fontId="6" fillId="3" borderId="5" xfId="0" applyFont="1" applyFill="1" applyBorder="1" applyAlignment="1">
      <alignment horizontal="left"/>
    </xf>
    <xf numFmtId="0" fontId="6" fillId="3" borderId="6" xfId="0" applyFont="1" applyFill="1" applyBorder="1" applyAlignment="1">
      <alignment horizontal="left"/>
    </xf>
    <xf numFmtId="0" fontId="4" fillId="3" borderId="1" xfId="0" applyFont="1" applyFill="1" applyBorder="1" applyAlignment="1">
      <alignment horizontal="left" wrapText="1"/>
    </xf>
    <xf numFmtId="0" fontId="5" fillId="0" borderId="1" xfId="0" applyFont="1" applyBorder="1"/>
    <xf numFmtId="44" fontId="5" fillId="2" borderId="2" xfId="1" applyFont="1" applyFill="1" applyBorder="1" applyAlignment="1" applyProtection="1">
      <alignment horizontal="center"/>
      <protection locked="0" hidden="1"/>
    </xf>
    <xf numFmtId="44" fontId="6" fillId="3" borderId="9" xfId="1" applyFont="1" applyFill="1" applyBorder="1" applyAlignment="1" applyProtection="1"/>
    <xf numFmtId="44" fontId="3" fillId="0" borderId="0" xfId="1" applyFont="1" applyFill="1" applyBorder="1" applyAlignment="1" applyProtection="1"/>
    <xf numFmtId="44" fontId="4" fillId="0" borderId="0" xfId="1" applyFont="1" applyFill="1" applyBorder="1" applyAlignment="1" applyProtection="1"/>
    <xf numFmtId="0" fontId="4" fillId="0" borderId="1" xfId="0" applyFont="1" applyBorder="1" applyAlignment="1">
      <alignment horizontal="left" vertical="top" wrapText="1"/>
    </xf>
    <xf numFmtId="0" fontId="0" fillId="0" borderId="1" xfId="0" applyBorder="1"/>
    <xf numFmtId="0" fontId="6" fillId="3" borderId="12" xfId="0" applyFont="1" applyFill="1" applyBorder="1" applyAlignment="1">
      <alignment horizontal="left"/>
    </xf>
    <xf numFmtId="9" fontId="5" fillId="2" borderId="2" xfId="1" applyNumberFormat="1" applyFont="1" applyFill="1" applyBorder="1" applyAlignment="1" applyProtection="1">
      <alignment horizontal="center" vertical="center"/>
      <protection locked="0" hidden="1"/>
    </xf>
    <xf numFmtId="9" fontId="5" fillId="2" borderId="8" xfId="1" applyNumberFormat="1" applyFont="1" applyFill="1" applyBorder="1" applyAlignment="1" applyProtection="1">
      <alignment horizontal="center" vertical="center"/>
      <protection locked="0" hidden="1"/>
    </xf>
    <xf numFmtId="0" fontId="7" fillId="4" borderId="1" xfId="2" applyFont="1" applyFill="1" applyBorder="1" applyAlignment="1">
      <alignment horizontal="left"/>
    </xf>
    <xf numFmtId="44" fontId="4" fillId="0" borderId="1" xfId="1" applyFont="1" applyFill="1" applyBorder="1" applyAlignment="1" applyProtection="1">
      <alignment horizontal="left"/>
    </xf>
    <xf numFmtId="0" fontId="8" fillId="5" borderId="1" xfId="0" applyFont="1" applyFill="1" applyBorder="1" applyAlignment="1">
      <alignment horizontal="left" vertical="center" wrapText="1"/>
    </xf>
    <xf numFmtId="0" fontId="7" fillId="4" borderId="1" xfId="2" applyFont="1" applyFill="1" applyBorder="1" applyAlignment="1">
      <alignment horizontal="left" wrapText="1"/>
    </xf>
    <xf numFmtId="44" fontId="4" fillId="0" borderId="11" xfId="1" applyFont="1" applyFill="1" applyBorder="1" applyAlignment="1" applyProtection="1">
      <alignment horizontal="left"/>
    </xf>
    <xf numFmtId="0" fontId="0" fillId="0" borderId="1" xfId="0" applyBorder="1" applyAlignment="1">
      <alignment wrapText="1"/>
    </xf>
    <xf numFmtId="44" fontId="5" fillId="0" borderId="0" xfId="1" applyFont="1" applyFill="1" applyBorder="1" applyAlignment="1" applyProtection="1"/>
    <xf numFmtId="44" fontId="10" fillId="0" borderId="0" xfId="1" applyFont="1" applyFill="1" applyBorder="1" applyAlignment="1" applyProtection="1"/>
    <xf numFmtId="44" fontId="0" fillId="0" borderId="0" xfId="0" applyNumberFormat="1"/>
    <xf numFmtId="12" fontId="4" fillId="0" borderId="0" xfId="1" applyNumberFormat="1" applyFont="1" applyFill="1" applyBorder="1" applyAlignment="1" applyProtection="1"/>
    <xf numFmtId="0" fontId="0" fillId="0" borderId="7" xfId="0" applyBorder="1" applyAlignment="1">
      <alignment horizontal="center"/>
    </xf>
    <xf numFmtId="0" fontId="0" fillId="0" borderId="0" xfId="0" applyAlignment="1">
      <alignment horizontal="center"/>
    </xf>
    <xf numFmtId="0" fontId="0" fillId="0" borderId="11" xfId="0" applyBorder="1"/>
    <xf numFmtId="0" fontId="5" fillId="0" borderId="8" xfId="0" applyFont="1" applyBorder="1" applyAlignment="1">
      <alignment vertical="center"/>
    </xf>
    <xf numFmtId="44" fontId="5" fillId="2" borderId="8" xfId="1" applyFont="1" applyFill="1" applyBorder="1" applyAlignment="1" applyProtection="1">
      <alignment horizontal="center" vertical="center"/>
      <protection locked="0" hidden="1"/>
    </xf>
    <xf numFmtId="0" fontId="6" fillId="3" borderId="13"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12" fillId="0" borderId="10" xfId="0" applyFont="1" applyBorder="1" applyAlignment="1">
      <alignment horizontal="left"/>
    </xf>
    <xf numFmtId="164" fontId="0" fillId="0" borderId="1" xfId="0" applyNumberFormat="1" applyBorder="1"/>
    <xf numFmtId="164" fontId="0" fillId="0" borderId="11" xfId="0" applyNumberFormat="1" applyBorder="1"/>
    <xf numFmtId="0" fontId="5" fillId="0" borderId="8" xfId="0" applyFont="1" applyBorder="1"/>
    <xf numFmtId="44" fontId="0" fillId="0" borderId="11" xfId="0" applyNumberFormat="1" applyBorder="1"/>
    <xf numFmtId="0" fontId="7" fillId="4" borderId="19" xfId="2" applyFont="1" applyFill="1" applyBorder="1" applyAlignment="1">
      <alignment horizontal="left"/>
    </xf>
    <xf numFmtId="0" fontId="0" fillId="0" borderId="20" xfId="0" applyBorder="1" applyAlignment="1">
      <alignment horizontal="center"/>
    </xf>
    <xf numFmtId="44" fontId="9" fillId="0" borderId="9" xfId="0" applyNumberFormat="1" applyFont="1" applyBorder="1"/>
    <xf numFmtId="44" fontId="11" fillId="3" borderId="4" xfId="1" applyFont="1" applyFill="1" applyBorder="1" applyAlignment="1" applyProtection="1">
      <alignment horizontal="center"/>
    </xf>
    <xf numFmtId="44" fontId="11" fillId="3" borderId="6" xfId="1" applyFont="1" applyFill="1" applyBorder="1" applyAlignment="1" applyProtection="1">
      <alignment horizontal="center"/>
    </xf>
    <xf numFmtId="44" fontId="4" fillId="3" borderId="2" xfId="1" applyFont="1" applyFill="1" applyBorder="1" applyAlignment="1" applyProtection="1">
      <alignment horizontal="center"/>
    </xf>
    <xf numFmtId="44" fontId="4" fillId="3" borderId="3" xfId="1" applyFont="1" applyFill="1" applyBorder="1" applyAlignment="1" applyProtection="1">
      <alignment horizontal="center"/>
    </xf>
    <xf numFmtId="44" fontId="4" fillId="3" borderId="17" xfId="1" applyFont="1" applyFill="1" applyBorder="1" applyAlignment="1" applyProtection="1">
      <alignment horizontal="center"/>
    </xf>
    <xf numFmtId="44" fontId="4" fillId="3" borderId="21" xfId="1" applyFont="1" applyFill="1" applyBorder="1" applyAlignment="1" applyProtection="1">
      <alignment horizontal="center"/>
    </xf>
    <xf numFmtId="0" fontId="0" fillId="0" borderId="16" xfId="0" applyBorder="1" applyAlignment="1">
      <alignment horizontal="left" vertical="top" wrapText="1"/>
    </xf>
    <xf numFmtId="44" fontId="4" fillId="3" borderId="2" xfId="1" applyFont="1" applyFill="1" applyBorder="1" applyAlignment="1" applyProtection="1">
      <alignment horizontal="center" vertical="center"/>
    </xf>
    <xf numFmtId="44" fontId="4" fillId="3" borderId="3" xfId="1" applyFont="1" applyFill="1" applyBorder="1" applyAlignment="1" applyProtection="1">
      <alignment horizontal="center" vertical="center"/>
    </xf>
    <xf numFmtId="44" fontId="4" fillId="3" borderId="8" xfId="1" applyFont="1" applyFill="1" applyBorder="1" applyAlignment="1" applyProtection="1">
      <alignment horizontal="center" vertical="center"/>
    </xf>
    <xf numFmtId="44" fontId="4" fillId="3" borderId="18" xfId="1" applyFont="1" applyFill="1" applyBorder="1" applyAlignment="1" applyProtection="1">
      <alignment horizontal="center" vertical="center"/>
    </xf>
    <xf numFmtId="44" fontId="4" fillId="3" borderId="8" xfId="1" applyFont="1" applyFill="1" applyBorder="1" applyAlignment="1" applyProtection="1">
      <alignment horizontal="center"/>
    </xf>
    <xf numFmtId="44" fontId="4" fillId="3" borderId="18" xfId="1" applyFont="1" applyFill="1" applyBorder="1" applyAlignment="1" applyProtection="1">
      <alignment horizontal="center"/>
    </xf>
    <xf numFmtId="44" fontId="11" fillId="3" borderId="4" xfId="1" applyFont="1" applyFill="1" applyBorder="1" applyAlignment="1" applyProtection="1">
      <alignment horizontal="center" vertical="center"/>
    </xf>
    <xf numFmtId="44" fontId="11" fillId="3" borderId="6" xfId="1" applyFont="1" applyFill="1" applyBorder="1" applyAlignment="1" applyProtection="1">
      <alignment horizontal="center" vertical="center"/>
    </xf>
  </cellXfs>
  <cellStyles count="3">
    <cellStyle name="Standaard" xfId="0" builtinId="0"/>
    <cellStyle name="Standaard 3" xfId="2" xr:uid="{F660C93D-D6BB-4E4C-A706-1645410D1E07}"/>
    <cellStyle name="Valuta" xfId="1" builtinId="4"/>
  </cellStyles>
  <dxfs count="1">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4EE4C.EEFC14D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107950</xdr:rowOff>
    </xdr:from>
    <xdr:to>
      <xdr:col>0</xdr:col>
      <xdr:colOff>2799715</xdr:colOff>
      <xdr:row>3</xdr:row>
      <xdr:rowOff>47625</xdr:rowOff>
    </xdr:to>
    <xdr:pic>
      <xdr:nvPicPr>
        <xdr:cNvPr id="2" name="Afbeelding 1" descr="cid:image001.png@01D31D97.763924C0">
          <a:extLst>
            <a:ext uri="{FF2B5EF4-FFF2-40B4-BE49-F238E27FC236}">
              <a16:creationId xmlns:a16="http://schemas.microsoft.com/office/drawing/2014/main" id="{AF18525E-8726-43F4-AF67-F70D9724B83A}"/>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28600" y="107950"/>
          <a:ext cx="2574290" cy="4921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CDA57-0A06-400A-86BC-491AC3C8810E}">
  <dimension ref="A6:A37"/>
  <sheetViews>
    <sheetView topLeftCell="A14" workbookViewId="0">
      <selection activeCell="F25" sqref="F25"/>
    </sheetView>
  </sheetViews>
  <sheetFormatPr defaultRowHeight="14.5" x14ac:dyDescent="0.35"/>
  <cols>
    <col min="1" max="1" width="77.7265625" bestFit="1" customWidth="1"/>
  </cols>
  <sheetData>
    <row r="6" spans="1:1" ht="26" x14ac:dyDescent="0.6">
      <c r="A6" s="1" t="s">
        <v>18</v>
      </c>
    </row>
    <row r="7" spans="1:1" ht="15.5" x14ac:dyDescent="0.35">
      <c r="A7" s="21" t="s">
        <v>19</v>
      </c>
    </row>
    <row r="8" spans="1:1" x14ac:dyDescent="0.35">
      <c r="A8" s="19" t="s">
        <v>10</v>
      </c>
    </row>
    <row r="9" spans="1:1" x14ac:dyDescent="0.35">
      <c r="A9" s="24" t="s">
        <v>52</v>
      </c>
    </row>
    <row r="10" spans="1:1" x14ac:dyDescent="0.35">
      <c r="A10" s="22" t="s">
        <v>26</v>
      </c>
    </row>
    <row r="11" spans="1:1" ht="43.5" x14ac:dyDescent="0.35">
      <c r="A11" s="24" t="s">
        <v>53</v>
      </c>
    </row>
    <row r="12" spans="1:1" x14ac:dyDescent="0.35">
      <c r="A12" s="22" t="s">
        <v>36</v>
      </c>
    </row>
    <row r="13" spans="1:1" ht="29" x14ac:dyDescent="0.35">
      <c r="A13" s="24" t="s">
        <v>54</v>
      </c>
    </row>
    <row r="14" spans="1:1" x14ac:dyDescent="0.35">
      <c r="A14" s="19" t="s">
        <v>8</v>
      </c>
    </row>
    <row r="15" spans="1:1" ht="31" customHeight="1" x14ac:dyDescent="0.35">
      <c r="A15" s="24" t="s">
        <v>37</v>
      </c>
    </row>
    <row r="16" spans="1:1" x14ac:dyDescent="0.35">
      <c r="A16" s="19" t="s">
        <v>49</v>
      </c>
    </row>
    <row r="17" spans="1:1" ht="43.5" x14ac:dyDescent="0.35">
      <c r="A17" s="24" t="s">
        <v>56</v>
      </c>
    </row>
    <row r="18" spans="1:1" x14ac:dyDescent="0.35">
      <c r="A18" s="19" t="s">
        <v>44</v>
      </c>
    </row>
    <row r="19" spans="1:1" ht="29" x14ac:dyDescent="0.35">
      <c r="A19" s="24" t="s">
        <v>55</v>
      </c>
    </row>
    <row r="20" spans="1:1" x14ac:dyDescent="0.35">
      <c r="A20" s="19" t="s">
        <v>6</v>
      </c>
    </row>
    <row r="21" spans="1:1" ht="29" x14ac:dyDescent="0.35">
      <c r="A21" s="24" t="s">
        <v>58</v>
      </c>
    </row>
    <row r="22" spans="1:1" x14ac:dyDescent="0.35">
      <c r="A22" s="19" t="s">
        <v>9</v>
      </c>
    </row>
    <row r="23" spans="1:1" ht="29" x14ac:dyDescent="0.35">
      <c r="A23" s="24" t="s">
        <v>57</v>
      </c>
    </row>
    <row r="24" spans="1:1" x14ac:dyDescent="0.35">
      <c r="A24" s="19" t="s">
        <v>45</v>
      </c>
    </row>
    <row r="25" spans="1:1" ht="43.5" x14ac:dyDescent="0.35">
      <c r="A25" s="24" t="s">
        <v>51</v>
      </c>
    </row>
    <row r="26" spans="1:1" x14ac:dyDescent="0.35">
      <c r="A26" s="19" t="s">
        <v>46</v>
      </c>
    </row>
    <row r="27" spans="1:1" ht="43.5" x14ac:dyDescent="0.35">
      <c r="A27" s="24" t="s">
        <v>50</v>
      </c>
    </row>
    <row r="28" spans="1:1" x14ac:dyDescent="0.35">
      <c r="A28" s="19" t="s">
        <v>21</v>
      </c>
    </row>
    <row r="29" spans="1:1" x14ac:dyDescent="0.35">
      <c r="A29" s="15" t="s">
        <v>28</v>
      </c>
    </row>
    <row r="30" spans="1:1" x14ac:dyDescent="0.35">
      <c r="A30" s="19" t="s">
        <v>31</v>
      </c>
    </row>
    <row r="31" spans="1:1" x14ac:dyDescent="0.35">
      <c r="A31" s="15" t="s">
        <v>33</v>
      </c>
    </row>
    <row r="32" spans="1:1" x14ac:dyDescent="0.35">
      <c r="A32" s="19" t="s">
        <v>32</v>
      </c>
    </row>
    <row r="33" spans="1:1" x14ac:dyDescent="0.35">
      <c r="A33" s="15" t="s">
        <v>27</v>
      </c>
    </row>
    <row r="34" spans="1:1" x14ac:dyDescent="0.35">
      <c r="A34" s="19" t="s">
        <v>29</v>
      </c>
    </row>
    <row r="35" spans="1:1" ht="29" x14ac:dyDescent="0.35">
      <c r="A35" s="24" t="s">
        <v>40</v>
      </c>
    </row>
    <row r="36" spans="1:1" x14ac:dyDescent="0.35">
      <c r="A36" s="22" t="s">
        <v>30</v>
      </c>
    </row>
    <row r="37" spans="1:1" ht="29" x14ac:dyDescent="0.35">
      <c r="A37" s="24" t="s">
        <v>41</v>
      </c>
    </row>
  </sheetData>
  <sheetProtection algorithmName="SHA-512" hashValue="ZksN2iCzImaBoWtEorLZDnKdDuQ7DXROCWNX+Y9ikelEbYPCq5ucBgRRrboknHP1+0ntZq+bF/MnMxiU+F4U7g==" saltValue="QrM8H9IiV70KmWSLxNY7ig==" spinCount="100000" sheet="1" objects="1" scenarios="1"/>
  <pageMargins left="0.7" right="0.7" top="0.75" bottom="0.75" header="0.3" footer="0.3"/>
  <pageSetup paperSize="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8C445-3D9A-4C29-A6E2-061597A17452}">
  <dimension ref="A1:H29"/>
  <sheetViews>
    <sheetView tabSelected="1" zoomScale="90" zoomScaleNormal="90" workbookViewId="0">
      <selection activeCell="N9" sqref="N9"/>
    </sheetView>
  </sheetViews>
  <sheetFormatPr defaultRowHeight="14.5" x14ac:dyDescent="0.35"/>
  <cols>
    <col min="1" max="1" width="25.81640625" customWidth="1"/>
    <col min="2" max="2" width="13.08984375" customWidth="1"/>
    <col min="3" max="3" width="10.36328125" bestFit="1" customWidth="1"/>
    <col min="4" max="4" width="16.26953125" customWidth="1"/>
    <col min="6" max="6" width="13" customWidth="1"/>
    <col min="7" max="7" width="14" bestFit="1" customWidth="1"/>
    <col min="8" max="8" width="11.26953125" bestFit="1" customWidth="1"/>
  </cols>
  <sheetData>
    <row r="1" spans="1:8" ht="110" customHeight="1" x14ac:dyDescent="0.35">
      <c r="A1" s="51" t="s">
        <v>43</v>
      </c>
      <c r="B1" s="51"/>
      <c r="C1" s="51"/>
      <c r="D1" s="51"/>
      <c r="E1" s="51"/>
      <c r="F1" s="51"/>
    </row>
    <row r="2" spans="1:8" ht="39.5" x14ac:dyDescent="0.35">
      <c r="A2" s="19" t="s">
        <v>11</v>
      </c>
      <c r="B2" s="19" t="s">
        <v>0</v>
      </c>
      <c r="C2" s="19" t="s">
        <v>25</v>
      </c>
      <c r="D2" s="22" t="s">
        <v>23</v>
      </c>
      <c r="E2" s="19" t="s">
        <v>1</v>
      </c>
      <c r="F2" s="19"/>
      <c r="G2" s="2"/>
      <c r="H2" s="27"/>
    </row>
    <row r="3" spans="1:8" x14ac:dyDescent="0.35">
      <c r="A3" s="14" t="s">
        <v>10</v>
      </c>
      <c r="B3" s="3" t="s">
        <v>7</v>
      </c>
      <c r="C3" s="3">
        <v>350</v>
      </c>
      <c r="D3" s="4"/>
      <c r="E3" s="52">
        <f>C3*D3</f>
        <v>0</v>
      </c>
      <c r="F3" s="53"/>
      <c r="H3" s="27"/>
    </row>
    <row r="4" spans="1:8" x14ac:dyDescent="0.35">
      <c r="A4" s="14" t="s">
        <v>26</v>
      </c>
      <c r="B4" s="3" t="s">
        <v>2</v>
      </c>
      <c r="C4" s="3">
        <v>460</v>
      </c>
      <c r="D4" s="4"/>
      <c r="E4" s="52">
        <f>C4*D4</f>
        <v>0</v>
      </c>
      <c r="F4" s="53"/>
      <c r="H4" s="27"/>
    </row>
    <row r="5" spans="1:8" ht="15" thickBot="1" x14ac:dyDescent="0.4">
      <c r="A5" s="14" t="s">
        <v>36</v>
      </c>
      <c r="B5" s="3" t="s">
        <v>7</v>
      </c>
      <c r="C5" s="3">
        <v>180</v>
      </c>
      <c r="D5" s="4"/>
      <c r="E5" s="54">
        <f t="shared" ref="E5" si="0">C5*D5</f>
        <v>0</v>
      </c>
      <c r="F5" s="55"/>
      <c r="H5" s="27"/>
    </row>
    <row r="6" spans="1:8" ht="58" customHeight="1" thickBot="1" x14ac:dyDescent="0.4">
      <c r="A6" s="5" t="s">
        <v>3</v>
      </c>
      <c r="B6" s="6"/>
      <c r="C6" s="6"/>
      <c r="D6" s="6"/>
      <c r="E6" s="58">
        <f>SUM(E3:E5)</f>
        <v>0</v>
      </c>
      <c r="F6" s="59"/>
    </row>
    <row r="7" spans="1:8" ht="39.5" x14ac:dyDescent="0.35">
      <c r="A7" s="19" t="s">
        <v>12</v>
      </c>
      <c r="B7" s="19" t="s">
        <v>0</v>
      </c>
      <c r="C7" s="19" t="s">
        <v>4</v>
      </c>
      <c r="D7" s="22" t="s">
        <v>42</v>
      </c>
      <c r="E7" s="19" t="s">
        <v>1</v>
      </c>
      <c r="F7" s="19"/>
    </row>
    <row r="8" spans="1:8" ht="29" x14ac:dyDescent="0.35">
      <c r="A8" s="8" t="s">
        <v>8</v>
      </c>
      <c r="B8" s="9" t="s">
        <v>7</v>
      </c>
      <c r="C8" s="40">
        <v>300</v>
      </c>
      <c r="D8" s="10"/>
      <c r="E8" s="47">
        <f>D8*C8</f>
        <v>0</v>
      </c>
      <c r="F8" s="48"/>
    </row>
    <row r="9" spans="1:8" ht="29" x14ac:dyDescent="0.35">
      <c r="A9" s="8" t="s">
        <v>48</v>
      </c>
      <c r="B9" s="9" t="s">
        <v>7</v>
      </c>
      <c r="C9" s="40">
        <v>80</v>
      </c>
      <c r="D9" s="10"/>
      <c r="E9" s="47">
        <f>D9*C9</f>
        <v>0</v>
      </c>
      <c r="F9" s="48"/>
    </row>
    <row r="10" spans="1:8" ht="29.5" thickBot="1" x14ac:dyDescent="0.4">
      <c r="A10" s="8" t="s">
        <v>44</v>
      </c>
      <c r="B10" s="9" t="s">
        <v>7</v>
      </c>
      <c r="C10" s="40">
        <v>170</v>
      </c>
      <c r="D10" s="10"/>
      <c r="E10" s="56">
        <f>D10*C10</f>
        <v>0</v>
      </c>
      <c r="F10" s="57"/>
    </row>
    <row r="11" spans="1:8" ht="26.5" customHeight="1" thickBot="1" x14ac:dyDescent="0.4">
      <c r="A11" s="5" t="s">
        <v>3</v>
      </c>
      <c r="B11" s="6"/>
      <c r="C11" s="6"/>
      <c r="D11" s="6"/>
      <c r="E11" s="45">
        <f>SUM(E8:E10)</f>
        <v>0</v>
      </c>
      <c r="F11" s="46"/>
    </row>
    <row r="12" spans="1:8" ht="26.5" x14ac:dyDescent="0.35">
      <c r="A12" s="19" t="s">
        <v>13</v>
      </c>
      <c r="B12" s="19" t="s">
        <v>0</v>
      </c>
      <c r="C12" s="19" t="s">
        <v>4</v>
      </c>
      <c r="D12" s="22" t="s">
        <v>22</v>
      </c>
      <c r="E12" s="42" t="s">
        <v>1</v>
      </c>
      <c r="F12" s="42"/>
    </row>
    <row r="13" spans="1:8" x14ac:dyDescent="0.35">
      <c r="A13" s="14" t="s">
        <v>6</v>
      </c>
      <c r="B13" s="3" t="s">
        <v>2</v>
      </c>
      <c r="C13" s="3">
        <v>100</v>
      </c>
      <c r="D13" s="4"/>
      <c r="E13" s="47">
        <f>D13*C13</f>
        <v>0</v>
      </c>
      <c r="F13" s="48"/>
    </row>
    <row r="14" spans="1:8" x14ac:dyDescent="0.35">
      <c r="A14" s="14" t="s">
        <v>9</v>
      </c>
      <c r="B14" s="3" t="s">
        <v>2</v>
      </c>
      <c r="C14" s="3">
        <v>80</v>
      </c>
      <c r="D14" s="4"/>
      <c r="E14" s="47">
        <f>D14*C14</f>
        <v>0</v>
      </c>
      <c r="F14" s="48"/>
    </row>
    <row r="15" spans="1:8" ht="29" x14ac:dyDescent="0.35">
      <c r="A15" s="8" t="s">
        <v>45</v>
      </c>
      <c r="B15" s="32" t="s">
        <v>47</v>
      </c>
      <c r="C15" s="32">
        <v>150</v>
      </c>
      <c r="D15" s="33"/>
      <c r="E15" s="47">
        <f>D15*C15</f>
        <v>0</v>
      </c>
      <c r="F15" s="48"/>
    </row>
    <row r="16" spans="1:8" ht="15" thickBot="1" x14ac:dyDescent="0.4">
      <c r="A16" t="s">
        <v>46</v>
      </c>
      <c r="B16" s="31" t="s">
        <v>14</v>
      </c>
      <c r="C16" s="32">
        <v>100</v>
      </c>
      <c r="D16" s="33"/>
      <c r="E16" s="49">
        <f>D16*C16</f>
        <v>0</v>
      </c>
      <c r="F16" s="50"/>
    </row>
    <row r="17" spans="1:7" ht="26" customHeight="1" thickBot="1" x14ac:dyDescent="0.4">
      <c r="A17" s="34" t="s">
        <v>3</v>
      </c>
      <c r="B17" s="35"/>
      <c r="C17" s="35"/>
      <c r="D17" s="36"/>
      <c r="E17" s="45">
        <f>SUM(E13:E16)</f>
        <v>0</v>
      </c>
      <c r="F17" s="46"/>
    </row>
    <row r="18" spans="1:7" x14ac:dyDescent="0.35">
      <c r="A18" s="30"/>
      <c r="B18" s="30"/>
      <c r="C18" s="30"/>
      <c r="D18" s="30"/>
      <c r="E18" s="30"/>
      <c r="F18" s="30"/>
    </row>
    <row r="20" spans="1:7" x14ac:dyDescent="0.35">
      <c r="A20" s="19" t="s">
        <v>15</v>
      </c>
      <c r="B20" s="19" t="s">
        <v>17</v>
      </c>
      <c r="C20" s="19" t="s">
        <v>16</v>
      </c>
      <c r="D20" s="19" t="s">
        <v>24</v>
      </c>
      <c r="E20" s="13"/>
      <c r="F20" s="13"/>
      <c r="G20" s="27"/>
    </row>
    <row r="21" spans="1:7" x14ac:dyDescent="0.35">
      <c r="A21" s="20" t="s">
        <v>20</v>
      </c>
      <c r="B21" s="38">
        <v>52000</v>
      </c>
      <c r="C21" s="17"/>
      <c r="D21" s="41">
        <f>(B21*C21)</f>
        <v>0</v>
      </c>
      <c r="E21" s="12"/>
      <c r="F21" s="26"/>
    </row>
    <row r="22" spans="1:7" x14ac:dyDescent="0.35">
      <c r="A22" s="23" t="s">
        <v>35</v>
      </c>
      <c r="B22" s="39">
        <v>20000</v>
      </c>
      <c r="C22" s="18"/>
      <c r="D22" s="41">
        <f>(B22*C22)</f>
        <v>0</v>
      </c>
      <c r="E22" s="12"/>
      <c r="F22" s="25"/>
    </row>
    <row r="23" spans="1:7" ht="16" customHeight="1" x14ac:dyDescent="0.35">
      <c r="A23" s="23" t="s">
        <v>34</v>
      </c>
      <c r="B23" s="39">
        <v>45000</v>
      </c>
      <c r="C23" s="18"/>
      <c r="D23" s="41">
        <f>(B23*C23)</f>
        <v>0</v>
      </c>
      <c r="E23" s="12"/>
      <c r="F23" s="12"/>
    </row>
    <row r="24" spans="1:7" x14ac:dyDescent="0.35">
      <c r="A24" s="23" t="s">
        <v>38</v>
      </c>
      <c r="B24" s="39">
        <v>17500</v>
      </c>
      <c r="C24" s="18"/>
      <c r="D24" s="41">
        <f>(B24*C24)</f>
        <v>0</v>
      </c>
      <c r="E24" s="12"/>
      <c r="F24" s="12"/>
    </row>
    <row r="25" spans="1:7" ht="15" thickBot="1" x14ac:dyDescent="0.4">
      <c r="A25" s="23" t="s">
        <v>39</v>
      </c>
      <c r="B25" s="39">
        <v>32000</v>
      </c>
      <c r="C25" s="18"/>
      <c r="D25" s="41">
        <f>(B25*C25)</f>
        <v>0</v>
      </c>
      <c r="E25" s="12"/>
      <c r="F25" s="12"/>
    </row>
    <row r="26" spans="1:7" ht="16" thickBot="1" x14ac:dyDescent="0.4">
      <c r="A26" s="16" t="s">
        <v>3</v>
      </c>
      <c r="B26" s="29"/>
      <c r="C26" s="43"/>
      <c r="D26" s="44">
        <f>SUM(D21:D25)</f>
        <v>0</v>
      </c>
      <c r="E26" s="13"/>
      <c r="F26" s="28"/>
    </row>
    <row r="27" spans="1:7" ht="15" thickBot="1" x14ac:dyDescent="0.4">
      <c r="A27" s="13"/>
      <c r="C27" s="13"/>
      <c r="E27" s="13"/>
      <c r="F27" s="13"/>
    </row>
    <row r="28" spans="1:7" ht="16" thickBot="1" x14ac:dyDescent="0.4">
      <c r="A28" s="5" t="s">
        <v>5</v>
      </c>
      <c r="B28" s="6"/>
      <c r="C28" s="6"/>
      <c r="D28" s="6"/>
      <c r="E28" s="6"/>
      <c r="F28" s="7"/>
      <c r="G28" s="11">
        <f>E6+E11+E17+D26</f>
        <v>0</v>
      </c>
    </row>
    <row r="29" spans="1:7" x14ac:dyDescent="0.35">
      <c r="A29" s="37"/>
      <c r="B29" s="37"/>
      <c r="C29" s="37"/>
      <c r="D29" s="37"/>
      <c r="E29" s="37"/>
      <c r="F29" s="37"/>
      <c r="G29" s="37"/>
    </row>
  </sheetData>
  <sheetProtection algorithmName="SHA-512" hashValue="QCSL65Vs15sbSIzulpsa2SaTlh/uee3MJxqF1aBtemJQq39mfNJD01jd5vaUQ3iTSB5hDSzpUP7P8dhlk90WMQ==" saltValue="EVtZgW0Gpb4oJwBoaFWNqw==" spinCount="100000" sheet="1" objects="1" scenarios="1"/>
  <mergeCells count="14">
    <mergeCell ref="E17:F17"/>
    <mergeCell ref="E13:F13"/>
    <mergeCell ref="E14:F14"/>
    <mergeCell ref="E16:F16"/>
    <mergeCell ref="A1:F1"/>
    <mergeCell ref="E3:F3"/>
    <mergeCell ref="E4:F4"/>
    <mergeCell ref="E5:F5"/>
    <mergeCell ref="E8:F8"/>
    <mergeCell ref="E10:F10"/>
    <mergeCell ref="E11:F11"/>
    <mergeCell ref="E6:F6"/>
    <mergeCell ref="E9:F9"/>
    <mergeCell ref="E15:F15"/>
  </mergeCells>
  <conditionalFormatting sqref="D8:D10">
    <cfRule type="cellIs" dxfId="0" priority="2" operator="greaterThan">
      <formula>10000</formula>
    </cfRule>
  </conditionalFormatting>
  <pageMargins left="0.7" right="0.7" top="0.75" bottom="0.75" header="0.3" footer="0.3"/>
  <pageSetup paperSize="0" orientation="portrait" r:id="rId1"/>
</worksheet>
</file>

<file path=docMetadata/LabelInfo.xml><?xml version="1.0" encoding="utf-8"?>
<clbl:labelList xmlns:clbl="http://schemas.microsoft.com/office/2020/mipLabelMetadata">
  <clbl:label id="{5b4b5705-b4ff-46b5-8261-fc5f5f46f4b9}" enabled="1" method="Standard" siteId="{49f943ef-3ce2-42d2-b529-ea37741a617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kostenposten</vt:lpstr>
      <vt:lpstr>Prijzenblad</vt:lpstr>
    </vt:vector>
  </TitlesOfParts>
  <Company>Provincie Noord-Holland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Swart</dc:creator>
  <cp:lastModifiedBy>Rianne Swart</cp:lastModifiedBy>
  <dcterms:created xsi:type="dcterms:W3CDTF">2023-08-03T19:27:46Z</dcterms:created>
  <dcterms:modified xsi:type="dcterms:W3CDTF">2023-11-15T11:16:42Z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4b5705-b4ff-46b5-8261-fc5f5f46f4b9_Enabled">
    <vt:lpwstr>true</vt:lpwstr>
  </property>
  <property fmtid="{D5CDD505-2E9C-101B-9397-08002B2CF9AE}" pid="3" name="MSIP_Label_5b4b5705-b4ff-46b5-8261-fc5f5f46f4b9_SetDate">
    <vt:lpwstr>2023-08-03T19:56:41Z</vt:lpwstr>
  </property>
  <property fmtid="{D5CDD505-2E9C-101B-9397-08002B2CF9AE}" pid="4" name="MSIP_Label_5b4b5705-b4ff-46b5-8261-fc5f5f46f4b9_Method">
    <vt:lpwstr>Standard</vt:lpwstr>
  </property>
  <property fmtid="{D5CDD505-2E9C-101B-9397-08002B2CF9AE}" pid="5" name="MSIP_Label_5b4b5705-b4ff-46b5-8261-fc5f5f46f4b9_Name">
    <vt:lpwstr>Intern Open</vt:lpwstr>
  </property>
  <property fmtid="{D5CDD505-2E9C-101B-9397-08002B2CF9AE}" pid="6" name="MSIP_Label_5b4b5705-b4ff-46b5-8261-fc5f5f46f4b9_SiteId">
    <vt:lpwstr>49f943ef-3ce2-42d2-b529-ea37741a617b</vt:lpwstr>
  </property>
  <property fmtid="{D5CDD505-2E9C-101B-9397-08002B2CF9AE}" pid="7" name="MSIP_Label_5b4b5705-b4ff-46b5-8261-fc5f5f46f4b9_ActionId">
    <vt:lpwstr>08ae6883-7fb3-48c6-a6cb-af91c7b30c9c</vt:lpwstr>
  </property>
  <property fmtid="{D5CDD505-2E9C-101B-9397-08002B2CF9AE}" pid="8" name="MSIP_Label_5b4b5705-b4ff-46b5-8261-fc5f5f46f4b9_ContentBits">
    <vt:lpwstr>0</vt:lpwstr>
  </property>
</Properties>
</file>