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aenhunzenl.sharepoint.com/sites/AH-C-Inkoop/Gedeelde documenten/General/Aanbestedingen 2024/Inzameling Huishoudelijk afval/12-03-2024 Te publiceren/"/>
    </mc:Choice>
  </mc:AlternateContent>
  <xr:revisionPtr revIDLastSave="109" documentId="8_{2738829B-AA6A-4364-9B50-18D794498D9F}" xr6:coauthVersionLast="47" xr6:coauthVersionMax="47" xr10:uidLastSave="{2F8911E0-C74D-4F5C-80A1-83CA1EA4978F}"/>
  <bookViews>
    <workbookView xWindow="30720" yWindow="360" windowWidth="21600" windowHeight="11325" xr2:uid="{0CD171F8-F733-4169-9D8D-5619BA6F36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D28" i="1" s="1"/>
  <c r="E28" i="1" s="1"/>
  <c r="B18" i="1"/>
  <c r="D18" i="1" s="1"/>
  <c r="B17" i="1"/>
  <c r="D17" i="1" s="1"/>
  <c r="D7" i="1"/>
  <c r="D31" i="1"/>
  <c r="E31" i="1" s="1"/>
  <c r="B26" i="1"/>
  <c r="D26" i="1" s="1"/>
  <c r="B25" i="1"/>
  <c r="D25" i="1" s="1"/>
  <c r="B15" i="1"/>
  <c r="D15" i="1" s="1"/>
  <c r="B14" i="1"/>
  <c r="D14" i="1" s="1"/>
  <c r="E15" i="1" s="1"/>
  <c r="D23" i="1"/>
  <c r="D22" i="1"/>
  <c r="D12" i="1"/>
  <c r="D11" i="1"/>
  <c r="E12" i="1" s="1"/>
  <c r="D6" i="1"/>
  <c r="D5" i="1"/>
  <c r="E23" i="1" l="1"/>
  <c r="E26" i="1"/>
  <c r="E18" i="1"/>
  <c r="E7" i="1"/>
  <c r="E34" i="1" l="1"/>
</calcChain>
</file>

<file path=xl/sharedStrings.xml><?xml version="1.0" encoding="utf-8"?>
<sst xmlns="http://schemas.openxmlformats.org/spreadsheetml/2006/main" count="53" uniqueCount="33">
  <si>
    <t>Een vast bedrag per huishouden per jaar voor de inzameling van GFT-afval (1x per 2 weken)</t>
  </si>
  <si>
    <t>Aantal aansluitingen</t>
  </si>
  <si>
    <t>Tarief per aansluiting per jaar</t>
  </si>
  <si>
    <t>Totaal per jaar</t>
  </si>
  <si>
    <t>Een vast bedrag per huishouden per jaar voor de inzameling van restafval (1x per 4 weken)</t>
  </si>
  <si>
    <t>Een vast bedrag per huishouden per jaar voor de inzameling van PMD (1x per 2 weken)</t>
  </si>
  <si>
    <t>Beschikbaar stellen van bovengrondse verzamelcontainers: een vast bedrag per jaar per container met een volume van:</t>
  </si>
  <si>
    <t>1100 liter</t>
  </si>
  <si>
    <t>Aantal ter beschikking te stellen containers</t>
  </si>
  <si>
    <t>Tarief per container per jaar</t>
  </si>
  <si>
    <t>Ledigen van bovengrondse verzamelcontainers: een vast bedrag per containerlediging voor een container met een colume van:</t>
  </si>
  <si>
    <t>Tarief per lediging</t>
  </si>
  <si>
    <t>Het inzamelen van restafval in verzamelcontainers</t>
  </si>
  <si>
    <t>Het inzamelen van PMD in verzamelcontainers</t>
  </si>
  <si>
    <t>Een vast bedrag per adres die zich heeft aangemeld voor de maandelijkse ophaalronde</t>
  </si>
  <si>
    <t>Aantal aanmeldingen per jaar</t>
  </si>
  <si>
    <t>Tarief per aanmelding</t>
  </si>
  <si>
    <t>Het maandelijks inzamelen van grof huishoudelijk afval</t>
  </si>
  <si>
    <t xml:space="preserve">Ledigen van bovengrondse verzamelcontainers: een vast bedrag per containerlediging voor een container met een volume van:
</t>
  </si>
  <si>
    <t xml:space="preserve">Inzamelen van gft afval, restafval en PMD in minicontainers aan huis
</t>
  </si>
  <si>
    <t>Subtotaal</t>
  </si>
  <si>
    <t>Totale Inschrijfprijs per jaar</t>
  </si>
  <si>
    <t>Bijlage Inschrijfbiljet Prijs</t>
  </si>
  <si>
    <t>660 liter</t>
  </si>
  <si>
    <t>660 liter (16 stuks, wekelijkse lediging)</t>
  </si>
  <si>
    <t>1100 liter (12 stuks, wekelijkse lediging)</t>
  </si>
  <si>
    <t>660 liter (15 stuks, wekelijkse lediging)</t>
  </si>
  <si>
    <t>1100 liter (10 stuks, wekelijkse lediging)</t>
  </si>
  <si>
    <t>Aantal ledigingen per jaar</t>
  </si>
  <si>
    <t xml:space="preserve">Ledigen van ondergrondse verzamelcontainers (beschikbaar gesteld door opdrachtgever): een vast bedrag per containerlediging voor een container met een volume van:
</t>
  </si>
  <si>
    <t>Molok 3000 liter (1 stuks, wekelijkse lediging)</t>
  </si>
  <si>
    <t>OC 5000 liter (3 stuks, wekelijkse lediging)</t>
  </si>
  <si>
    <t>Inschrijver dient enkel de geel gearceerde cellen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</si>
</sst>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b/>
      <sz val="20"/>
      <color theme="1"/>
      <name val="Calibri"/>
      <family val="2"/>
    </font>
    <font>
      <sz val="20"/>
      <color theme="1"/>
      <name val="Calibri"/>
      <family val="2"/>
    </font>
    <font>
      <sz val="10"/>
      <color theme="1"/>
      <name val="Calibri"/>
      <family val="2"/>
    </font>
    <font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B3E91"/>
        <bgColor indexed="64"/>
      </patternFill>
    </fill>
    <fill>
      <patternFill patternType="solid">
        <fgColor rgb="FFC5DAF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0" fillId="0" borderId="2" xfId="0" applyBorder="1"/>
    <xf numFmtId="0" fontId="0" fillId="0" borderId="3" xfId="0" applyBorder="1"/>
    <xf numFmtId="164" fontId="0" fillId="0" borderId="1" xfId="0" applyNumberFormat="1" applyBorder="1"/>
    <xf numFmtId="0" fontId="3" fillId="0" borderId="0" xfId="0" applyFont="1" applyAlignment="1">
      <alignment horizontal="right"/>
    </xf>
    <xf numFmtId="164" fontId="4" fillId="0" borderId="0" xfId="0" applyNumberFormat="1" applyFont="1"/>
    <xf numFmtId="0" fontId="1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3" fontId="0" fillId="0" borderId="1" xfId="0" applyNumberFormat="1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5DAFB"/>
      <color rgb="FF91B8F7"/>
      <color rgb="FF0B3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38</xdr:row>
      <xdr:rowOff>163830</xdr:rowOff>
    </xdr:from>
    <xdr:to>
      <xdr:col>4</xdr:col>
      <xdr:colOff>1866900</xdr:colOff>
      <xdr:row>54</xdr:row>
      <xdr:rowOff>76200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0D652BC-D977-5587-9B23-0072CDA5990B}"/>
            </a:ext>
          </a:extLst>
        </xdr:cNvPr>
        <xdr:cNvSpPr txBox="1"/>
      </xdr:nvSpPr>
      <xdr:spPr>
        <a:xfrm>
          <a:off x="533400" y="11346180"/>
          <a:ext cx="9525000" cy="26555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Ondergetekende verklaart rechtens vertegenwoordigende Inschrijver dit Inschrijvingsbiljet Prijs  verklaring naar waarheid te hebben ingevuld en ondertekend.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Plaats	: _____________________________		Datum	: ____________________	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Naam	: _____________________________________________________________	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Handtekening	: _____________________________________________________________</a:t>
          </a:r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21E4-68FD-456C-BCB0-9B35BE90C547}">
  <dimension ref="A1:E36"/>
  <sheetViews>
    <sheetView tabSelected="1" topLeftCell="A27" workbookViewId="0">
      <selection activeCell="H32" sqref="H32"/>
    </sheetView>
  </sheetViews>
  <sheetFormatPr defaultRowHeight="13.8" x14ac:dyDescent="0.3"/>
  <cols>
    <col min="1" max="1" width="74.44140625" bestFit="1" customWidth="1"/>
    <col min="2" max="2" width="17.6640625" bestFit="1" customWidth="1"/>
    <col min="3" max="3" width="14.6640625" customWidth="1"/>
    <col min="4" max="4" width="12.6640625" bestFit="1" customWidth="1"/>
    <col min="5" max="5" width="29.109375" customWidth="1"/>
  </cols>
  <sheetData>
    <row r="1" spans="1:5" ht="25.8" x14ac:dyDescent="0.5">
      <c r="A1" s="13" t="s">
        <v>22</v>
      </c>
      <c r="B1" s="13"/>
      <c r="C1" s="13"/>
      <c r="D1" s="13"/>
      <c r="E1" s="13"/>
    </row>
    <row r="2" spans="1:5" ht="15.6" x14ac:dyDescent="0.3">
      <c r="A2" s="14" t="s">
        <v>32</v>
      </c>
      <c r="B2" s="14"/>
      <c r="C2" s="14"/>
      <c r="D2" s="14"/>
      <c r="E2" s="14"/>
    </row>
    <row r="4" spans="1:5" s="2" customFormat="1" ht="41.4" x14ac:dyDescent="0.3">
      <c r="A4" s="8" t="s">
        <v>19</v>
      </c>
      <c r="B4" s="8" t="s">
        <v>1</v>
      </c>
      <c r="C4" s="8" t="s">
        <v>2</v>
      </c>
      <c r="D4" s="8" t="s">
        <v>3</v>
      </c>
      <c r="E4" s="8" t="s">
        <v>20</v>
      </c>
    </row>
    <row r="5" spans="1:5" x14ac:dyDescent="0.3">
      <c r="A5" s="1" t="s">
        <v>0</v>
      </c>
      <c r="B5" s="10">
        <v>10500</v>
      </c>
      <c r="C5" s="15">
        <v>0</v>
      </c>
      <c r="D5" s="11">
        <f>B5*C5</f>
        <v>0</v>
      </c>
      <c r="E5" s="3"/>
    </row>
    <row r="6" spans="1:5" x14ac:dyDescent="0.3">
      <c r="A6" s="1" t="s">
        <v>4</v>
      </c>
      <c r="B6" s="10">
        <v>10500</v>
      </c>
      <c r="C6" s="15">
        <v>0</v>
      </c>
      <c r="D6" s="11">
        <f t="shared" ref="D6" si="0">B6*C6</f>
        <v>0</v>
      </c>
      <c r="E6" s="4"/>
    </row>
    <row r="7" spans="1:5" x14ac:dyDescent="0.3">
      <c r="A7" s="1" t="s">
        <v>5</v>
      </c>
      <c r="B7" s="10">
        <v>10500</v>
      </c>
      <c r="C7" s="15">
        <v>0</v>
      </c>
      <c r="D7" s="5">
        <f>B7*C7</f>
        <v>0</v>
      </c>
      <c r="E7" s="5">
        <f>SUM(D5:D7)</f>
        <v>0</v>
      </c>
    </row>
    <row r="9" spans="1:5" x14ac:dyDescent="0.3">
      <c r="A9" s="8" t="s">
        <v>12</v>
      </c>
      <c r="B9" s="8"/>
      <c r="C9" s="8"/>
      <c r="D9" s="8"/>
      <c r="E9" s="8"/>
    </row>
    <row r="10" spans="1:5" s="2" customFormat="1" ht="29.25" customHeight="1" x14ac:dyDescent="0.3">
      <c r="A10" s="9" t="s">
        <v>6</v>
      </c>
      <c r="B10" s="9" t="s">
        <v>8</v>
      </c>
      <c r="C10" s="9" t="s">
        <v>9</v>
      </c>
      <c r="D10" s="9" t="s">
        <v>3</v>
      </c>
      <c r="E10" s="9"/>
    </row>
    <row r="11" spans="1:5" x14ac:dyDescent="0.3">
      <c r="A11" s="1" t="s">
        <v>23</v>
      </c>
      <c r="B11" s="1">
        <v>16</v>
      </c>
      <c r="C11" s="15">
        <v>0</v>
      </c>
      <c r="D11" s="11">
        <f t="shared" ref="D11:D12" si="1">B11*C11</f>
        <v>0</v>
      </c>
      <c r="E11" s="3"/>
    </row>
    <row r="12" spans="1:5" x14ac:dyDescent="0.3">
      <c r="A12" s="1" t="s">
        <v>7</v>
      </c>
      <c r="B12" s="1">
        <v>12</v>
      </c>
      <c r="C12" s="15">
        <v>0</v>
      </c>
      <c r="D12" s="11">
        <f t="shared" si="1"/>
        <v>0</v>
      </c>
      <c r="E12" s="5">
        <f>SUM(D11:D12)</f>
        <v>0</v>
      </c>
    </row>
    <row r="13" spans="1:5" s="2" customFormat="1" ht="28.5" customHeight="1" x14ac:dyDescent="0.3">
      <c r="A13" s="9" t="s">
        <v>18</v>
      </c>
      <c r="B13" s="9" t="s">
        <v>28</v>
      </c>
      <c r="C13" s="9" t="s">
        <v>11</v>
      </c>
      <c r="D13" s="9" t="s">
        <v>3</v>
      </c>
      <c r="E13" s="9"/>
    </row>
    <row r="14" spans="1:5" x14ac:dyDescent="0.3">
      <c r="A14" s="1" t="s">
        <v>24</v>
      </c>
      <c r="B14" s="1">
        <f>16*52</f>
        <v>832</v>
      </c>
      <c r="C14" s="15">
        <v>0</v>
      </c>
      <c r="D14" s="11">
        <f t="shared" ref="D14:D15" si="2">B14*C14</f>
        <v>0</v>
      </c>
      <c r="E14" s="3"/>
    </row>
    <row r="15" spans="1:5" x14ac:dyDescent="0.3">
      <c r="A15" s="1" t="s">
        <v>25</v>
      </c>
      <c r="B15" s="1">
        <f>12*52</f>
        <v>624</v>
      </c>
      <c r="C15" s="15">
        <v>0</v>
      </c>
      <c r="D15" s="11">
        <f t="shared" si="2"/>
        <v>0</v>
      </c>
      <c r="E15" s="5">
        <f>SUM(D14:D15)</f>
        <v>0</v>
      </c>
    </row>
    <row r="16" spans="1:5" ht="31.5" customHeight="1" x14ac:dyDescent="0.3">
      <c r="A16" s="9" t="s">
        <v>29</v>
      </c>
      <c r="B16" s="9" t="s">
        <v>28</v>
      </c>
      <c r="C16" s="9" t="s">
        <v>11</v>
      </c>
      <c r="D16" s="9" t="s">
        <v>3</v>
      </c>
      <c r="E16" s="9"/>
    </row>
    <row r="17" spans="1:5" x14ac:dyDescent="0.3">
      <c r="A17" s="1" t="s">
        <v>30</v>
      </c>
      <c r="B17" s="1">
        <f>1*52</f>
        <v>52</v>
      </c>
      <c r="C17" s="15">
        <v>0</v>
      </c>
      <c r="D17" s="11">
        <f t="shared" ref="D17:D18" si="3">B17*C17</f>
        <v>0</v>
      </c>
      <c r="E17" s="3"/>
    </row>
    <row r="18" spans="1:5" x14ac:dyDescent="0.3">
      <c r="A18" s="1" t="s">
        <v>31</v>
      </c>
      <c r="B18" s="1">
        <f>3*52</f>
        <v>156</v>
      </c>
      <c r="C18" s="15">
        <v>0</v>
      </c>
      <c r="D18" s="11">
        <f t="shared" si="3"/>
        <v>0</v>
      </c>
      <c r="E18" s="5">
        <f>SUM(D17:D18)</f>
        <v>0</v>
      </c>
    </row>
    <row r="20" spans="1:5" x14ac:dyDescent="0.3">
      <c r="A20" s="8" t="s">
        <v>13</v>
      </c>
      <c r="B20" s="8"/>
      <c r="C20" s="8"/>
      <c r="D20" s="8"/>
      <c r="E20" s="8"/>
    </row>
    <row r="21" spans="1:5" s="2" customFormat="1" ht="41.4" x14ac:dyDescent="0.3">
      <c r="A21" s="9" t="s">
        <v>6</v>
      </c>
      <c r="B21" s="9" t="s">
        <v>8</v>
      </c>
      <c r="C21" s="9" t="s">
        <v>9</v>
      </c>
      <c r="D21" s="9" t="s">
        <v>3</v>
      </c>
      <c r="E21" s="9"/>
    </row>
    <row r="22" spans="1:5" x14ac:dyDescent="0.3">
      <c r="A22" s="1" t="s">
        <v>23</v>
      </c>
      <c r="B22" s="1">
        <v>15</v>
      </c>
      <c r="C22" s="15">
        <v>0</v>
      </c>
      <c r="D22" s="11">
        <f t="shared" ref="D22:D23" si="4">B22*C22</f>
        <v>0</v>
      </c>
      <c r="E22" s="3"/>
    </row>
    <row r="23" spans="1:5" x14ac:dyDescent="0.3">
      <c r="A23" s="1" t="s">
        <v>7</v>
      </c>
      <c r="B23" s="1">
        <v>10</v>
      </c>
      <c r="C23" s="15">
        <v>0</v>
      </c>
      <c r="D23" s="11">
        <f t="shared" si="4"/>
        <v>0</v>
      </c>
      <c r="E23" s="5">
        <f>SUM(D22:D23)</f>
        <v>0</v>
      </c>
    </row>
    <row r="24" spans="1:5" s="2" customFormat="1" ht="28.5" customHeight="1" x14ac:dyDescent="0.3">
      <c r="A24" s="9" t="s">
        <v>10</v>
      </c>
      <c r="B24" s="9" t="s">
        <v>28</v>
      </c>
      <c r="C24" s="9" t="s">
        <v>9</v>
      </c>
      <c r="D24" s="9" t="s">
        <v>3</v>
      </c>
      <c r="E24" s="9"/>
    </row>
    <row r="25" spans="1:5" x14ac:dyDescent="0.3">
      <c r="A25" s="1" t="s">
        <v>26</v>
      </c>
      <c r="B25" s="1">
        <f>15*52</f>
        <v>780</v>
      </c>
      <c r="C25" s="15">
        <v>0</v>
      </c>
      <c r="D25" s="11">
        <f t="shared" ref="D25:D26" si="5">B25*C25</f>
        <v>0</v>
      </c>
      <c r="E25" s="3"/>
    </row>
    <row r="26" spans="1:5" x14ac:dyDescent="0.3">
      <c r="A26" s="1" t="s">
        <v>27</v>
      </c>
      <c r="B26" s="1">
        <f>10*52</f>
        <v>520</v>
      </c>
      <c r="C26" s="15">
        <v>0</v>
      </c>
      <c r="D26" s="11">
        <f t="shared" si="5"/>
        <v>0</v>
      </c>
      <c r="E26" s="5">
        <f>SUM(D25:D26)</f>
        <v>0</v>
      </c>
    </row>
    <row r="27" spans="1:5" ht="28.5" customHeight="1" x14ac:dyDescent="0.3">
      <c r="A27" s="9" t="s">
        <v>29</v>
      </c>
      <c r="B27" s="9" t="s">
        <v>28</v>
      </c>
      <c r="C27" s="9" t="s">
        <v>11</v>
      </c>
      <c r="D27" s="9" t="s">
        <v>3</v>
      </c>
      <c r="E27" s="9"/>
    </row>
    <row r="28" spans="1:5" x14ac:dyDescent="0.3">
      <c r="A28" s="1" t="s">
        <v>31</v>
      </c>
      <c r="B28" s="1">
        <f>3*52</f>
        <v>156</v>
      </c>
      <c r="C28" s="15">
        <v>0</v>
      </c>
      <c r="D28" s="12">
        <f t="shared" ref="D28" si="6">B28*C28</f>
        <v>0</v>
      </c>
      <c r="E28" s="5">
        <f>SUM(D28:D28)</f>
        <v>0</v>
      </c>
    </row>
    <row r="30" spans="1:5" s="2" customFormat="1" ht="41.4" x14ac:dyDescent="0.3">
      <c r="A30" s="8" t="s">
        <v>17</v>
      </c>
      <c r="B30" s="8" t="s">
        <v>15</v>
      </c>
      <c r="C30" s="8" t="s">
        <v>16</v>
      </c>
      <c r="D30" s="8" t="s">
        <v>3</v>
      </c>
      <c r="E30" s="8"/>
    </row>
    <row r="31" spans="1:5" x14ac:dyDescent="0.3">
      <c r="A31" s="1" t="s">
        <v>14</v>
      </c>
      <c r="B31" s="1">
        <v>50</v>
      </c>
      <c r="C31" s="15">
        <v>0</v>
      </c>
      <c r="D31" s="5">
        <f>B31*C31</f>
        <v>0</v>
      </c>
      <c r="E31" s="5">
        <f>D31</f>
        <v>0</v>
      </c>
    </row>
    <row r="34" spans="3:5" ht="25.8" x14ac:dyDescent="0.5">
      <c r="D34" s="6" t="s">
        <v>21</v>
      </c>
      <c r="E34" s="7">
        <f>SUM(E7,E12,E15,E18,E23,E26,E28,E31)</f>
        <v>0</v>
      </c>
    </row>
    <row r="36" spans="3:5" x14ac:dyDescent="0.3">
      <c r="C36" s="16"/>
    </row>
  </sheetData>
  <sheetProtection sheet="1" objects="1" scenarios="1"/>
  <mergeCells count="2">
    <mergeCell ref="A1:E1"/>
    <mergeCell ref="A2:E2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BED304E52254291C1DF72C8B9DCC4" ma:contentTypeVersion="4" ma:contentTypeDescription="Een nieuw document maken." ma:contentTypeScope="" ma:versionID="cd7595f683fd92e055ab3072b486ba9e">
  <xsd:schema xmlns:xsd="http://www.w3.org/2001/XMLSchema" xmlns:xs="http://www.w3.org/2001/XMLSchema" xmlns:p="http://schemas.microsoft.com/office/2006/metadata/properties" xmlns:ns2="cdfbf17d-957a-4ba0-acbe-5516e843b9c4" targetNamespace="http://schemas.microsoft.com/office/2006/metadata/properties" ma:root="true" ma:fieldsID="b0b9477ae5f44fd4a9c3a8938b0b15b4" ns2:_="">
    <xsd:import namespace="cdfbf17d-957a-4ba0-acbe-5516e843b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bf17d-957a-4ba0-acbe-5516e843b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1522E4-CD23-4D1A-8570-9366EB3F1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bf17d-957a-4ba0-acbe-5516e843b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D7860C-F62C-484D-BFFF-28ED57A041A8}">
  <ds:schemaRefs>
    <ds:schemaRef ds:uri="http://schemas.microsoft.com/office/2006/metadata/properties"/>
    <ds:schemaRef ds:uri="http://schemas.microsoft.com/office/infopath/2007/PartnerControls"/>
    <ds:schemaRef ds:uri="7356da84-4d7e-4f4e-baaf-ce0545639c6e"/>
    <ds:schemaRef ds:uri="d21daa24-9127-4390-8f9c-fb9ac8decfe0"/>
  </ds:schemaRefs>
</ds:datastoreItem>
</file>

<file path=customXml/itemProps3.xml><?xml version="1.0" encoding="utf-8"?>
<ds:datastoreItem xmlns:ds="http://schemas.openxmlformats.org/officeDocument/2006/customXml" ds:itemID="{787A7623-013C-4704-949D-7ABBCF4378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Antea Group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Luuk Bos</dc:creator>
  <cp:lastModifiedBy>Koomans, Peter</cp:lastModifiedBy>
  <dcterms:created xsi:type="dcterms:W3CDTF">2024-03-06T09:32:21Z</dcterms:created>
  <dcterms:modified xsi:type="dcterms:W3CDTF">2024-03-12T11:53:06Z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0x0101000E7F124DD73FE24DA55F39C268717D71</vt:lpwstr>
  </property>
  <property fmtid="{D5CDD505-2E9C-101B-9397-08002B2CF9AE}" pid="3" name="MediaServiceImageTags">
    <vt:lpwstr/>
  </property>
</Properties>
</file>