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rjanHamelink\OneDrive - Wij zijn Karel\Bureaublad\"/>
    </mc:Choice>
  </mc:AlternateContent>
  <xr:revisionPtr revIDLastSave="0" documentId="8_{549D9630-2D2A-4A2D-ADF8-CA23FD300C63}" xr6:coauthVersionLast="47" xr6:coauthVersionMax="47" xr10:uidLastSave="{00000000-0000-0000-0000-000000000000}"/>
  <bookViews>
    <workbookView xWindow="-28920" yWindow="-1800" windowWidth="29040" windowHeight="158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0" i="1" l="1"/>
  <c r="K220" i="1" s="1"/>
  <c r="I221" i="1"/>
  <c r="K221" i="1" s="1"/>
  <c r="I222" i="1"/>
  <c r="K222" i="1" s="1"/>
  <c r="I223" i="1"/>
  <c r="K223" i="1" s="1"/>
  <c r="I219" i="1"/>
  <c r="K219" i="1" s="1"/>
  <c r="I218" i="1"/>
  <c r="K218" i="1" s="1"/>
  <c r="I206" i="1"/>
  <c r="K206" i="1" s="1"/>
  <c r="I207" i="1"/>
  <c r="K207" i="1" s="1"/>
  <c r="I208" i="1"/>
  <c r="K208" i="1" s="1"/>
  <c r="I209" i="1"/>
  <c r="K209" i="1" s="1"/>
  <c r="I210" i="1"/>
  <c r="K210" i="1" s="1"/>
  <c r="I211" i="1"/>
  <c r="K211" i="1" s="1"/>
  <c r="I212" i="1"/>
  <c r="K212" i="1" s="1"/>
  <c r="I213" i="1"/>
  <c r="K213" i="1" s="1"/>
  <c r="I214" i="1"/>
  <c r="K214" i="1" s="1"/>
  <c r="I205" i="1"/>
  <c r="K205" i="1" s="1"/>
  <c r="I204" i="1"/>
  <c r="K204" i="1" s="1"/>
  <c r="I174" i="1"/>
  <c r="K174" i="1" s="1"/>
  <c r="I175" i="1"/>
  <c r="K175" i="1" s="1"/>
  <c r="I176" i="1"/>
  <c r="K176" i="1" s="1"/>
  <c r="I177" i="1"/>
  <c r="K177" i="1" s="1"/>
  <c r="I178" i="1"/>
  <c r="K178" i="1" s="1"/>
  <c r="I179" i="1"/>
  <c r="K179" i="1" s="1"/>
  <c r="I180" i="1"/>
  <c r="K180" i="1" s="1"/>
  <c r="I181" i="1"/>
  <c r="K181" i="1" s="1"/>
  <c r="I182" i="1"/>
  <c r="K182" i="1" s="1"/>
  <c r="I183" i="1"/>
  <c r="K183" i="1" s="1"/>
  <c r="I184" i="1"/>
  <c r="K184" i="1" s="1"/>
  <c r="I185" i="1"/>
  <c r="K185" i="1" s="1"/>
  <c r="I186" i="1"/>
  <c r="K186" i="1" s="1"/>
  <c r="I187" i="1"/>
  <c r="K187" i="1" s="1"/>
  <c r="I188" i="1"/>
  <c r="K188" i="1" s="1"/>
  <c r="I189" i="1"/>
  <c r="K189" i="1" s="1"/>
  <c r="I190" i="1"/>
  <c r="K190" i="1" s="1"/>
  <c r="I191" i="1"/>
  <c r="K191" i="1" s="1"/>
  <c r="I192" i="1"/>
  <c r="K192" i="1" s="1"/>
  <c r="I193" i="1"/>
  <c r="K193" i="1" s="1"/>
  <c r="I194" i="1"/>
  <c r="K194" i="1" s="1"/>
  <c r="I195" i="1"/>
  <c r="K195" i="1" s="1"/>
  <c r="I196" i="1"/>
  <c r="K196" i="1" s="1"/>
  <c r="I197" i="1"/>
  <c r="K197" i="1" s="1"/>
  <c r="I198" i="1"/>
  <c r="K198" i="1" s="1"/>
  <c r="I199" i="1"/>
  <c r="K199" i="1" s="1"/>
  <c r="I200" i="1"/>
  <c r="K200" i="1" s="1"/>
  <c r="I173" i="1"/>
  <c r="K173" i="1" s="1"/>
  <c r="I172" i="1"/>
  <c r="K172" i="1" s="1"/>
  <c r="I133" i="1"/>
  <c r="K133" i="1" s="1"/>
  <c r="I134" i="1"/>
  <c r="K134" i="1" s="1"/>
  <c r="I135" i="1"/>
  <c r="K135" i="1" s="1"/>
  <c r="I136" i="1"/>
  <c r="K136" i="1" s="1"/>
  <c r="I137" i="1"/>
  <c r="K137" i="1" s="1"/>
  <c r="I138" i="1"/>
  <c r="K138" i="1" s="1"/>
  <c r="I139" i="1"/>
  <c r="K139" i="1" s="1"/>
  <c r="I140" i="1"/>
  <c r="K140" i="1" s="1"/>
  <c r="I141" i="1"/>
  <c r="K141" i="1" s="1"/>
  <c r="I142" i="1"/>
  <c r="K142" i="1" s="1"/>
  <c r="I143" i="1"/>
  <c r="K143" i="1" s="1"/>
  <c r="I144" i="1"/>
  <c r="K144" i="1" s="1"/>
  <c r="I145" i="1"/>
  <c r="K145" i="1" s="1"/>
  <c r="I146" i="1"/>
  <c r="K146" i="1" s="1"/>
  <c r="I147" i="1"/>
  <c r="K147" i="1" s="1"/>
  <c r="I148" i="1"/>
  <c r="K148" i="1" s="1"/>
  <c r="I149" i="1"/>
  <c r="K149" i="1" s="1"/>
  <c r="I150" i="1"/>
  <c r="K150" i="1" s="1"/>
  <c r="I151" i="1"/>
  <c r="K151" i="1" s="1"/>
  <c r="I152" i="1"/>
  <c r="K152" i="1" s="1"/>
  <c r="I153" i="1"/>
  <c r="K153" i="1" s="1"/>
  <c r="I154" i="1"/>
  <c r="K154" i="1" s="1"/>
  <c r="I155" i="1"/>
  <c r="K155" i="1" s="1"/>
  <c r="I156" i="1"/>
  <c r="K156" i="1" s="1"/>
  <c r="I157" i="1"/>
  <c r="K157" i="1" s="1"/>
  <c r="I158" i="1"/>
  <c r="K158" i="1" s="1"/>
  <c r="I159" i="1"/>
  <c r="K159" i="1" s="1"/>
  <c r="I160" i="1"/>
  <c r="K160" i="1" s="1"/>
  <c r="I161" i="1"/>
  <c r="K161" i="1" s="1"/>
  <c r="I162" i="1"/>
  <c r="K162" i="1" s="1"/>
  <c r="I163" i="1"/>
  <c r="K163" i="1" s="1"/>
  <c r="I164" i="1"/>
  <c r="K164" i="1" s="1"/>
  <c r="I165" i="1"/>
  <c r="K165" i="1" s="1"/>
  <c r="I166" i="1"/>
  <c r="K166" i="1" s="1"/>
  <c r="I167" i="1"/>
  <c r="K167" i="1" s="1"/>
  <c r="I168" i="1"/>
  <c r="K168" i="1" s="1"/>
  <c r="I131" i="1"/>
  <c r="K131" i="1" s="1"/>
  <c r="I130" i="1"/>
  <c r="K130" i="1" s="1"/>
  <c r="I115" i="1"/>
  <c r="K115" i="1" s="1"/>
  <c r="I116" i="1"/>
  <c r="K116" i="1" s="1"/>
  <c r="I117" i="1"/>
  <c r="K117" i="1" s="1"/>
  <c r="I118" i="1"/>
  <c r="K118" i="1" s="1"/>
  <c r="I119" i="1"/>
  <c r="K119" i="1" s="1"/>
  <c r="I120" i="1"/>
  <c r="K120" i="1" s="1"/>
  <c r="I121" i="1"/>
  <c r="K121" i="1" s="1"/>
  <c r="I122" i="1"/>
  <c r="K122" i="1" s="1"/>
  <c r="I123" i="1"/>
  <c r="K123" i="1" s="1"/>
  <c r="I124" i="1"/>
  <c r="K124" i="1" s="1"/>
  <c r="I125" i="1"/>
  <c r="K125" i="1" s="1"/>
  <c r="I126" i="1"/>
  <c r="K126" i="1" s="1"/>
  <c r="I114" i="1"/>
  <c r="K114" i="1" s="1"/>
  <c r="I113" i="1"/>
  <c r="K113" i="1" s="1"/>
  <c r="I84" i="1"/>
  <c r="K84" i="1" s="1"/>
  <c r="I85" i="1"/>
  <c r="K85" i="1" s="1"/>
  <c r="I86" i="1"/>
  <c r="K86" i="1" s="1"/>
  <c r="I87" i="1"/>
  <c r="K87" i="1" s="1"/>
  <c r="I88" i="1"/>
  <c r="K88" i="1" s="1"/>
  <c r="I89" i="1"/>
  <c r="K89" i="1" s="1"/>
  <c r="I90" i="1"/>
  <c r="K90" i="1" s="1"/>
  <c r="I91" i="1"/>
  <c r="K91" i="1" s="1"/>
  <c r="I92" i="1"/>
  <c r="K92" i="1" s="1"/>
  <c r="I93" i="1"/>
  <c r="K93" i="1" s="1"/>
  <c r="I94" i="1"/>
  <c r="K94" i="1" s="1"/>
  <c r="I95" i="1"/>
  <c r="K95" i="1" s="1"/>
  <c r="I96" i="1"/>
  <c r="K96" i="1" s="1"/>
  <c r="I97" i="1"/>
  <c r="K97" i="1" s="1"/>
  <c r="I98" i="1"/>
  <c r="K98" i="1" s="1"/>
  <c r="I99" i="1"/>
  <c r="K99" i="1" s="1"/>
  <c r="I100" i="1"/>
  <c r="K100" i="1" s="1"/>
  <c r="I101" i="1"/>
  <c r="K101" i="1" s="1"/>
  <c r="I102" i="1"/>
  <c r="K102" i="1" s="1"/>
  <c r="I103" i="1"/>
  <c r="K103" i="1" s="1"/>
  <c r="I104" i="1"/>
  <c r="K104" i="1" s="1"/>
  <c r="I105" i="1"/>
  <c r="K105" i="1" s="1"/>
  <c r="I106" i="1"/>
  <c r="K106" i="1" s="1"/>
  <c r="I107" i="1"/>
  <c r="K107" i="1" s="1"/>
  <c r="I108" i="1"/>
  <c r="K108" i="1" s="1"/>
  <c r="I109" i="1"/>
  <c r="K109" i="1" s="1"/>
  <c r="I83" i="1"/>
  <c r="K83" i="1" s="1"/>
  <c r="I82" i="1"/>
  <c r="K82" i="1" s="1"/>
  <c r="I62" i="1"/>
  <c r="K62" i="1" s="1"/>
  <c r="I63" i="1"/>
  <c r="K63" i="1" s="1"/>
  <c r="I64" i="1"/>
  <c r="K64" i="1" s="1"/>
  <c r="I65" i="1"/>
  <c r="K65" i="1" s="1"/>
  <c r="I66" i="1"/>
  <c r="K66" i="1" s="1"/>
  <c r="I67" i="1"/>
  <c r="K67" i="1" s="1"/>
  <c r="I68" i="1"/>
  <c r="K68" i="1" s="1"/>
  <c r="I69" i="1"/>
  <c r="K69" i="1" s="1"/>
  <c r="I70" i="1"/>
  <c r="K70" i="1" s="1"/>
  <c r="I71" i="1"/>
  <c r="K71" i="1" s="1"/>
  <c r="I72" i="1"/>
  <c r="K72" i="1" s="1"/>
  <c r="I73" i="1"/>
  <c r="K73" i="1" s="1"/>
  <c r="I74" i="1"/>
  <c r="K74" i="1" s="1"/>
  <c r="I75" i="1"/>
  <c r="K75" i="1" s="1"/>
  <c r="I76" i="1"/>
  <c r="K76" i="1" s="1"/>
  <c r="I77" i="1"/>
  <c r="K77" i="1" s="1"/>
  <c r="I78" i="1"/>
  <c r="K78" i="1" s="1"/>
  <c r="I61" i="1"/>
  <c r="K61" i="1" s="1"/>
  <c r="I60" i="1"/>
  <c r="K60" i="1" s="1"/>
  <c r="I32" i="1"/>
  <c r="K32" i="1" s="1"/>
  <c r="I33" i="1"/>
  <c r="K33" i="1" s="1"/>
  <c r="I34" i="1"/>
  <c r="K34" i="1" s="1"/>
  <c r="I35" i="1"/>
  <c r="K35" i="1" s="1"/>
  <c r="I36" i="1"/>
  <c r="K36" i="1" s="1"/>
  <c r="I37" i="1"/>
  <c r="K37" i="1" s="1"/>
  <c r="I38" i="1"/>
  <c r="K38" i="1" s="1"/>
  <c r="I39" i="1"/>
  <c r="K39" i="1" s="1"/>
  <c r="I40" i="1"/>
  <c r="K40" i="1" s="1"/>
  <c r="I41" i="1"/>
  <c r="K41" i="1" s="1"/>
  <c r="I42" i="1"/>
  <c r="K42" i="1" s="1"/>
  <c r="I43" i="1"/>
  <c r="K43" i="1" s="1"/>
  <c r="I44" i="1"/>
  <c r="K44" i="1" s="1"/>
  <c r="I45" i="1"/>
  <c r="K45" i="1" s="1"/>
  <c r="I46" i="1"/>
  <c r="K46" i="1" s="1"/>
  <c r="I47" i="1"/>
  <c r="K47" i="1" s="1"/>
  <c r="I48" i="1"/>
  <c r="K48" i="1" s="1"/>
  <c r="I49" i="1"/>
  <c r="K49" i="1" s="1"/>
  <c r="I50" i="1"/>
  <c r="K50" i="1" s="1"/>
  <c r="I51" i="1"/>
  <c r="K51" i="1" s="1"/>
  <c r="I52" i="1"/>
  <c r="K52" i="1" s="1"/>
  <c r="I53" i="1"/>
  <c r="K53" i="1" s="1"/>
  <c r="I54" i="1"/>
  <c r="K54" i="1" s="1"/>
  <c r="I55" i="1"/>
  <c r="K55" i="1" s="1"/>
  <c r="I56" i="1"/>
  <c r="K56" i="1" s="1"/>
  <c r="I31" i="1"/>
  <c r="K31" i="1" s="1"/>
  <c r="I30" i="1"/>
  <c r="K30" i="1" s="1"/>
  <c r="I12" i="1"/>
  <c r="K12" i="1" s="1"/>
  <c r="I13" i="1"/>
  <c r="K13" i="1" s="1"/>
  <c r="I14" i="1"/>
  <c r="K14" i="1" s="1"/>
  <c r="I15" i="1"/>
  <c r="K15" i="1" s="1"/>
  <c r="I16" i="1"/>
  <c r="K16" i="1" s="1"/>
  <c r="I17" i="1"/>
  <c r="K17" i="1" s="1"/>
  <c r="I18" i="1"/>
  <c r="K18" i="1" s="1"/>
  <c r="I19" i="1"/>
  <c r="K19" i="1" s="1"/>
  <c r="I20" i="1"/>
  <c r="K20" i="1" s="1"/>
  <c r="I21" i="1"/>
  <c r="K21" i="1" s="1"/>
  <c r="I22" i="1"/>
  <c r="K22" i="1" s="1"/>
  <c r="I23" i="1"/>
  <c r="K23" i="1" s="1"/>
  <c r="I24" i="1"/>
  <c r="K24" i="1" s="1"/>
  <c r="I25" i="1"/>
  <c r="K25" i="1" s="1"/>
  <c r="I26" i="1"/>
  <c r="K26" i="1" s="1"/>
  <c r="I10" i="1"/>
  <c r="K10" i="1" s="1"/>
  <c r="I11" i="1"/>
  <c r="K11" i="1" s="1"/>
  <c r="K225" i="1" l="1"/>
</calcChain>
</file>

<file path=xl/sharedStrings.xml><?xml version="1.0" encoding="utf-8"?>
<sst xmlns="http://schemas.openxmlformats.org/spreadsheetml/2006/main" count="1022" uniqueCount="221">
  <si>
    <t>Hijsketting 0,2 ton RVS316 L=3mtr A4 incl. overname ogen, gecertificeerd</t>
  </si>
  <si>
    <t>Hijsketting 0,5 ton RVS316 L=5mtr A4 incl. overname ogen, gecertificeerd</t>
  </si>
  <si>
    <t>Waaier tbv MP 3068 HT</t>
  </si>
  <si>
    <t>Waaier tbv MP 3069 HT</t>
  </si>
  <si>
    <t>snijmes + snijplaat tbv Flygt MP 3068 HT</t>
  </si>
  <si>
    <t>Landustrie adapter R50 Flygt 50</t>
  </si>
  <si>
    <t>snijmes + snijplaat tbv Flygt MP 3069 HT</t>
  </si>
  <si>
    <t>Pomp herplaatsen als pomp behouden wordt tijdens renovatie</t>
  </si>
  <si>
    <t>Waaier tbv NP 3069 SH</t>
  </si>
  <si>
    <t>Pomp Flygt DX 3069 LT 1,5kW</t>
  </si>
  <si>
    <t>Pomp Flygt DX 3069 HT 2,4kW</t>
  </si>
  <si>
    <t>Pomp Flygt NX 3069 SH 2,4kW</t>
  </si>
  <si>
    <t>Pomp Flygt NX 3069 SH 1,7kW</t>
  </si>
  <si>
    <t>Pomp Flygt MP 3069 HT 2,4kW</t>
  </si>
  <si>
    <t>Pomp Flygt MP 3069 HT 1,7kW</t>
  </si>
  <si>
    <t>Pomp Flygt MP 3102 LT 4,4kW</t>
  </si>
  <si>
    <t>Pomp Flygt MP 3102 HT 4,4kW</t>
  </si>
  <si>
    <t>Pomp Flygt NP 3085 SH 2,4kW</t>
  </si>
  <si>
    <t>Pomp Flygt NP 3085 MT 2,0kW</t>
  </si>
  <si>
    <t>Pomp Flygt NP 3085 MT 1,3kW</t>
  </si>
  <si>
    <t>Pomp Flygt NP 3102 MT 3,1kW</t>
  </si>
  <si>
    <t>Pomp Flygt NP 3102 SH 4,2kW</t>
  </si>
  <si>
    <t>Pomp Flygt NP 3127 4,7 t/m 5,9kW</t>
  </si>
  <si>
    <t>Pomp Flygt NP 3127 7,4kW</t>
  </si>
  <si>
    <t>Pomp Flygt NX 6020 HT 2,2kW</t>
  </si>
  <si>
    <t>Pomp Flygt NX 6020 MT 2,2kW</t>
  </si>
  <si>
    <t>Pomp Flygt NX 6020 MT 4,0kW</t>
  </si>
  <si>
    <t>Pomp Flygt NX 6020 HT 4,0kW</t>
  </si>
  <si>
    <t>Pomp Flygt NX 6020 MT 5,5kW</t>
  </si>
  <si>
    <t>Pomp Flygt NX 6020 HT 5,5kW</t>
  </si>
  <si>
    <t>Pomp Flygt NP 3153 MT 7,5 t/m 9kW</t>
  </si>
  <si>
    <t>Pomp Flygt NP 3153 MT 13,5kW</t>
  </si>
  <si>
    <t>Pomp Landustrie DSP22-04 BB 1,5 kW</t>
  </si>
  <si>
    <t>Pomp Landustrie DSP22-04 BD 2,2 kW</t>
  </si>
  <si>
    <t>Pomp Landustrie DSP22-04 BE 2,6 kW</t>
  </si>
  <si>
    <t>Pomp Landustrie DSP22-07 BD 2,2 kW</t>
  </si>
  <si>
    <t>Pomp Landustrie DSP22-07 BE 2,6 kW</t>
  </si>
  <si>
    <t>Sensoren + toebehoren</t>
  </si>
  <si>
    <t>Niveausensor VegaWell 52 0-4 meter t.b.v. rioolgemalen</t>
  </si>
  <si>
    <t>Niveausensor Vega C11 sensor + beugel t.b.v. rioolgemalen</t>
  </si>
  <si>
    <t>Xylem open bel set, incl slang en toebehoren</t>
  </si>
  <si>
    <t>Xylem LTU301 druksensor 0-2.5m</t>
  </si>
  <si>
    <t>Xylem LTU601 niveausensor (alle meetbereiken)</t>
  </si>
  <si>
    <t>Xylem SOU overstort sensor 003-s</t>
  </si>
  <si>
    <t>Xylem niveauwipper ENM-10 (kleur blauw)</t>
  </si>
  <si>
    <t>Xylem Afspangewicht t.b.v. niveausensor (wippergewicht) 10 kg, 10cm hoog</t>
  </si>
  <si>
    <t>Niveausensor Xylem Expert 3400 0-5m</t>
  </si>
  <si>
    <t>Niveausensor Xylem Expert 3400 0-10m</t>
  </si>
  <si>
    <t>Elektrisch + toebehoren</t>
  </si>
  <si>
    <t>GPRS Puck antenne 4G</t>
  </si>
  <si>
    <t>Accu tbv storingsmelding bij uitval gemaalbesturing 24V 4Ah</t>
  </si>
  <si>
    <t>Accu tbv storingsmelding bij uitval drukrioolgemaalbesturing 24V 2Ah</t>
  </si>
  <si>
    <t>Mechanisch</t>
  </si>
  <si>
    <t>Geleidestang RVS316 voor Landustrie drukriolering voetbocht, lengte 1,5 mtr</t>
  </si>
  <si>
    <t>Flygt geleideklauwset voor voetbocht DN80</t>
  </si>
  <si>
    <t>Flygt geleideklauwset voor voetbocht DN100</t>
  </si>
  <si>
    <t>Flygt geleideklauwset voor voetbocht DN150</t>
  </si>
  <si>
    <t>D-sluiting RVS 316 t.b.v. bevestiging hijsketting aan pomp</t>
  </si>
  <si>
    <t>Grip koppeling RVS316 2" (Straub of gelijkwaardig)</t>
  </si>
  <si>
    <t>KLIC melding</t>
  </si>
  <si>
    <t xml:space="preserve">Flygt gietijzeren voetbocht 2" </t>
  </si>
  <si>
    <t xml:space="preserve">Flygt RVS316 voetbocht 2" </t>
  </si>
  <si>
    <t>Flygt verloopvaareind 2" - 3"</t>
  </si>
  <si>
    <t>HMI scherm t.b.v. APP600/900/Nexicon</t>
  </si>
  <si>
    <t>APP Nexicon AXM912 Applicatiemanagermodule</t>
  </si>
  <si>
    <t>APP Nexicon FPM711 pompmodule</t>
  </si>
  <si>
    <t>APP Nexicon XDC 411 Digitale I/O module</t>
  </si>
  <si>
    <t>APP Nexicon XAC 411 Analoge I/O module</t>
  </si>
  <si>
    <t>APP Nexicon XBP 251 Achterbord met 5 sloten</t>
  </si>
  <si>
    <t>APP Nexicon XBS 251 Achterbord voedingsmodule</t>
  </si>
  <si>
    <t>4G modem t.b.v. APP/FGC/APX</t>
  </si>
  <si>
    <t>Printplaat tbv FGC - 1 pompsbesturing</t>
  </si>
  <si>
    <t xml:space="preserve">Flygt geleideklauwset voor voetbocht DN50 </t>
  </si>
  <si>
    <t>Flygt Slangaansluiting 2" tbv pomptype Flygt 3068/3069</t>
  </si>
  <si>
    <t xml:space="preserve">RVS kabel 0-5m t.b.v. afspangewicht </t>
  </si>
  <si>
    <t>APP300, 1 pomp, 2,5-4A/4-6A, incl LTU301 druksensor, tbv 4G communicatie</t>
  </si>
  <si>
    <t>APP300, 1 pomp, 2,5-4A/4-6A, incl LTU301 druksensor, tbv rode lamp</t>
  </si>
  <si>
    <t>LED storingslamp mignonputs, kleur rood 24V incl. bevestigingsmateriaal</t>
  </si>
  <si>
    <t xml:space="preserve">Geleidestang steun rvs t.b.v. 2"voetbocht </t>
  </si>
  <si>
    <t>Landustrie bovenwaterkoppelingsset HK65</t>
  </si>
  <si>
    <t xml:space="preserve">Landustrie bovenwaterkoppelingsset HK50 </t>
  </si>
  <si>
    <t>Landustrie bovenwaterkoppelingsset HK80</t>
  </si>
  <si>
    <t>APP300S, 1 pomp, 2,5-4A/4-6A, incl LTU301 druksensor, tbv LON communicatie</t>
  </si>
  <si>
    <t>Verwijderen bestaande putkop en Leveren + aanbrengen van nieuwe putkop van beton + gietijzeren putdeksel rond 52cm (Klasse D)</t>
  </si>
  <si>
    <t>Buitenopstellingskasten</t>
  </si>
  <si>
    <t>Deurschakelaar t.b.v. kastverlichting of persoonsalarm</t>
  </si>
  <si>
    <t>Diversen</t>
  </si>
  <si>
    <t>Insert ring tbv NP3069 SH</t>
  </si>
  <si>
    <t>Hard Iron waaier tbv NP 3069 SH</t>
  </si>
  <si>
    <t>Hard Iron Insert ring tbv NP 3069 SH</t>
  </si>
  <si>
    <t>Meerprijs voor 20m kabel bij vlotters</t>
  </si>
  <si>
    <t>Meerprijs voor 20m kabel bij 4-20mA sensoren</t>
  </si>
  <si>
    <t>Printplaat tbv FGC - 2 pompsbesturing</t>
  </si>
  <si>
    <t>Prijs voor het ombouwen van bestaande automaten (FGC/APP) naar 4G telemetrie. Incl. verzorgen  4G SIM-kaart communicerend maken met de Hoofdpost en inrichten van de juiste template en alle benodigde arbeid in het veld.</t>
  </si>
  <si>
    <t>Plasson koppeling van 2" RVS naar PE/PVC diameter 63/75/90</t>
  </si>
  <si>
    <t>Geleidestang 2x 3/4" RVS316 voor Flygt voetbocht, lengte 1,5 mtr.</t>
  </si>
  <si>
    <t>Dichtmaken overstort van minigemaal, dicht smeren met beton, inclusief materiaalkosten</t>
  </si>
  <si>
    <t>Verwijderen bestaande buitenopstellingskast tbv moederkast, rioolgemaal, of BBB met of zonder tussenkomst van het energiebedrijf, exclusief kosten energiebedrijf, inclusief afvoeren materialen</t>
  </si>
  <si>
    <t>Coordinatie en aanvragen van (her)aansluitingen bij het energiebedrijf tbv vervangen buitenopstellingskast</t>
  </si>
  <si>
    <t>Pomp uit voorraad gemeente plaatsen, inclusief transport</t>
  </si>
  <si>
    <t>Verwijderen besturing en/of pomp en aanleveren op werf</t>
  </si>
  <si>
    <t>ABS KBH 5/4" klauw</t>
  </si>
  <si>
    <t>Waaier tbv Landustrie DSP22-04</t>
  </si>
  <si>
    <t>Waaier tbv Landustrie DSP22-05</t>
  </si>
  <si>
    <t>Waaier tbv Landustrie DSP22-07</t>
  </si>
  <si>
    <t>Waaier tbv Landustrie DSP22-08</t>
  </si>
  <si>
    <t>Snijmes Landustrie DSP18-05  DSP22-04/05  DSP22-07/08</t>
  </si>
  <si>
    <t>Snijplaat Landustrie DSP22-04/05</t>
  </si>
  <si>
    <t>Snijplaat Landustrie DSP22-07/08</t>
  </si>
  <si>
    <t>Landustrie Mes anti rotatie DSP18-05/DSP22</t>
  </si>
  <si>
    <t>Landustrie Zuigdeksel DSP22-04/05</t>
  </si>
  <si>
    <t>Landustrie Zuigdeksel DSP22-07/08</t>
  </si>
  <si>
    <t>Landustrie Spare part kit DSP22</t>
  </si>
  <si>
    <t>meerprijs pompkabel 20m (voor alle drukriooltypen)</t>
  </si>
  <si>
    <t>Pomp Flygt NX 6020 LT 2,2kW</t>
  </si>
  <si>
    <t>Pomp Flygt NX 6020 LT 4,0kW</t>
  </si>
  <si>
    <t>Pomp Flygt NX 6020 MT 7,3kW</t>
  </si>
  <si>
    <t>Pomp Flygt NX 6020 HT 7,3kW</t>
  </si>
  <si>
    <t>Flygt insertring voor pompen 1,3 - 2,5 kW.</t>
  </si>
  <si>
    <t>Flygt insertring voor pompen 2,6 - 4,5 kW</t>
  </si>
  <si>
    <t>Flygt Hard- Iron insertring voor pompen 1,3 - 2,5 kW.</t>
  </si>
  <si>
    <t>Flygt Hard- Iron insertring voor pompen 2,6 - 4,5 kW</t>
  </si>
  <si>
    <t>Flygt insertring voor pompen 4,6 - 6,5 kW</t>
  </si>
  <si>
    <t>Flygt insertring voor pompen 6,6 - 9 kW</t>
  </si>
  <si>
    <t>Flygt insert ring Concertor, DN80</t>
  </si>
  <si>
    <t>Flygt insert ring Concertor, DN100</t>
  </si>
  <si>
    <t>Flygt insert ring Concertor, DN150</t>
  </si>
  <si>
    <t>Flygt N- waaier voor pompen 1,3 - 2,5 kW.</t>
  </si>
  <si>
    <t>Flygt N- waaier voor pompen 2,6 - 4,5 kW</t>
  </si>
  <si>
    <t>Flygt Hard- Iron N- waaier voor pompen 1,3 - 2,5 kW.</t>
  </si>
  <si>
    <t>Flygt Hard- Iron  N- waaier voor pompen 2,6 - 4,5 kW</t>
  </si>
  <si>
    <t>Flygt N- waaier voor pompen 4,6 - 6,5 kW</t>
  </si>
  <si>
    <t>Flygt N- waaier voor pompen 6,6 - 9 kW</t>
  </si>
  <si>
    <t>Flygt waaier Concertor, DN80</t>
  </si>
  <si>
    <t>Flygt waaier Concertor, DN100</t>
  </si>
  <si>
    <t>Flygt waaier Concertor, DN150</t>
  </si>
  <si>
    <t>Pompkabel, 10m 4x1.5mm², inclusief dichtingen</t>
  </si>
  <si>
    <t>Pompkabel, 10m 7x1.5mm², inclusief dichtingen</t>
  </si>
  <si>
    <t xml:space="preserve">Pompkabel, S3x2,5+3x2,5/3+S(4x0,5), 10m tbv Flygt concertor, inclusief dichtingen </t>
  </si>
  <si>
    <t>Meerprijs pompkabel 20m (voor alle typen pompen voor hoofdgemalen en BBB's)</t>
  </si>
  <si>
    <t>Xylem Roboflot niveauwipper 10m kabel, inclusief roboflot gewicht</t>
  </si>
  <si>
    <t>Thermisch blok 2 - 4,5 A.</t>
  </si>
  <si>
    <t>Thermisch blok 4 - 7 A.</t>
  </si>
  <si>
    <t>Thermisch blok 6 – 10 A.</t>
  </si>
  <si>
    <t>Motorbeveiligingschakelaar 2,5-4A</t>
  </si>
  <si>
    <t>Motorbeveiligingschakelaar 4-6,3A</t>
  </si>
  <si>
    <t>Motorbeveiligingschakelaar 6,3-10A</t>
  </si>
  <si>
    <t>Magneetschakelaar directe start tot 3 kw</t>
  </si>
  <si>
    <t>Magneetschakelaar directe start tot 7,5 kw</t>
  </si>
  <si>
    <t>Aardlekschakelaar</t>
  </si>
  <si>
    <t>Installatieautomaat C10</t>
  </si>
  <si>
    <t>Installatieautomaat C16</t>
  </si>
  <si>
    <t>Installatieautomaat C25</t>
  </si>
  <si>
    <t xml:space="preserve">Balkeerklep DN50, RVS316, type AVK </t>
  </si>
  <si>
    <t xml:space="preserve">Balkeerklep DN50, Gietijzer, type AVK </t>
  </si>
  <si>
    <t xml:space="preserve">Balkeerklep DN65, RVS316, type AVK </t>
  </si>
  <si>
    <t xml:space="preserve">Balkeerklep DN65, Gietijzer, type AVK </t>
  </si>
  <si>
    <t xml:space="preserve">Balkeerklep DN80, Gietijzer, type AVK </t>
  </si>
  <si>
    <t xml:space="preserve">Balkeerklep DN100, Gietijzer, type AVK </t>
  </si>
  <si>
    <t xml:space="preserve">Balkeerklep DN150, Gietijzer, type AVK </t>
  </si>
  <si>
    <t>Halsbeugel tbv geleidebuizen in minigemalen uitgaande van betonnen put</t>
  </si>
  <si>
    <t>Schroefhaak RVS316</t>
  </si>
  <si>
    <t xml:space="preserve">Gasveer RVS t.b.v. Aluminium opbouwluik </t>
  </si>
  <si>
    <t>Hangslot Abus type 70/50</t>
  </si>
  <si>
    <t>Betonnen tussenstuk 80x80x50 t.b.v. minigemaal</t>
  </si>
  <si>
    <t>Betonnen tussenstuk 80x80x90 t.b.v. minigemaal</t>
  </si>
  <si>
    <t>Ophoogring tbv putkop</t>
  </si>
  <si>
    <t>Betonsokkel buitenkast dochterkast</t>
  </si>
  <si>
    <t>Betonsokkel buitenkast moederkast en kast voor rioolgemalen en BBB's</t>
  </si>
  <si>
    <t>RVS sokkel tbv dochterkast</t>
  </si>
  <si>
    <t>RVS sokkel tbv moederkasten, rioolgemalen en BBB's</t>
  </si>
  <si>
    <t>RVS buitenkast dochterkast tbv drukriool besturing, type Xylem DRF (Staka of Zador)</t>
  </si>
  <si>
    <t>Noord-Beveland</t>
  </si>
  <si>
    <t>Goes</t>
  </si>
  <si>
    <t>Borsele</t>
  </si>
  <si>
    <t>Kapelle</t>
  </si>
  <si>
    <t>Reimerswaal</t>
  </si>
  <si>
    <t>Tholen</t>
  </si>
  <si>
    <t>TOTAAL</t>
  </si>
  <si>
    <t>Prijs</t>
  </si>
  <si>
    <t>Fictieve aantallen</t>
  </si>
  <si>
    <t>Pompen Drukriolering</t>
  </si>
  <si>
    <t>Omschrijving</t>
  </si>
  <si>
    <t>Toebehoren Drukriolering</t>
  </si>
  <si>
    <t>Toebehoren rioolgemalen en randvoorzieningen</t>
  </si>
  <si>
    <t>Pompen rioolgemalen en randvoorzieningen</t>
  </si>
  <si>
    <t>Pomp Landustrie DWP22-10-BD 2,2KW</t>
  </si>
  <si>
    <t>Pomp Landustrie DWP22-10-BE 2,6KW</t>
  </si>
  <si>
    <t>Pomp Landustrie DWP22-10-BB 1,5KW</t>
  </si>
  <si>
    <t>Waaier tbv Landustrie DWP22 1.5 t/m2.6 kw</t>
  </si>
  <si>
    <t xml:space="preserve">Installeren drukrioolbesturing in bestaande buitenopstellingskast, type FGC/APP/Conventioneel uit voorraad van de gemeente, inclusief ophalen besturing van betreffende gemeentewerf, afschakelen voeding en alle benodigde arbeid en materialen. </t>
  </si>
  <si>
    <t xml:space="preserve">Pomp Lowara DLM109 monofase 230V, inclusief vlotter </t>
  </si>
  <si>
    <t>HDPE opvulstukken (2x) t.b.v. plaatsen nieuwe DRF op bestaande sokkel met verjonging aan beide zijden</t>
  </si>
  <si>
    <t>Post</t>
  </si>
  <si>
    <t>#</t>
  </si>
  <si>
    <t>P.p.e.</t>
  </si>
  <si>
    <t>-</t>
  </si>
  <si>
    <t>Bijlage b: Lijst meest gebruikte materialen</t>
  </si>
  <si>
    <t>De opgegeven aantallen zijn indicatief per 2 jaar opgegeven. Aan deze aantallen kunnen door de opdrachtnemer geen rechten worden ontleend.</t>
  </si>
  <si>
    <t>Totaalsom over te nemen op het Inschrijfbiljet (bijlage 2 van het PvE) (bedrag exclusief BTW)</t>
  </si>
  <si>
    <t>Gedaan te …............................................................................................... (plaats) de …............................................................................................... (datum)</t>
  </si>
  <si>
    <t>De Inschrijver: …............................................................................................................................................................................................. (naam en functie)</t>
  </si>
  <si>
    <t>…................................................................................................................................................................................................................................ (handtekening)</t>
  </si>
  <si>
    <t>Halve cilinder t.b.v. zwenkhevel in buitenopstellingskast type Ronis 34265 / Anker B524</t>
  </si>
  <si>
    <t>Drukriool besturing conventioneel 1 pomps, zie bijlage d: specificatie conventionele schakelkast.</t>
  </si>
  <si>
    <t>3 groepen kracht verdeelkast, conform specificatie in bijlage d</t>
  </si>
  <si>
    <t>Renovatie leidingwerk minigemaal compleet 2" van RVS incl. voetbocht 2", balkeerklep, kogel afsluiter, driedelige koppeling en muurdoorvoerstuk, geleidestangen en halsbeugel. Aansluiten buiten de pompput, zie bijlage f: specificatie standaard leidingwerk minigemalen. (inclusief leeg houden pompput)</t>
  </si>
  <si>
    <t>Overeenkomstig het beschrijvend document ''Raamovereenkomst gemalenbeheer voor de Bevelanden en Tholen'' met kenmerk SIW010332 en, indien voorkomend, de nota's van inlichtingen.</t>
  </si>
  <si>
    <t>In de tabel hieronder wordt aangegeven wat de vaste verrekenprijzen zijn voor de te vervangen onderdelen welke tijdens of buiten het preventief en correctief onderhoud aangegeven worden om vervangen c.q. vernieuwd dienen te worden. De op te geven bedragen dienen inclusief de benodigde arbeid-, materieel-, reiniging- en in bedrijfstelkosten en bijbehorende kleinmateriaal te zijn voor het vervangen c.q. vernieuwen van deze onderdelen. Andere merken dan genoemd maken deze inschrijfstaat ongeldig.</t>
  </si>
  <si>
    <t>Nieuw sluitingsmechanisme + zwenkhevel t.b.v. buitenopstellingskast EDF/EDRF met dubbele cilinder</t>
  </si>
  <si>
    <t>Huurprijs pompen 0 - 4,5kw incl. (de)montage per inzet</t>
  </si>
  <si>
    <t>Huurprijs pompen 4,5 - 10kw incl. (de)montage per inzet</t>
  </si>
  <si>
    <t>APP600 pompcontroller, 4G inclusief standaard software</t>
  </si>
  <si>
    <t xml:space="preserve">APP900 pompcontroller, 4G inclusief standaard software </t>
  </si>
  <si>
    <t>FGC 313, tbv vlotter/open bel, rode lamp</t>
  </si>
  <si>
    <t>FGC 323, tbv vlotter/open bel, rode lamp</t>
  </si>
  <si>
    <r>
      <t xml:space="preserve">Vervangen of nieuw te plaatsen betonput  drukriolering 80x80 d=130cm incl. RVS leidingwerk volledig van RVS316 inclusief, Driedelige koppeling, kogelkraan, T-stuk Balkeerklep en Voetbocht conform bijlage f, incl. grondwerkzaamheden en aansluiten aan- en afvoer leidingen (inclusief droog houden van de put). </t>
    </r>
    <r>
      <rPr>
        <sz val="8"/>
        <color theme="4" tint="-0.249977111117893"/>
        <rFont val="Calibri"/>
        <family val="2"/>
        <scheme val="minor"/>
      </rPr>
      <t>Inclusief afdekplaat voorzien van mangat.</t>
    </r>
  </si>
  <si>
    <r>
      <t xml:space="preserve">Vervangen of nieuwe te plaatsen pompput van HDPE, put </t>
    </r>
    <r>
      <rPr>
        <sz val="8"/>
        <rFont val="Calibri"/>
        <family val="2"/>
      </rPr>
      <t>Ø</t>
    </r>
    <r>
      <rPr>
        <sz val="8"/>
        <rFont val="Calibri"/>
        <family val="2"/>
        <scheme val="minor"/>
      </rPr>
      <t xml:space="preserve">800mm incl. RVS leidingwerk volledig van RVS316 inclusief, Driedelige koppeling, kogelkraan, T-stuk Balkeerklep en Voetbocht. Grondwerkzaamheden en aansluiten aan- en afvoer leidingen, zie bijlage e: specificatie pompput HDPE, (inclusief droog houden van de put). </t>
    </r>
    <r>
      <rPr>
        <sz val="8"/>
        <color theme="4" tint="-0.249977111117893"/>
        <rFont val="Calibri"/>
        <family val="2"/>
        <scheme val="minor"/>
      </rPr>
      <t>Inclusief afdekplaat voorzien van mangat.</t>
    </r>
  </si>
  <si>
    <t>Vervallen bij de 4e Nota van Inlichtingen</t>
  </si>
  <si>
    <r>
      <t xml:space="preserve">RVS buitenkast moederkast tbv drukriool besturing, type Xylem </t>
    </r>
    <r>
      <rPr>
        <sz val="8"/>
        <color theme="8" tint="-0.249977111117893"/>
        <rFont val="Calibri"/>
        <family val="2"/>
        <scheme val="minor"/>
      </rPr>
      <t>EDRF</t>
    </r>
    <r>
      <rPr>
        <sz val="8"/>
        <rFont val="Calibri"/>
        <family val="2"/>
        <scheme val="minor"/>
      </rPr>
      <t xml:space="preserve"> (Staka of Zador), met uitneembare dorpel</t>
    </r>
  </si>
  <si>
    <r>
      <t xml:space="preserve">RVS buitenkast tbv rioolgemaal+BBB type Xylem </t>
    </r>
    <r>
      <rPr>
        <sz val="8"/>
        <color theme="8" tint="-0.249977111117893"/>
        <rFont val="Calibri"/>
        <family val="2"/>
        <scheme val="minor"/>
      </rPr>
      <t>EDF</t>
    </r>
    <r>
      <rPr>
        <sz val="8"/>
        <rFont val="Calibri"/>
        <family val="2"/>
        <scheme val="minor"/>
      </rPr>
      <t>, met uitneembare dorpel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</si>
</sst>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8"/>
      <name val="Calibri"/>
      <family val="2"/>
      <scheme val="minor"/>
    </font>
    <font>
      <sz val="11"/>
      <color theme="1"/>
      <name val="Calibri"/>
      <family val="2"/>
      <scheme val="minor"/>
    </font>
    <font>
      <sz val="8"/>
      <name val="Calibri"/>
      <family val="2"/>
    </font>
    <font>
      <b/>
      <sz val="14"/>
      <name val="Calibri"/>
      <family val="2"/>
      <scheme val="minor"/>
    </font>
    <font>
      <sz val="11"/>
      <name val="Calibri"/>
      <family val="2"/>
      <scheme val="minor"/>
    </font>
    <font>
      <b/>
      <sz val="11"/>
      <name val="Calibri"/>
      <family val="2"/>
      <scheme val="minor"/>
    </font>
    <font>
      <b/>
      <sz val="8"/>
      <name val="Calibri"/>
      <family val="2"/>
      <scheme val="minor"/>
    </font>
    <font>
      <sz val="8"/>
      <color theme="4" tint="-0.249977111117893"/>
      <name val="Calibri"/>
      <family val="2"/>
      <scheme val="minor"/>
    </font>
    <font>
      <sz val="8"/>
      <color theme="8" tint="-0.249977111117893"/>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s>
  <borders count="13">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ck">
        <color indexed="64"/>
      </top>
      <bottom/>
      <diagonal/>
    </border>
  </borders>
  <cellStyleXfs count="2">
    <xf numFmtId="0" fontId="0" fillId="0" borderId="0"/>
    <xf numFmtId="44" fontId="2" fillId="0" borderId="0" applyFont="0" applyFill="0" applyBorder="0" applyAlignment="0" applyProtection="0"/>
  </cellStyleXfs>
  <cellXfs count="83">
    <xf numFmtId="0" fontId="0" fillId="0" borderId="0" xfId="0"/>
    <xf numFmtId="0" fontId="1" fillId="0" borderId="0" xfId="0" applyFont="1" applyAlignment="1">
      <alignment vertical="top" wrapText="1"/>
    </xf>
    <xf numFmtId="0" fontId="4" fillId="0" borderId="0" xfId="0" applyFont="1" applyAlignment="1">
      <alignment horizontal="left" vertical="center"/>
    </xf>
    <xf numFmtId="0" fontId="1" fillId="0" borderId="0" xfId="0" applyFont="1"/>
    <xf numFmtId="0" fontId="5" fillId="0" borderId="0" xfId="0" applyFont="1" applyAlignment="1">
      <alignment horizontal="center"/>
    </xf>
    <xf numFmtId="0" fontId="5" fillId="0" borderId="0" xfId="0" applyFont="1"/>
    <xf numFmtId="0" fontId="1" fillId="0" borderId="0" xfId="0" applyFont="1" applyAlignment="1">
      <alignment horizontal="left" vertical="center"/>
    </xf>
    <xf numFmtId="0" fontId="5" fillId="0" borderId="0" xfId="0" applyFont="1" applyAlignment="1">
      <alignment horizontal="left"/>
    </xf>
    <xf numFmtId="0" fontId="1" fillId="0" borderId="0" xfId="0" applyFont="1" applyAlignment="1">
      <alignment horizontal="left" vertical="center" wrapText="1"/>
    </xf>
    <xf numFmtId="0" fontId="1" fillId="2" borderId="8" xfId="0" applyFont="1" applyFill="1" applyBorder="1" applyAlignment="1">
      <alignment horizontal="left" vertical="center"/>
    </xf>
    <xf numFmtId="0" fontId="6" fillId="2" borderId="5" xfId="0" applyFont="1" applyFill="1" applyBorder="1" applyAlignment="1" applyProtection="1">
      <alignment horizontal="left"/>
      <protection locked="0"/>
    </xf>
    <xf numFmtId="0" fontId="7" fillId="2" borderId="2" xfId="0" applyFont="1" applyFill="1" applyBorder="1" applyAlignment="1" applyProtection="1">
      <alignment horizontal="left" vertical="center"/>
      <protection locked="0"/>
    </xf>
    <xf numFmtId="0" fontId="7" fillId="2" borderId="9" xfId="0" applyFont="1" applyFill="1" applyBorder="1"/>
    <xf numFmtId="0" fontId="7" fillId="2" borderId="1" xfId="0" applyFont="1" applyFill="1" applyBorder="1" applyAlignment="1" applyProtection="1">
      <alignment horizontal="left"/>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left"/>
      <protection locked="0"/>
    </xf>
    <xf numFmtId="0" fontId="1" fillId="0" borderId="8" xfId="0" applyFont="1" applyBorder="1" applyAlignment="1">
      <alignment horizontal="left" vertical="center"/>
    </xf>
    <xf numFmtId="0" fontId="5" fillId="0" borderId="3" xfId="0" applyFont="1" applyBorder="1" applyAlignment="1">
      <alignment horizontal="center"/>
    </xf>
    <xf numFmtId="0" fontId="5" fillId="0" borderId="4" xfId="0" applyFont="1" applyBorder="1" applyAlignment="1">
      <alignment horizontal="center"/>
    </xf>
    <xf numFmtId="0" fontId="1" fillId="0" borderId="11" xfId="0" applyFont="1" applyBorder="1" applyAlignment="1">
      <alignment horizontal="left" vertical="center"/>
    </xf>
    <xf numFmtId="0" fontId="5" fillId="0" borderId="1" xfId="0" applyFont="1" applyBorder="1" applyAlignment="1">
      <alignment horizontal="center"/>
    </xf>
    <xf numFmtId="0" fontId="1" fillId="0" borderId="2" xfId="0" applyFont="1" applyBorder="1" applyAlignment="1">
      <alignment horizontal="left" vertical="center"/>
    </xf>
    <xf numFmtId="0" fontId="1" fillId="0" borderId="7" xfId="0" applyFont="1" applyBorder="1"/>
    <xf numFmtId="0" fontId="5" fillId="0" borderId="6" xfId="0" applyFont="1" applyBorder="1" applyAlignment="1">
      <alignment horizontal="center"/>
    </xf>
    <xf numFmtId="0" fontId="5" fillId="0" borderId="7" xfId="0" applyFont="1" applyBorder="1" applyAlignment="1">
      <alignment horizontal="center"/>
    </xf>
    <xf numFmtId="0" fontId="1" fillId="0" borderId="0" xfId="0" applyFont="1" applyAlignment="1">
      <alignment horizontal="center"/>
    </xf>
    <xf numFmtId="0" fontId="1" fillId="0" borderId="4" xfId="0" applyFont="1" applyBorder="1"/>
    <xf numFmtId="0" fontId="7" fillId="2" borderId="6" xfId="0" applyFont="1" applyFill="1" applyBorder="1" applyAlignment="1" applyProtection="1">
      <alignment horizontal="left"/>
      <protection locked="0"/>
    </xf>
    <xf numFmtId="0" fontId="7" fillId="2" borderId="7" xfId="0" applyFont="1" applyFill="1" applyBorder="1" applyAlignment="1" applyProtection="1">
      <alignment horizontal="center"/>
      <protection locked="0"/>
    </xf>
    <xf numFmtId="0" fontId="7" fillId="2" borderId="7" xfId="0" applyFont="1" applyFill="1" applyBorder="1" applyAlignment="1" applyProtection="1">
      <alignment horizontal="left"/>
      <protection locked="0"/>
    </xf>
    <xf numFmtId="0" fontId="1" fillId="0" borderId="10" xfId="0" applyFont="1" applyBorder="1"/>
    <xf numFmtId="0" fontId="1" fillId="0" borderId="9" xfId="0" applyFont="1" applyBorder="1"/>
    <xf numFmtId="0" fontId="1" fillId="0" borderId="3" xfId="0" applyFont="1" applyBorder="1"/>
    <xf numFmtId="0" fontId="1" fillId="0" borderId="1" xfId="0" applyFont="1" applyBorder="1"/>
    <xf numFmtId="0" fontId="1" fillId="0" borderId="1" xfId="0" applyFont="1" applyBorder="1" applyAlignment="1">
      <alignment vertical="top" wrapText="1"/>
    </xf>
    <xf numFmtId="0" fontId="1" fillId="0" borderId="6" xfId="0" applyFont="1" applyBorder="1" applyAlignment="1">
      <alignment vertical="top" wrapText="1"/>
    </xf>
    <xf numFmtId="0" fontId="1" fillId="0" borderId="0" xfId="0" applyFont="1" applyAlignment="1">
      <alignment wrapText="1"/>
    </xf>
    <xf numFmtId="0" fontId="1" fillId="2" borderId="3" xfId="0" applyFont="1" applyFill="1" applyBorder="1" applyAlignment="1">
      <alignment horizontal="left" vertical="center"/>
    </xf>
    <xf numFmtId="0" fontId="7" fillId="2" borderId="1" xfId="0" applyFont="1" applyFill="1" applyBorder="1" applyAlignment="1" applyProtection="1">
      <alignment horizontal="left" vertical="center"/>
      <protection locked="0"/>
    </xf>
    <xf numFmtId="0" fontId="1" fillId="0" borderId="5" xfId="0" applyFont="1" applyBorder="1" applyAlignment="1">
      <alignment vertical="top" wrapText="1"/>
    </xf>
    <xf numFmtId="0" fontId="1" fillId="0" borderId="10" xfId="0" applyFont="1" applyBorder="1" applyAlignment="1">
      <alignment vertical="top" wrapText="1"/>
    </xf>
    <xf numFmtId="0" fontId="7" fillId="0" borderId="0" xfId="0" applyFont="1" applyAlignment="1">
      <alignment horizontal="right" vertical="center"/>
    </xf>
    <xf numFmtId="44" fontId="5" fillId="0" borderId="0" xfId="1" applyFont="1"/>
    <xf numFmtId="44" fontId="1" fillId="0" borderId="0" xfId="1" applyFont="1" applyAlignment="1">
      <alignment horizontal="left" vertical="center" wrapText="1"/>
    </xf>
    <xf numFmtId="44" fontId="6" fillId="2" borderId="4" xfId="1" applyFont="1" applyFill="1" applyBorder="1" applyAlignment="1" applyProtection="1">
      <alignment horizontal="center"/>
      <protection locked="0"/>
    </xf>
    <xf numFmtId="44" fontId="5" fillId="2" borderId="8" xfId="1" applyFont="1" applyFill="1" applyBorder="1"/>
    <xf numFmtId="44" fontId="7" fillId="2" borderId="0" xfId="1" applyFont="1" applyFill="1" applyAlignment="1" applyProtection="1">
      <alignment horizontal="left"/>
      <protection locked="0"/>
    </xf>
    <xf numFmtId="44" fontId="7" fillId="2" borderId="2" xfId="1" applyFont="1" applyFill="1" applyBorder="1" applyProtection="1">
      <protection locked="0"/>
    </xf>
    <xf numFmtId="44" fontId="5" fillId="0" borderId="5" xfId="1" applyFont="1" applyBorder="1"/>
    <xf numFmtId="44" fontId="5" fillId="0" borderId="10" xfId="1" applyFont="1" applyBorder="1"/>
    <xf numFmtId="44" fontId="5" fillId="0" borderId="9" xfId="1" applyFont="1" applyBorder="1"/>
    <xf numFmtId="44" fontId="6" fillId="2" borderId="5" xfId="1" applyFont="1" applyFill="1" applyBorder="1" applyAlignment="1" applyProtection="1">
      <alignment horizontal="center"/>
      <protection locked="0"/>
    </xf>
    <xf numFmtId="44" fontId="7" fillId="2" borderId="2" xfId="1" applyFont="1" applyFill="1" applyBorder="1" applyAlignment="1" applyProtection="1">
      <alignment horizontal="left"/>
      <protection locked="0"/>
    </xf>
    <xf numFmtId="44" fontId="5" fillId="0" borderId="11" xfId="1" applyFont="1" applyBorder="1"/>
    <xf numFmtId="44" fontId="5" fillId="0" borderId="2" xfId="1" applyFont="1" applyBorder="1"/>
    <xf numFmtId="44" fontId="5" fillId="0" borderId="8" xfId="1" applyFont="1" applyBorder="1"/>
    <xf numFmtId="44" fontId="7" fillId="2" borderId="9" xfId="1" applyFont="1" applyFill="1" applyBorder="1" applyAlignment="1" applyProtection="1">
      <alignment horizontal="left"/>
      <protection locked="0"/>
    </xf>
    <xf numFmtId="44" fontId="5" fillId="0" borderId="4" xfId="1" applyFont="1" applyBorder="1"/>
    <xf numFmtId="44" fontId="7" fillId="0" borderId="0" xfId="1" applyFont="1" applyAlignment="1">
      <alignment horizontal="right" vertical="center"/>
    </xf>
    <xf numFmtId="0" fontId="6" fillId="0" borderId="0" xfId="0" applyFont="1" applyAlignment="1">
      <alignment horizontal="center"/>
    </xf>
    <xf numFmtId="0" fontId="1" fillId="0" borderId="0" xfId="0" applyFont="1" applyAlignment="1">
      <alignment horizontal="center" vertical="center" wrapText="1"/>
    </xf>
    <xf numFmtId="0" fontId="7" fillId="2" borderId="10" xfId="0" applyFont="1" applyFill="1" applyBorder="1" applyAlignment="1" applyProtection="1">
      <alignment horizontal="center"/>
      <protection locked="0"/>
    </xf>
    <xf numFmtId="0" fontId="6" fillId="0" borderId="5" xfId="0" applyFont="1" applyBorder="1" applyAlignment="1">
      <alignment horizontal="center"/>
    </xf>
    <xf numFmtId="0" fontId="6" fillId="0" borderId="10" xfId="0" applyFont="1" applyBorder="1" applyAlignment="1">
      <alignment horizontal="center"/>
    </xf>
    <xf numFmtId="0" fontId="6" fillId="0" borderId="9" xfId="0" applyFont="1" applyBorder="1" applyAlignment="1">
      <alignment horizontal="center"/>
    </xf>
    <xf numFmtId="0" fontId="7" fillId="2" borderId="9" xfId="0" applyFont="1" applyFill="1" applyBorder="1" applyAlignment="1" applyProtection="1">
      <alignment horizontal="center"/>
      <protection locked="0"/>
    </xf>
    <xf numFmtId="0" fontId="6" fillId="0" borderId="4" xfId="0" applyFont="1" applyBorder="1" applyAlignment="1">
      <alignment horizontal="center"/>
    </xf>
    <xf numFmtId="0" fontId="7" fillId="0" borderId="0" xfId="0" applyFont="1" applyAlignment="1">
      <alignment horizontal="center" vertical="center"/>
    </xf>
    <xf numFmtId="44" fontId="6" fillId="0" borderId="12" xfId="1" applyFont="1" applyBorder="1"/>
    <xf numFmtId="44" fontId="1" fillId="0" borderId="10" xfId="1" applyFont="1" applyFill="1" applyBorder="1" applyAlignment="1">
      <alignment horizontal="left"/>
    </xf>
    <xf numFmtId="0" fontId="1" fillId="0" borderId="10" xfId="0" applyFont="1" applyBorder="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5" fillId="3" borderId="1" xfId="0" applyFont="1" applyFill="1" applyBorder="1" applyAlignment="1">
      <alignment horizontal="center"/>
    </xf>
    <xf numFmtId="0" fontId="5" fillId="3" borderId="0" xfId="0" applyFont="1" applyFill="1" applyAlignment="1">
      <alignment horizontal="center"/>
    </xf>
    <xf numFmtId="0" fontId="6" fillId="3" borderId="10" xfId="0" applyFont="1" applyFill="1" applyBorder="1" applyAlignment="1">
      <alignment horizontal="center"/>
    </xf>
    <xf numFmtId="44" fontId="5" fillId="3" borderId="10" xfId="1" applyFont="1" applyFill="1" applyBorder="1"/>
    <xf numFmtId="0" fontId="1" fillId="3" borderId="1"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2"/>
  <sheetViews>
    <sheetView tabSelected="1" topLeftCell="A180" zoomScale="85" zoomScaleNormal="85" workbookViewId="0">
      <selection activeCell="B208" sqref="B208"/>
    </sheetView>
  </sheetViews>
  <sheetFormatPr defaultColWidth="9.08984375" defaultRowHeight="14.5" x14ac:dyDescent="0.35"/>
  <cols>
    <col min="1" max="1" width="4.6328125" style="6" bestFit="1" customWidth="1"/>
    <col min="2" max="2" width="84.54296875" style="3" bestFit="1" customWidth="1"/>
    <col min="3" max="8" width="8.54296875" style="4" customWidth="1"/>
    <col min="9" max="9" width="8.54296875" style="59" customWidth="1"/>
    <col min="10" max="11" width="12.90625" style="42" customWidth="1"/>
    <col min="12" max="16384" width="9.08984375" style="5"/>
  </cols>
  <sheetData>
    <row r="1" spans="1:11" ht="18.5" x14ac:dyDescent="0.35">
      <c r="A1" s="2" t="s">
        <v>197</v>
      </c>
    </row>
    <row r="3" spans="1:11" x14ac:dyDescent="0.35">
      <c r="A3" s="71" t="s">
        <v>207</v>
      </c>
      <c r="B3" s="71"/>
      <c r="C3" s="71"/>
      <c r="D3" s="71"/>
      <c r="E3" s="71"/>
      <c r="F3" s="71"/>
      <c r="G3" s="71"/>
      <c r="H3" s="71"/>
      <c r="I3" s="71"/>
      <c r="J3" s="71"/>
      <c r="K3" s="71"/>
    </row>
    <row r="4" spans="1:11" s="7" customFormat="1" ht="28.5" customHeight="1" x14ac:dyDescent="0.35">
      <c r="A4" s="72" t="s">
        <v>208</v>
      </c>
      <c r="B4" s="72"/>
      <c r="C4" s="72"/>
      <c r="D4" s="72"/>
      <c r="E4" s="72"/>
      <c r="F4" s="72"/>
      <c r="G4" s="72"/>
      <c r="H4" s="72"/>
      <c r="I4" s="72"/>
      <c r="J4" s="72"/>
      <c r="K4" s="72"/>
    </row>
    <row r="5" spans="1:11" s="7" customFormat="1" x14ac:dyDescent="0.35">
      <c r="A5" s="8"/>
      <c r="B5" s="8"/>
      <c r="C5" s="8"/>
      <c r="D5" s="8"/>
      <c r="E5" s="8"/>
      <c r="F5" s="8"/>
      <c r="G5" s="8"/>
      <c r="H5" s="8"/>
      <c r="I5" s="60"/>
      <c r="J5" s="43"/>
      <c r="K5" s="43"/>
    </row>
    <row r="6" spans="1:11" x14ac:dyDescent="0.35">
      <c r="A6" s="73" t="s">
        <v>198</v>
      </c>
      <c r="B6" s="73"/>
      <c r="C6" s="73"/>
      <c r="D6" s="73"/>
      <c r="E6" s="73"/>
      <c r="F6" s="73"/>
      <c r="G6" s="73"/>
      <c r="H6" s="73"/>
      <c r="I6" s="73"/>
      <c r="J6" s="73"/>
      <c r="K6" s="73"/>
    </row>
    <row r="8" spans="1:11" x14ac:dyDescent="0.35">
      <c r="A8" s="9" t="s">
        <v>193</v>
      </c>
      <c r="B8" s="10" t="s">
        <v>181</v>
      </c>
      <c r="C8" s="75" t="s">
        <v>180</v>
      </c>
      <c r="D8" s="76"/>
      <c r="E8" s="76"/>
      <c r="F8" s="76"/>
      <c r="G8" s="76"/>
      <c r="H8" s="76"/>
      <c r="I8" s="77"/>
      <c r="J8" s="44"/>
      <c r="K8" s="45"/>
    </row>
    <row r="9" spans="1:11" x14ac:dyDescent="0.35">
      <c r="A9" s="11" t="s">
        <v>194</v>
      </c>
      <c r="B9" s="12" t="s">
        <v>182</v>
      </c>
      <c r="C9" s="13" t="s">
        <v>172</v>
      </c>
      <c r="D9" s="14" t="s">
        <v>173</v>
      </c>
      <c r="E9" s="14" t="s">
        <v>174</v>
      </c>
      <c r="F9" s="14" t="s">
        <v>175</v>
      </c>
      <c r="G9" s="15" t="s">
        <v>176</v>
      </c>
      <c r="H9" s="14" t="s">
        <v>177</v>
      </c>
      <c r="I9" s="61" t="s">
        <v>178</v>
      </c>
      <c r="J9" s="46" t="s">
        <v>195</v>
      </c>
      <c r="K9" s="47" t="s">
        <v>179</v>
      </c>
    </row>
    <row r="10" spans="1:11" x14ac:dyDescent="0.35">
      <c r="A10" s="16">
        <v>100</v>
      </c>
      <c r="B10" s="3" t="s">
        <v>14</v>
      </c>
      <c r="C10" s="17">
        <v>5</v>
      </c>
      <c r="D10" s="18">
        <v>20</v>
      </c>
      <c r="E10" s="18">
        <v>10</v>
      </c>
      <c r="F10" s="18">
        <v>10</v>
      </c>
      <c r="G10" s="18">
        <v>8</v>
      </c>
      <c r="H10" s="18">
        <v>20</v>
      </c>
      <c r="I10" s="62">
        <f>SUM(C10:H10)</f>
        <v>73</v>
      </c>
      <c r="J10" s="48">
        <v>0</v>
      </c>
      <c r="K10" s="48">
        <f>J10*I10</f>
        <v>0</v>
      </c>
    </row>
    <row r="11" spans="1:11" x14ac:dyDescent="0.35">
      <c r="A11" s="19">
        <v>101</v>
      </c>
      <c r="B11" s="3" t="s">
        <v>13</v>
      </c>
      <c r="C11" s="20">
        <v>48</v>
      </c>
      <c r="D11" s="4">
        <v>20</v>
      </c>
      <c r="E11" s="4">
        <v>6</v>
      </c>
      <c r="F11" s="4">
        <v>4</v>
      </c>
      <c r="G11" s="4">
        <v>8</v>
      </c>
      <c r="H11" s="4">
        <v>10</v>
      </c>
      <c r="I11" s="63">
        <f>SUM(C11:H11)</f>
        <v>96</v>
      </c>
      <c r="J11" s="49">
        <v>0</v>
      </c>
      <c r="K11" s="49">
        <f>J11*I11</f>
        <v>0</v>
      </c>
    </row>
    <row r="12" spans="1:11" x14ac:dyDescent="0.35">
      <c r="A12" s="19">
        <v>102</v>
      </c>
      <c r="B12" s="3" t="s">
        <v>12</v>
      </c>
      <c r="C12" s="20">
        <v>1</v>
      </c>
      <c r="D12" s="4" t="s">
        <v>196</v>
      </c>
      <c r="E12" s="4">
        <v>2</v>
      </c>
      <c r="F12" s="4">
        <v>1</v>
      </c>
      <c r="G12" s="4">
        <v>2</v>
      </c>
      <c r="H12" s="4">
        <v>2</v>
      </c>
      <c r="I12" s="63">
        <f t="shared" ref="I12:I26" si="0">SUM(C12:H12)</f>
        <v>8</v>
      </c>
      <c r="J12" s="49">
        <v>0</v>
      </c>
      <c r="K12" s="49">
        <f t="shared" ref="K12:K26" si="1">J12*I12</f>
        <v>0</v>
      </c>
    </row>
    <row r="13" spans="1:11" x14ac:dyDescent="0.35">
      <c r="A13" s="19">
        <v>103</v>
      </c>
      <c r="B13" s="3" t="s">
        <v>11</v>
      </c>
      <c r="C13" s="20">
        <v>1</v>
      </c>
      <c r="D13" s="4" t="s">
        <v>196</v>
      </c>
      <c r="E13" s="4">
        <v>1</v>
      </c>
      <c r="F13" s="4">
        <v>4</v>
      </c>
      <c r="G13" s="4">
        <v>2</v>
      </c>
      <c r="H13" s="4">
        <v>2</v>
      </c>
      <c r="I13" s="63">
        <f t="shared" si="0"/>
        <v>10</v>
      </c>
      <c r="J13" s="49">
        <v>0</v>
      </c>
      <c r="K13" s="49">
        <f t="shared" si="1"/>
        <v>0</v>
      </c>
    </row>
    <row r="14" spans="1:11" x14ac:dyDescent="0.35">
      <c r="A14" s="19">
        <v>104</v>
      </c>
      <c r="B14" s="3" t="s">
        <v>9</v>
      </c>
      <c r="C14" s="20" t="s">
        <v>196</v>
      </c>
      <c r="D14" s="4" t="s">
        <v>196</v>
      </c>
      <c r="E14" s="4">
        <v>1</v>
      </c>
      <c r="F14" s="4" t="s">
        <v>196</v>
      </c>
      <c r="G14" s="4" t="s">
        <v>196</v>
      </c>
      <c r="H14" s="4">
        <v>1</v>
      </c>
      <c r="I14" s="63">
        <f t="shared" si="0"/>
        <v>2</v>
      </c>
      <c r="J14" s="49">
        <v>0</v>
      </c>
      <c r="K14" s="49">
        <f t="shared" si="1"/>
        <v>0</v>
      </c>
    </row>
    <row r="15" spans="1:11" x14ac:dyDescent="0.35">
      <c r="A15" s="19">
        <v>105</v>
      </c>
      <c r="B15" s="3" t="s">
        <v>10</v>
      </c>
      <c r="C15" s="20" t="s">
        <v>196</v>
      </c>
      <c r="D15" s="4" t="s">
        <v>196</v>
      </c>
      <c r="E15" s="4" t="s">
        <v>196</v>
      </c>
      <c r="F15" s="4">
        <v>1</v>
      </c>
      <c r="G15" s="4" t="s">
        <v>196</v>
      </c>
      <c r="H15" s="4" t="s">
        <v>196</v>
      </c>
      <c r="I15" s="63">
        <f t="shared" si="0"/>
        <v>1</v>
      </c>
      <c r="J15" s="49">
        <v>0</v>
      </c>
      <c r="K15" s="49">
        <f t="shared" si="1"/>
        <v>0</v>
      </c>
    </row>
    <row r="16" spans="1:11" x14ac:dyDescent="0.35">
      <c r="A16" s="19">
        <v>106</v>
      </c>
      <c r="B16" s="3" t="s">
        <v>15</v>
      </c>
      <c r="C16" s="20" t="s">
        <v>196</v>
      </c>
      <c r="D16" s="4" t="s">
        <v>196</v>
      </c>
      <c r="E16" s="4" t="s">
        <v>196</v>
      </c>
      <c r="F16" s="4" t="s">
        <v>196</v>
      </c>
      <c r="G16" s="4" t="s">
        <v>196</v>
      </c>
      <c r="H16" s="4">
        <v>1</v>
      </c>
      <c r="I16" s="63">
        <f t="shared" si="0"/>
        <v>1</v>
      </c>
      <c r="J16" s="49">
        <v>0</v>
      </c>
      <c r="K16" s="49">
        <f t="shared" si="1"/>
        <v>0</v>
      </c>
    </row>
    <row r="17" spans="1:11" x14ac:dyDescent="0.35">
      <c r="A17" s="19">
        <v>107</v>
      </c>
      <c r="B17" s="3" t="s">
        <v>16</v>
      </c>
      <c r="C17" s="20" t="s">
        <v>196</v>
      </c>
      <c r="D17" s="4" t="s">
        <v>196</v>
      </c>
      <c r="E17" s="4" t="s">
        <v>196</v>
      </c>
      <c r="F17" s="4" t="s">
        <v>196</v>
      </c>
      <c r="G17" s="4" t="s">
        <v>196</v>
      </c>
      <c r="H17" s="4">
        <v>1</v>
      </c>
      <c r="I17" s="63">
        <f t="shared" si="0"/>
        <v>1</v>
      </c>
      <c r="J17" s="49">
        <v>0</v>
      </c>
      <c r="K17" s="49">
        <f t="shared" si="1"/>
        <v>0</v>
      </c>
    </row>
    <row r="18" spans="1:11" x14ac:dyDescent="0.35">
      <c r="A18" s="19">
        <v>108</v>
      </c>
      <c r="B18" s="3" t="s">
        <v>32</v>
      </c>
      <c r="C18" s="20" t="s">
        <v>196</v>
      </c>
      <c r="D18" s="4" t="s">
        <v>196</v>
      </c>
      <c r="E18" s="4">
        <v>4</v>
      </c>
      <c r="F18" s="4" t="s">
        <v>196</v>
      </c>
      <c r="G18" s="4">
        <v>6</v>
      </c>
      <c r="H18" s="4" t="s">
        <v>196</v>
      </c>
      <c r="I18" s="63">
        <f t="shared" si="0"/>
        <v>10</v>
      </c>
      <c r="J18" s="49">
        <v>0</v>
      </c>
      <c r="K18" s="49">
        <f t="shared" si="1"/>
        <v>0</v>
      </c>
    </row>
    <row r="19" spans="1:11" x14ac:dyDescent="0.35">
      <c r="A19" s="19">
        <v>109</v>
      </c>
      <c r="B19" s="3" t="s">
        <v>33</v>
      </c>
      <c r="C19" s="20" t="s">
        <v>196</v>
      </c>
      <c r="D19" s="4" t="s">
        <v>196</v>
      </c>
      <c r="E19" s="4">
        <v>11</v>
      </c>
      <c r="F19" s="4" t="s">
        <v>196</v>
      </c>
      <c r="G19" s="4">
        <v>6</v>
      </c>
      <c r="H19" s="4" t="s">
        <v>196</v>
      </c>
      <c r="I19" s="63">
        <f t="shared" si="0"/>
        <v>17</v>
      </c>
      <c r="J19" s="49">
        <v>0</v>
      </c>
      <c r="K19" s="49">
        <f t="shared" si="1"/>
        <v>0</v>
      </c>
    </row>
    <row r="20" spans="1:11" x14ac:dyDescent="0.35">
      <c r="A20" s="19">
        <v>110</v>
      </c>
      <c r="B20" s="3" t="s">
        <v>34</v>
      </c>
      <c r="C20" s="20" t="s">
        <v>196</v>
      </c>
      <c r="D20" s="4" t="s">
        <v>196</v>
      </c>
      <c r="E20" s="4">
        <v>2</v>
      </c>
      <c r="F20" s="4" t="s">
        <v>196</v>
      </c>
      <c r="G20" s="4">
        <v>2</v>
      </c>
      <c r="H20" s="4" t="s">
        <v>196</v>
      </c>
      <c r="I20" s="63">
        <f t="shared" si="0"/>
        <v>4</v>
      </c>
      <c r="J20" s="49">
        <v>0</v>
      </c>
      <c r="K20" s="49">
        <f t="shared" si="1"/>
        <v>0</v>
      </c>
    </row>
    <row r="21" spans="1:11" x14ac:dyDescent="0.35">
      <c r="A21" s="19">
        <v>111</v>
      </c>
      <c r="B21" s="3" t="s">
        <v>35</v>
      </c>
      <c r="C21" s="20" t="s">
        <v>196</v>
      </c>
      <c r="D21" s="4" t="s">
        <v>196</v>
      </c>
      <c r="E21" s="4">
        <v>1</v>
      </c>
      <c r="F21" s="4" t="s">
        <v>196</v>
      </c>
      <c r="G21" s="4" t="s">
        <v>196</v>
      </c>
      <c r="H21" s="4" t="s">
        <v>196</v>
      </c>
      <c r="I21" s="63">
        <f t="shared" si="0"/>
        <v>1</v>
      </c>
      <c r="J21" s="49">
        <v>0</v>
      </c>
      <c r="K21" s="49">
        <f t="shared" si="1"/>
        <v>0</v>
      </c>
    </row>
    <row r="22" spans="1:11" x14ac:dyDescent="0.35">
      <c r="A22" s="19">
        <v>112</v>
      </c>
      <c r="B22" s="3" t="s">
        <v>36</v>
      </c>
      <c r="C22" s="20" t="s">
        <v>196</v>
      </c>
      <c r="D22" s="4" t="s">
        <v>196</v>
      </c>
      <c r="E22" s="4" t="s">
        <v>196</v>
      </c>
      <c r="F22" s="4" t="s">
        <v>196</v>
      </c>
      <c r="G22" s="4">
        <v>1</v>
      </c>
      <c r="H22" s="4" t="s">
        <v>196</v>
      </c>
      <c r="I22" s="63">
        <f t="shared" si="0"/>
        <v>1</v>
      </c>
      <c r="J22" s="49">
        <v>0</v>
      </c>
      <c r="K22" s="49">
        <f t="shared" si="1"/>
        <v>0</v>
      </c>
    </row>
    <row r="23" spans="1:11" x14ac:dyDescent="0.35">
      <c r="A23" s="19">
        <v>113</v>
      </c>
      <c r="B23" s="3" t="s">
        <v>188</v>
      </c>
      <c r="C23" s="20" t="s">
        <v>196</v>
      </c>
      <c r="D23" s="4" t="s">
        <v>196</v>
      </c>
      <c r="E23" s="4">
        <v>1</v>
      </c>
      <c r="F23" s="4" t="s">
        <v>196</v>
      </c>
      <c r="G23" s="4" t="s">
        <v>196</v>
      </c>
      <c r="H23" s="4" t="s">
        <v>196</v>
      </c>
      <c r="I23" s="63">
        <f t="shared" si="0"/>
        <v>1</v>
      </c>
      <c r="J23" s="49">
        <v>0</v>
      </c>
      <c r="K23" s="49">
        <f t="shared" si="1"/>
        <v>0</v>
      </c>
    </row>
    <row r="24" spans="1:11" x14ac:dyDescent="0.35">
      <c r="A24" s="19">
        <v>114</v>
      </c>
      <c r="B24" s="3" t="s">
        <v>186</v>
      </c>
      <c r="C24" s="20" t="s">
        <v>196</v>
      </c>
      <c r="D24" s="4" t="s">
        <v>196</v>
      </c>
      <c r="E24" s="4">
        <v>5</v>
      </c>
      <c r="F24" s="4" t="s">
        <v>196</v>
      </c>
      <c r="G24" s="4" t="s">
        <v>196</v>
      </c>
      <c r="H24" s="4" t="s">
        <v>196</v>
      </c>
      <c r="I24" s="63">
        <f t="shared" si="0"/>
        <v>5</v>
      </c>
      <c r="J24" s="49">
        <v>0</v>
      </c>
      <c r="K24" s="49">
        <f t="shared" si="1"/>
        <v>0</v>
      </c>
    </row>
    <row r="25" spans="1:11" x14ac:dyDescent="0.35">
      <c r="A25" s="19">
        <v>115</v>
      </c>
      <c r="B25" s="3" t="s">
        <v>187</v>
      </c>
      <c r="C25" s="20" t="s">
        <v>196</v>
      </c>
      <c r="D25" s="4" t="s">
        <v>196</v>
      </c>
      <c r="E25" s="4">
        <v>1</v>
      </c>
      <c r="F25" s="4" t="s">
        <v>196</v>
      </c>
      <c r="G25" s="4" t="s">
        <v>196</v>
      </c>
      <c r="H25" s="4" t="s">
        <v>196</v>
      </c>
      <c r="I25" s="63">
        <f t="shared" si="0"/>
        <v>1</v>
      </c>
      <c r="J25" s="49">
        <v>0</v>
      </c>
      <c r="K25" s="49">
        <f t="shared" si="1"/>
        <v>0</v>
      </c>
    </row>
    <row r="26" spans="1:11" x14ac:dyDescent="0.35">
      <c r="A26" s="21">
        <v>116</v>
      </c>
      <c r="B26" s="22" t="s">
        <v>191</v>
      </c>
      <c r="C26" s="23" t="s">
        <v>196</v>
      </c>
      <c r="D26" s="24" t="s">
        <v>196</v>
      </c>
      <c r="E26" s="24">
        <v>6</v>
      </c>
      <c r="F26" s="24" t="s">
        <v>196</v>
      </c>
      <c r="G26" s="24" t="s">
        <v>196</v>
      </c>
      <c r="H26" s="24" t="s">
        <v>196</v>
      </c>
      <c r="I26" s="64">
        <f t="shared" si="0"/>
        <v>6</v>
      </c>
      <c r="J26" s="50">
        <v>0</v>
      </c>
      <c r="K26" s="54">
        <f t="shared" si="1"/>
        <v>0</v>
      </c>
    </row>
    <row r="27" spans="1:11" x14ac:dyDescent="0.35">
      <c r="C27" s="25"/>
    </row>
    <row r="28" spans="1:11" x14ac:dyDescent="0.35">
      <c r="A28" s="9" t="s">
        <v>193</v>
      </c>
      <c r="B28" s="10" t="s">
        <v>183</v>
      </c>
      <c r="C28" s="75" t="s">
        <v>180</v>
      </c>
      <c r="D28" s="76"/>
      <c r="E28" s="76"/>
      <c r="F28" s="76"/>
      <c r="G28" s="76"/>
      <c r="H28" s="76"/>
      <c r="I28" s="77"/>
      <c r="J28" s="51"/>
      <c r="K28" s="45"/>
    </row>
    <row r="29" spans="1:11" x14ac:dyDescent="0.35">
      <c r="A29" s="11" t="s">
        <v>194</v>
      </c>
      <c r="B29" s="12" t="s">
        <v>182</v>
      </c>
      <c r="C29" s="13" t="s">
        <v>172</v>
      </c>
      <c r="D29" s="14" t="s">
        <v>173</v>
      </c>
      <c r="E29" s="14" t="s">
        <v>174</v>
      </c>
      <c r="F29" s="14" t="s">
        <v>175</v>
      </c>
      <c r="G29" s="15" t="s">
        <v>176</v>
      </c>
      <c r="H29" s="14" t="s">
        <v>177</v>
      </c>
      <c r="I29" s="61" t="s">
        <v>178</v>
      </c>
      <c r="J29" s="46" t="s">
        <v>195</v>
      </c>
      <c r="K29" s="47" t="s">
        <v>179</v>
      </c>
    </row>
    <row r="30" spans="1:11" x14ac:dyDescent="0.35">
      <c r="A30" s="16">
        <v>200</v>
      </c>
      <c r="B30" s="26" t="s">
        <v>2</v>
      </c>
      <c r="C30" s="17">
        <v>5</v>
      </c>
      <c r="D30" s="18" t="s">
        <v>196</v>
      </c>
      <c r="E30" s="18">
        <v>2</v>
      </c>
      <c r="F30" s="18">
        <v>2</v>
      </c>
      <c r="G30" s="18">
        <v>3</v>
      </c>
      <c r="H30" s="18">
        <v>2</v>
      </c>
      <c r="I30" s="62">
        <f>SUM(C30:H30)</f>
        <v>14</v>
      </c>
      <c r="J30" s="48">
        <v>0</v>
      </c>
      <c r="K30" s="48">
        <f>J30*I30</f>
        <v>0</v>
      </c>
    </row>
    <row r="31" spans="1:11" x14ac:dyDescent="0.35">
      <c r="A31" s="19">
        <v>201</v>
      </c>
      <c r="B31" s="3" t="s">
        <v>3</v>
      </c>
      <c r="C31" s="20">
        <v>20</v>
      </c>
      <c r="D31" s="4">
        <v>10</v>
      </c>
      <c r="E31" s="4">
        <v>2</v>
      </c>
      <c r="F31" s="4">
        <v>2</v>
      </c>
      <c r="G31" s="4">
        <v>3</v>
      </c>
      <c r="H31" s="4">
        <v>2</v>
      </c>
      <c r="I31" s="63">
        <f>SUM(C31:H31)</f>
        <v>39</v>
      </c>
      <c r="J31" s="49">
        <v>0</v>
      </c>
      <c r="K31" s="49">
        <f>J31*I31</f>
        <v>0</v>
      </c>
    </row>
    <row r="32" spans="1:11" x14ac:dyDescent="0.35">
      <c r="A32" s="19">
        <v>202</v>
      </c>
      <c r="B32" s="3" t="s">
        <v>8</v>
      </c>
      <c r="C32" s="20">
        <v>1</v>
      </c>
      <c r="D32" s="4" t="s">
        <v>196</v>
      </c>
      <c r="E32" s="4">
        <v>1</v>
      </c>
      <c r="F32" s="4">
        <v>1</v>
      </c>
      <c r="G32" s="4">
        <v>1</v>
      </c>
      <c r="H32" s="4">
        <v>2</v>
      </c>
      <c r="I32" s="63">
        <f t="shared" ref="I32:I56" si="2">SUM(C32:H32)</f>
        <v>6</v>
      </c>
      <c r="J32" s="49">
        <v>0</v>
      </c>
      <c r="K32" s="49">
        <f t="shared" ref="K32:K56" si="3">J32*I32</f>
        <v>0</v>
      </c>
    </row>
    <row r="33" spans="1:11" x14ac:dyDescent="0.35">
      <c r="A33" s="19">
        <v>203</v>
      </c>
      <c r="B33" s="3" t="s">
        <v>87</v>
      </c>
      <c r="C33" s="20" t="s">
        <v>196</v>
      </c>
      <c r="D33" s="4" t="s">
        <v>196</v>
      </c>
      <c r="E33" s="4">
        <v>1</v>
      </c>
      <c r="F33" s="4">
        <v>1</v>
      </c>
      <c r="G33" s="4">
        <v>1</v>
      </c>
      <c r="H33" s="4">
        <v>2</v>
      </c>
      <c r="I33" s="63">
        <f t="shared" si="2"/>
        <v>5</v>
      </c>
      <c r="J33" s="49">
        <v>0</v>
      </c>
      <c r="K33" s="49">
        <f t="shared" si="3"/>
        <v>0</v>
      </c>
    </row>
    <row r="34" spans="1:11" x14ac:dyDescent="0.35">
      <c r="A34" s="19">
        <v>204</v>
      </c>
      <c r="B34" s="3" t="s">
        <v>88</v>
      </c>
      <c r="C34" s="20">
        <v>2</v>
      </c>
      <c r="D34" s="4">
        <v>4</v>
      </c>
      <c r="E34" s="4" t="s">
        <v>196</v>
      </c>
      <c r="F34" s="4" t="s">
        <v>196</v>
      </c>
      <c r="G34" s="4" t="s">
        <v>196</v>
      </c>
      <c r="H34" s="4" t="s">
        <v>196</v>
      </c>
      <c r="I34" s="63">
        <f t="shared" si="2"/>
        <v>6</v>
      </c>
      <c r="J34" s="49">
        <v>0</v>
      </c>
      <c r="K34" s="49">
        <f t="shared" si="3"/>
        <v>0</v>
      </c>
    </row>
    <row r="35" spans="1:11" x14ac:dyDescent="0.35">
      <c r="A35" s="19">
        <v>205</v>
      </c>
      <c r="B35" s="3" t="s">
        <v>89</v>
      </c>
      <c r="C35" s="20">
        <v>1</v>
      </c>
      <c r="D35" s="4" t="s">
        <v>196</v>
      </c>
      <c r="E35" s="4" t="s">
        <v>196</v>
      </c>
      <c r="F35" s="4" t="s">
        <v>196</v>
      </c>
      <c r="G35" s="4" t="s">
        <v>196</v>
      </c>
      <c r="H35" s="4" t="s">
        <v>196</v>
      </c>
      <c r="I35" s="63">
        <f t="shared" si="2"/>
        <v>1</v>
      </c>
      <c r="J35" s="49">
        <v>0</v>
      </c>
      <c r="K35" s="49">
        <f t="shared" si="3"/>
        <v>0</v>
      </c>
    </row>
    <row r="36" spans="1:11" x14ac:dyDescent="0.35">
      <c r="A36" s="19">
        <v>206</v>
      </c>
      <c r="B36" s="3" t="s">
        <v>102</v>
      </c>
      <c r="C36" s="20" t="s">
        <v>196</v>
      </c>
      <c r="D36" s="4" t="s">
        <v>196</v>
      </c>
      <c r="E36" s="4">
        <v>4</v>
      </c>
      <c r="F36" s="4" t="s">
        <v>196</v>
      </c>
      <c r="G36" s="4">
        <v>4</v>
      </c>
      <c r="H36" s="4" t="s">
        <v>196</v>
      </c>
      <c r="I36" s="63">
        <f t="shared" si="2"/>
        <v>8</v>
      </c>
      <c r="J36" s="49">
        <v>0</v>
      </c>
      <c r="K36" s="49">
        <f t="shared" si="3"/>
        <v>0</v>
      </c>
    </row>
    <row r="37" spans="1:11" x14ac:dyDescent="0.35">
      <c r="A37" s="19">
        <v>207</v>
      </c>
      <c r="B37" s="3" t="s">
        <v>103</v>
      </c>
      <c r="C37" s="20" t="s">
        <v>196</v>
      </c>
      <c r="D37" s="4" t="s">
        <v>196</v>
      </c>
      <c r="E37" s="4" t="s">
        <v>196</v>
      </c>
      <c r="F37" s="4" t="s">
        <v>196</v>
      </c>
      <c r="G37" s="4">
        <v>1</v>
      </c>
      <c r="H37" s="4" t="s">
        <v>196</v>
      </c>
      <c r="I37" s="63">
        <f t="shared" si="2"/>
        <v>1</v>
      </c>
      <c r="J37" s="49">
        <v>0</v>
      </c>
      <c r="K37" s="49">
        <f t="shared" si="3"/>
        <v>0</v>
      </c>
    </row>
    <row r="38" spans="1:11" x14ac:dyDescent="0.35">
      <c r="A38" s="19">
        <v>208</v>
      </c>
      <c r="B38" s="3" t="s">
        <v>104</v>
      </c>
      <c r="C38" s="20" t="s">
        <v>196</v>
      </c>
      <c r="D38" s="4" t="s">
        <v>196</v>
      </c>
      <c r="E38" s="4">
        <v>1</v>
      </c>
      <c r="F38" s="4" t="s">
        <v>196</v>
      </c>
      <c r="G38" s="4" t="s">
        <v>196</v>
      </c>
      <c r="H38" s="4" t="s">
        <v>196</v>
      </c>
      <c r="I38" s="63">
        <f t="shared" si="2"/>
        <v>1</v>
      </c>
      <c r="J38" s="49">
        <v>0</v>
      </c>
      <c r="K38" s="49">
        <f t="shared" si="3"/>
        <v>0</v>
      </c>
    </row>
    <row r="39" spans="1:11" x14ac:dyDescent="0.35">
      <c r="A39" s="19">
        <v>209</v>
      </c>
      <c r="B39" s="3" t="s">
        <v>105</v>
      </c>
      <c r="C39" s="20" t="s">
        <v>196</v>
      </c>
      <c r="D39" s="4" t="s">
        <v>196</v>
      </c>
      <c r="E39" s="4" t="s">
        <v>196</v>
      </c>
      <c r="F39" s="4" t="s">
        <v>196</v>
      </c>
      <c r="G39" s="4">
        <v>1</v>
      </c>
      <c r="H39" s="4" t="s">
        <v>196</v>
      </c>
      <c r="I39" s="63">
        <f t="shared" si="2"/>
        <v>1</v>
      </c>
      <c r="J39" s="49">
        <v>0</v>
      </c>
      <c r="K39" s="49">
        <f t="shared" si="3"/>
        <v>0</v>
      </c>
    </row>
    <row r="40" spans="1:11" x14ac:dyDescent="0.35">
      <c r="A40" s="19">
        <v>210</v>
      </c>
      <c r="B40" s="3" t="s">
        <v>189</v>
      </c>
      <c r="C40" s="20" t="s">
        <v>196</v>
      </c>
      <c r="D40" s="4" t="s">
        <v>196</v>
      </c>
      <c r="E40" s="4">
        <v>2</v>
      </c>
      <c r="F40" s="4" t="s">
        <v>196</v>
      </c>
      <c r="G40" s="4" t="s">
        <v>196</v>
      </c>
      <c r="H40" s="4" t="s">
        <v>196</v>
      </c>
      <c r="I40" s="63">
        <f t="shared" si="2"/>
        <v>2</v>
      </c>
      <c r="J40" s="49">
        <v>0</v>
      </c>
      <c r="K40" s="49">
        <f t="shared" si="3"/>
        <v>0</v>
      </c>
    </row>
    <row r="41" spans="1:11" x14ac:dyDescent="0.35">
      <c r="A41" s="19">
        <v>211</v>
      </c>
      <c r="B41" s="3" t="s">
        <v>4</v>
      </c>
      <c r="C41" s="20">
        <v>1</v>
      </c>
      <c r="D41" s="4" t="s">
        <v>196</v>
      </c>
      <c r="E41" s="4">
        <v>1</v>
      </c>
      <c r="F41" s="4">
        <v>1</v>
      </c>
      <c r="G41" s="4">
        <v>1</v>
      </c>
      <c r="H41" s="4">
        <v>1</v>
      </c>
      <c r="I41" s="63">
        <f t="shared" si="2"/>
        <v>5</v>
      </c>
      <c r="J41" s="49">
        <v>0</v>
      </c>
      <c r="K41" s="49">
        <f t="shared" si="3"/>
        <v>0</v>
      </c>
    </row>
    <row r="42" spans="1:11" x14ac:dyDescent="0.35">
      <c r="A42" s="19">
        <v>212</v>
      </c>
      <c r="B42" s="3" t="s">
        <v>6</v>
      </c>
      <c r="C42" s="20">
        <v>1</v>
      </c>
      <c r="D42" s="4" t="s">
        <v>196</v>
      </c>
      <c r="E42" s="4">
        <v>1</v>
      </c>
      <c r="F42" s="4">
        <v>1</v>
      </c>
      <c r="G42" s="4">
        <v>1</v>
      </c>
      <c r="H42" s="4">
        <v>1</v>
      </c>
      <c r="I42" s="63">
        <f t="shared" si="2"/>
        <v>5</v>
      </c>
      <c r="J42" s="49">
        <v>0</v>
      </c>
      <c r="K42" s="49">
        <f t="shared" si="3"/>
        <v>0</v>
      </c>
    </row>
    <row r="43" spans="1:11" x14ac:dyDescent="0.35">
      <c r="A43" s="19">
        <v>213</v>
      </c>
      <c r="B43" s="3" t="s">
        <v>106</v>
      </c>
      <c r="C43" s="20" t="s">
        <v>196</v>
      </c>
      <c r="D43" s="4" t="s">
        <v>196</v>
      </c>
      <c r="E43" s="4">
        <v>4</v>
      </c>
      <c r="F43" s="4" t="s">
        <v>196</v>
      </c>
      <c r="G43" s="4">
        <v>3</v>
      </c>
      <c r="H43" s="4" t="s">
        <v>196</v>
      </c>
      <c r="I43" s="63">
        <f t="shared" si="2"/>
        <v>7</v>
      </c>
      <c r="J43" s="49">
        <v>0</v>
      </c>
      <c r="K43" s="49">
        <f t="shared" si="3"/>
        <v>0</v>
      </c>
    </row>
    <row r="44" spans="1:11" x14ac:dyDescent="0.35">
      <c r="A44" s="19">
        <v>214</v>
      </c>
      <c r="B44" s="3" t="s">
        <v>107</v>
      </c>
      <c r="C44" s="20" t="s">
        <v>196</v>
      </c>
      <c r="D44" s="4" t="s">
        <v>196</v>
      </c>
      <c r="E44" s="4">
        <v>2</v>
      </c>
      <c r="F44" s="4" t="s">
        <v>196</v>
      </c>
      <c r="G44" s="4" t="s">
        <v>196</v>
      </c>
      <c r="H44" s="4" t="s">
        <v>196</v>
      </c>
      <c r="I44" s="63">
        <f t="shared" si="2"/>
        <v>2</v>
      </c>
      <c r="J44" s="49">
        <v>0</v>
      </c>
      <c r="K44" s="49">
        <f t="shared" si="3"/>
        <v>0</v>
      </c>
    </row>
    <row r="45" spans="1:11" x14ac:dyDescent="0.35">
      <c r="A45" s="19">
        <v>215</v>
      </c>
      <c r="B45" s="3" t="s">
        <v>108</v>
      </c>
      <c r="C45" s="20" t="s">
        <v>196</v>
      </c>
      <c r="D45" s="4" t="s">
        <v>196</v>
      </c>
      <c r="E45" s="4">
        <v>2</v>
      </c>
      <c r="F45" s="4" t="s">
        <v>196</v>
      </c>
      <c r="G45" s="4" t="s">
        <v>196</v>
      </c>
      <c r="H45" s="4" t="s">
        <v>196</v>
      </c>
      <c r="I45" s="63">
        <f t="shared" si="2"/>
        <v>2</v>
      </c>
      <c r="J45" s="49">
        <v>0</v>
      </c>
      <c r="K45" s="49">
        <f t="shared" si="3"/>
        <v>0</v>
      </c>
    </row>
    <row r="46" spans="1:11" x14ac:dyDescent="0.35">
      <c r="A46" s="19">
        <v>216</v>
      </c>
      <c r="B46" s="3" t="s">
        <v>109</v>
      </c>
      <c r="C46" s="20" t="s">
        <v>196</v>
      </c>
      <c r="D46" s="4" t="s">
        <v>196</v>
      </c>
      <c r="E46" s="4">
        <v>1</v>
      </c>
      <c r="F46" s="4" t="s">
        <v>196</v>
      </c>
      <c r="G46" s="4" t="s">
        <v>196</v>
      </c>
      <c r="H46" s="4" t="s">
        <v>196</v>
      </c>
      <c r="I46" s="63">
        <f t="shared" si="2"/>
        <v>1</v>
      </c>
      <c r="J46" s="49">
        <v>0</v>
      </c>
      <c r="K46" s="49">
        <f t="shared" si="3"/>
        <v>0</v>
      </c>
    </row>
    <row r="47" spans="1:11" x14ac:dyDescent="0.35">
      <c r="A47" s="19">
        <v>217</v>
      </c>
      <c r="B47" s="3" t="s">
        <v>110</v>
      </c>
      <c r="C47" s="20" t="s">
        <v>196</v>
      </c>
      <c r="D47" s="4" t="s">
        <v>196</v>
      </c>
      <c r="E47" s="4">
        <v>1</v>
      </c>
      <c r="F47" s="4" t="s">
        <v>196</v>
      </c>
      <c r="G47" s="4" t="s">
        <v>196</v>
      </c>
      <c r="H47" s="4" t="s">
        <v>196</v>
      </c>
      <c r="I47" s="63">
        <f t="shared" si="2"/>
        <v>1</v>
      </c>
      <c r="J47" s="49">
        <v>0</v>
      </c>
      <c r="K47" s="49">
        <f t="shared" si="3"/>
        <v>0</v>
      </c>
    </row>
    <row r="48" spans="1:11" x14ac:dyDescent="0.35">
      <c r="A48" s="19">
        <v>218</v>
      </c>
      <c r="B48" s="3" t="s">
        <v>111</v>
      </c>
      <c r="C48" s="20" t="s">
        <v>196</v>
      </c>
      <c r="D48" s="4" t="s">
        <v>196</v>
      </c>
      <c r="E48" s="4" t="s">
        <v>196</v>
      </c>
      <c r="F48" s="4" t="s">
        <v>196</v>
      </c>
      <c r="G48" s="4">
        <v>1</v>
      </c>
      <c r="H48" s="4" t="s">
        <v>196</v>
      </c>
      <c r="I48" s="63">
        <f t="shared" si="2"/>
        <v>1</v>
      </c>
      <c r="J48" s="49">
        <v>0</v>
      </c>
      <c r="K48" s="49">
        <f t="shared" si="3"/>
        <v>0</v>
      </c>
    </row>
    <row r="49" spans="1:11" x14ac:dyDescent="0.35">
      <c r="A49" s="19">
        <v>219</v>
      </c>
      <c r="B49" s="3" t="s">
        <v>112</v>
      </c>
      <c r="C49" s="20" t="s">
        <v>196</v>
      </c>
      <c r="D49" s="4" t="s">
        <v>196</v>
      </c>
      <c r="E49" s="4">
        <v>1</v>
      </c>
      <c r="F49" s="4" t="s">
        <v>196</v>
      </c>
      <c r="G49" s="4" t="s">
        <v>196</v>
      </c>
      <c r="H49" s="4" t="s">
        <v>196</v>
      </c>
      <c r="I49" s="63">
        <f t="shared" si="2"/>
        <v>1</v>
      </c>
      <c r="J49" s="49">
        <v>0</v>
      </c>
      <c r="K49" s="49">
        <f t="shared" si="3"/>
        <v>0</v>
      </c>
    </row>
    <row r="50" spans="1:11" x14ac:dyDescent="0.35">
      <c r="A50" s="19">
        <v>220</v>
      </c>
      <c r="B50" s="3" t="s">
        <v>72</v>
      </c>
      <c r="C50" s="20" t="s">
        <v>196</v>
      </c>
      <c r="D50" s="4" t="s">
        <v>196</v>
      </c>
      <c r="E50" s="4">
        <v>2</v>
      </c>
      <c r="F50" s="4" t="s">
        <v>196</v>
      </c>
      <c r="G50" s="4">
        <v>2</v>
      </c>
      <c r="H50" s="4" t="s">
        <v>196</v>
      </c>
      <c r="I50" s="63">
        <f t="shared" si="2"/>
        <v>4</v>
      </c>
      <c r="J50" s="49">
        <v>0</v>
      </c>
      <c r="K50" s="49">
        <f t="shared" si="3"/>
        <v>0</v>
      </c>
    </row>
    <row r="51" spans="1:11" x14ac:dyDescent="0.35">
      <c r="A51" s="19">
        <v>221</v>
      </c>
      <c r="B51" s="3" t="s">
        <v>73</v>
      </c>
      <c r="C51" s="20" t="s">
        <v>196</v>
      </c>
      <c r="D51" s="4" t="s">
        <v>196</v>
      </c>
      <c r="E51" s="4">
        <v>2</v>
      </c>
      <c r="F51" s="4" t="s">
        <v>196</v>
      </c>
      <c r="G51" s="4" t="s">
        <v>196</v>
      </c>
      <c r="H51" s="4" t="s">
        <v>196</v>
      </c>
      <c r="I51" s="63">
        <f t="shared" si="2"/>
        <v>2</v>
      </c>
      <c r="J51" s="49">
        <v>0</v>
      </c>
      <c r="K51" s="49">
        <f t="shared" si="3"/>
        <v>0</v>
      </c>
    </row>
    <row r="52" spans="1:11" x14ac:dyDescent="0.35">
      <c r="A52" s="19">
        <v>222</v>
      </c>
      <c r="B52" s="3" t="s">
        <v>62</v>
      </c>
      <c r="C52" s="20" t="s">
        <v>196</v>
      </c>
      <c r="D52" s="4" t="s">
        <v>196</v>
      </c>
      <c r="E52" s="4" t="s">
        <v>196</v>
      </c>
      <c r="F52" s="4" t="s">
        <v>196</v>
      </c>
      <c r="G52" s="4">
        <v>1</v>
      </c>
      <c r="H52" s="4" t="s">
        <v>196</v>
      </c>
      <c r="I52" s="63">
        <f t="shared" si="2"/>
        <v>1</v>
      </c>
      <c r="J52" s="49">
        <v>0</v>
      </c>
      <c r="K52" s="49">
        <f t="shared" si="3"/>
        <v>0</v>
      </c>
    </row>
    <row r="53" spans="1:11" x14ac:dyDescent="0.35">
      <c r="A53" s="19">
        <v>223</v>
      </c>
      <c r="B53" s="3" t="s">
        <v>5</v>
      </c>
      <c r="C53" s="20" t="s">
        <v>196</v>
      </c>
      <c r="D53" s="4" t="s">
        <v>196</v>
      </c>
      <c r="E53" s="4">
        <v>4</v>
      </c>
      <c r="F53" s="4" t="s">
        <v>196</v>
      </c>
      <c r="G53" s="4">
        <v>2</v>
      </c>
      <c r="H53" s="4" t="s">
        <v>196</v>
      </c>
      <c r="I53" s="63">
        <f t="shared" si="2"/>
        <v>6</v>
      </c>
      <c r="J53" s="49">
        <v>0</v>
      </c>
      <c r="K53" s="49">
        <f t="shared" si="3"/>
        <v>0</v>
      </c>
    </row>
    <row r="54" spans="1:11" x14ac:dyDescent="0.35">
      <c r="A54" s="19">
        <v>224</v>
      </c>
      <c r="B54" s="3" t="s">
        <v>101</v>
      </c>
      <c r="C54" s="20" t="s">
        <v>196</v>
      </c>
      <c r="D54" s="4" t="s">
        <v>196</v>
      </c>
      <c r="E54" s="4">
        <v>1</v>
      </c>
      <c r="F54" s="4" t="s">
        <v>196</v>
      </c>
      <c r="G54" s="4" t="s">
        <v>196</v>
      </c>
      <c r="H54" s="4" t="s">
        <v>196</v>
      </c>
      <c r="I54" s="63">
        <f t="shared" si="2"/>
        <v>1</v>
      </c>
      <c r="J54" s="49">
        <v>0</v>
      </c>
      <c r="K54" s="49">
        <f t="shared" si="3"/>
        <v>0</v>
      </c>
    </row>
    <row r="55" spans="1:11" x14ac:dyDescent="0.35">
      <c r="A55" s="19">
        <v>225</v>
      </c>
      <c r="B55" s="3" t="s">
        <v>192</v>
      </c>
      <c r="C55" s="20" t="s">
        <v>196</v>
      </c>
      <c r="D55" s="4" t="s">
        <v>196</v>
      </c>
      <c r="E55" s="4">
        <v>1</v>
      </c>
      <c r="F55" s="4" t="s">
        <v>196</v>
      </c>
      <c r="G55" s="4" t="s">
        <v>196</v>
      </c>
      <c r="H55" s="4" t="s">
        <v>196</v>
      </c>
      <c r="I55" s="63">
        <f t="shared" si="2"/>
        <v>1</v>
      </c>
      <c r="J55" s="49">
        <v>0</v>
      </c>
      <c r="K55" s="49">
        <f t="shared" si="3"/>
        <v>0</v>
      </c>
    </row>
    <row r="56" spans="1:11" x14ac:dyDescent="0.35">
      <c r="A56" s="21">
        <v>226</v>
      </c>
      <c r="B56" s="22" t="s">
        <v>113</v>
      </c>
      <c r="C56" s="23" t="s">
        <v>196</v>
      </c>
      <c r="D56" s="24" t="s">
        <v>196</v>
      </c>
      <c r="E56" s="24">
        <v>2</v>
      </c>
      <c r="F56" s="24" t="s">
        <v>196</v>
      </c>
      <c r="G56" s="24">
        <v>3</v>
      </c>
      <c r="H56" s="24" t="s">
        <v>196</v>
      </c>
      <c r="I56" s="64">
        <f t="shared" si="2"/>
        <v>5</v>
      </c>
      <c r="J56" s="50">
        <v>0</v>
      </c>
      <c r="K56" s="54">
        <f t="shared" si="3"/>
        <v>0</v>
      </c>
    </row>
    <row r="57" spans="1:11" x14ac:dyDescent="0.35">
      <c r="C57" s="25"/>
    </row>
    <row r="58" spans="1:11" x14ac:dyDescent="0.35">
      <c r="A58" s="9" t="s">
        <v>193</v>
      </c>
      <c r="B58" s="10" t="s">
        <v>185</v>
      </c>
      <c r="C58" s="75" t="s">
        <v>180</v>
      </c>
      <c r="D58" s="76"/>
      <c r="E58" s="76"/>
      <c r="F58" s="76"/>
      <c r="G58" s="76"/>
      <c r="H58" s="76"/>
      <c r="I58" s="77"/>
      <c r="J58" s="51"/>
      <c r="K58" s="45"/>
    </row>
    <row r="59" spans="1:11" x14ac:dyDescent="0.35">
      <c r="A59" s="11" t="s">
        <v>194</v>
      </c>
      <c r="B59" s="12" t="s">
        <v>182</v>
      </c>
      <c r="C59" s="13" t="s">
        <v>172</v>
      </c>
      <c r="D59" s="14" t="s">
        <v>173</v>
      </c>
      <c r="E59" s="14" t="s">
        <v>174</v>
      </c>
      <c r="F59" s="14" t="s">
        <v>175</v>
      </c>
      <c r="G59" s="15" t="s">
        <v>176</v>
      </c>
      <c r="H59" s="14" t="s">
        <v>177</v>
      </c>
      <c r="I59" s="61" t="s">
        <v>178</v>
      </c>
      <c r="J59" s="46" t="s">
        <v>195</v>
      </c>
      <c r="K59" s="47" t="s">
        <v>179</v>
      </c>
    </row>
    <row r="60" spans="1:11" x14ac:dyDescent="0.35">
      <c r="A60" s="16">
        <v>300</v>
      </c>
      <c r="B60" s="26" t="s">
        <v>19</v>
      </c>
      <c r="C60" s="17">
        <v>1</v>
      </c>
      <c r="D60" s="18" t="s">
        <v>196</v>
      </c>
      <c r="E60" s="18" t="s">
        <v>196</v>
      </c>
      <c r="F60" s="18" t="s">
        <v>196</v>
      </c>
      <c r="G60" s="18">
        <v>2</v>
      </c>
      <c r="H60" s="18" t="s">
        <v>196</v>
      </c>
      <c r="I60" s="62">
        <f>SUM(C60:H60)</f>
        <v>3</v>
      </c>
      <c r="J60" s="48">
        <v>0</v>
      </c>
      <c r="K60" s="48">
        <f>J60*I60</f>
        <v>0</v>
      </c>
    </row>
    <row r="61" spans="1:11" x14ac:dyDescent="0.35">
      <c r="A61" s="19">
        <v>301</v>
      </c>
      <c r="B61" s="3" t="s">
        <v>18</v>
      </c>
      <c r="C61" s="20">
        <v>1</v>
      </c>
      <c r="D61" s="4" t="s">
        <v>196</v>
      </c>
      <c r="E61" s="4">
        <v>2</v>
      </c>
      <c r="F61" s="4">
        <v>3</v>
      </c>
      <c r="G61" s="4">
        <v>2</v>
      </c>
      <c r="H61" s="4">
        <v>2</v>
      </c>
      <c r="I61" s="63">
        <f>SUM(C61:H61)</f>
        <v>10</v>
      </c>
      <c r="J61" s="49">
        <v>0</v>
      </c>
      <c r="K61" s="49">
        <f>J61*I61</f>
        <v>0</v>
      </c>
    </row>
    <row r="62" spans="1:11" x14ac:dyDescent="0.35">
      <c r="A62" s="19">
        <v>302</v>
      </c>
      <c r="B62" s="3" t="s">
        <v>17</v>
      </c>
      <c r="C62" s="20">
        <v>2</v>
      </c>
      <c r="D62" s="4" t="s">
        <v>196</v>
      </c>
      <c r="E62" s="4">
        <v>2</v>
      </c>
      <c r="F62" s="4" t="s">
        <v>196</v>
      </c>
      <c r="G62" s="4">
        <v>2</v>
      </c>
      <c r="H62" s="4">
        <v>2</v>
      </c>
      <c r="I62" s="63">
        <f t="shared" ref="I62:I78" si="4">SUM(C62:H62)</f>
        <v>8</v>
      </c>
      <c r="J62" s="49">
        <v>0</v>
      </c>
      <c r="K62" s="49">
        <f t="shared" ref="K62:K78" si="5">J62*I62</f>
        <v>0</v>
      </c>
    </row>
    <row r="63" spans="1:11" x14ac:dyDescent="0.35">
      <c r="A63" s="19">
        <v>303</v>
      </c>
      <c r="B63" s="3" t="s">
        <v>20</v>
      </c>
      <c r="C63" s="20">
        <v>1</v>
      </c>
      <c r="D63" s="4" t="s">
        <v>196</v>
      </c>
      <c r="E63" s="4">
        <v>1</v>
      </c>
      <c r="F63" s="4">
        <v>2</v>
      </c>
      <c r="G63" s="4" t="s">
        <v>196</v>
      </c>
      <c r="H63" s="4" t="s">
        <v>196</v>
      </c>
      <c r="I63" s="63">
        <f t="shared" si="4"/>
        <v>4</v>
      </c>
      <c r="J63" s="49">
        <v>0</v>
      </c>
      <c r="K63" s="49">
        <f t="shared" si="5"/>
        <v>0</v>
      </c>
    </row>
    <row r="64" spans="1:11" x14ac:dyDescent="0.35">
      <c r="A64" s="19">
        <v>304</v>
      </c>
      <c r="B64" s="3" t="s">
        <v>21</v>
      </c>
      <c r="C64" s="20" t="s">
        <v>196</v>
      </c>
      <c r="D64" s="4" t="s">
        <v>196</v>
      </c>
      <c r="E64" s="4" t="s">
        <v>196</v>
      </c>
      <c r="F64" s="4">
        <v>1</v>
      </c>
      <c r="G64" s="4" t="s">
        <v>196</v>
      </c>
      <c r="H64" s="4" t="s">
        <v>196</v>
      </c>
      <c r="I64" s="63">
        <f t="shared" si="4"/>
        <v>1</v>
      </c>
      <c r="J64" s="49">
        <v>0</v>
      </c>
      <c r="K64" s="49">
        <f t="shared" si="5"/>
        <v>0</v>
      </c>
    </row>
    <row r="65" spans="1:11" x14ac:dyDescent="0.35">
      <c r="A65" s="19">
        <v>305</v>
      </c>
      <c r="B65" s="3" t="s">
        <v>22</v>
      </c>
      <c r="C65" s="20">
        <v>1</v>
      </c>
      <c r="D65" s="4">
        <v>8</v>
      </c>
      <c r="E65" s="4">
        <v>1</v>
      </c>
      <c r="F65" s="4">
        <v>2</v>
      </c>
      <c r="G65" s="4" t="s">
        <v>196</v>
      </c>
      <c r="H65" s="4">
        <v>2</v>
      </c>
      <c r="I65" s="63">
        <f t="shared" si="4"/>
        <v>14</v>
      </c>
      <c r="J65" s="49">
        <v>0</v>
      </c>
      <c r="K65" s="49">
        <f t="shared" si="5"/>
        <v>0</v>
      </c>
    </row>
    <row r="66" spans="1:11" x14ac:dyDescent="0.35">
      <c r="A66" s="19">
        <v>306</v>
      </c>
      <c r="B66" s="3" t="s">
        <v>23</v>
      </c>
      <c r="C66" s="20" t="s">
        <v>196</v>
      </c>
      <c r="D66" s="4">
        <v>1</v>
      </c>
      <c r="E66" s="4" t="s">
        <v>196</v>
      </c>
      <c r="F66" s="4" t="s">
        <v>196</v>
      </c>
      <c r="G66" s="4" t="s">
        <v>196</v>
      </c>
      <c r="H66" s="4" t="s">
        <v>196</v>
      </c>
      <c r="I66" s="63">
        <f t="shared" si="4"/>
        <v>1</v>
      </c>
      <c r="J66" s="49">
        <v>0</v>
      </c>
      <c r="K66" s="49">
        <f t="shared" si="5"/>
        <v>0</v>
      </c>
    </row>
    <row r="67" spans="1:11" x14ac:dyDescent="0.35">
      <c r="A67" s="19">
        <v>307</v>
      </c>
      <c r="B67" s="3" t="s">
        <v>30</v>
      </c>
      <c r="C67" s="20" t="s">
        <v>196</v>
      </c>
      <c r="D67" s="4" t="s">
        <v>196</v>
      </c>
      <c r="E67" s="4" t="s">
        <v>196</v>
      </c>
      <c r="F67" s="4">
        <v>3</v>
      </c>
      <c r="G67" s="4" t="s">
        <v>196</v>
      </c>
      <c r="H67" s="4">
        <v>2</v>
      </c>
      <c r="I67" s="63">
        <f t="shared" si="4"/>
        <v>5</v>
      </c>
      <c r="J67" s="49">
        <v>0</v>
      </c>
      <c r="K67" s="49">
        <f t="shared" si="5"/>
        <v>0</v>
      </c>
    </row>
    <row r="68" spans="1:11" x14ac:dyDescent="0.35">
      <c r="A68" s="19">
        <v>308</v>
      </c>
      <c r="B68" s="3" t="s">
        <v>31</v>
      </c>
      <c r="C68" s="20" t="s">
        <v>196</v>
      </c>
      <c r="D68" s="4" t="s">
        <v>196</v>
      </c>
      <c r="E68" s="4" t="s">
        <v>196</v>
      </c>
      <c r="F68" s="4" t="s">
        <v>196</v>
      </c>
      <c r="G68" s="4" t="s">
        <v>196</v>
      </c>
      <c r="H68" s="4">
        <v>1</v>
      </c>
      <c r="I68" s="63">
        <f t="shared" si="4"/>
        <v>1</v>
      </c>
      <c r="J68" s="49">
        <v>0</v>
      </c>
      <c r="K68" s="49">
        <f t="shared" si="5"/>
        <v>0</v>
      </c>
    </row>
    <row r="69" spans="1:11" x14ac:dyDescent="0.35">
      <c r="A69" s="19">
        <v>309</v>
      </c>
      <c r="B69" s="3" t="s">
        <v>114</v>
      </c>
      <c r="C69" s="20" t="s">
        <v>196</v>
      </c>
      <c r="D69" s="4" t="s">
        <v>196</v>
      </c>
      <c r="E69" s="4">
        <v>1</v>
      </c>
      <c r="F69" s="4" t="s">
        <v>196</v>
      </c>
      <c r="G69" s="4">
        <v>1</v>
      </c>
      <c r="H69" s="4">
        <v>1</v>
      </c>
      <c r="I69" s="63">
        <f t="shared" si="4"/>
        <v>3</v>
      </c>
      <c r="J69" s="49">
        <v>0</v>
      </c>
      <c r="K69" s="49">
        <f t="shared" si="5"/>
        <v>0</v>
      </c>
    </row>
    <row r="70" spans="1:11" x14ac:dyDescent="0.35">
      <c r="A70" s="19">
        <v>310</v>
      </c>
      <c r="B70" s="3" t="s">
        <v>25</v>
      </c>
      <c r="C70" s="20">
        <v>1</v>
      </c>
      <c r="D70" s="4" t="s">
        <v>196</v>
      </c>
      <c r="E70" s="4">
        <v>1</v>
      </c>
      <c r="F70" s="4" t="s">
        <v>196</v>
      </c>
      <c r="G70" s="4">
        <v>1</v>
      </c>
      <c r="H70" s="4">
        <v>1</v>
      </c>
      <c r="I70" s="63">
        <f t="shared" si="4"/>
        <v>4</v>
      </c>
      <c r="J70" s="49">
        <v>0</v>
      </c>
      <c r="K70" s="49">
        <f t="shared" si="5"/>
        <v>0</v>
      </c>
    </row>
    <row r="71" spans="1:11" x14ac:dyDescent="0.35">
      <c r="A71" s="19">
        <v>311</v>
      </c>
      <c r="B71" s="3" t="s">
        <v>24</v>
      </c>
      <c r="C71" s="20">
        <v>1</v>
      </c>
      <c r="D71" s="4" t="s">
        <v>196</v>
      </c>
      <c r="E71" s="4">
        <v>1</v>
      </c>
      <c r="F71" s="4" t="s">
        <v>196</v>
      </c>
      <c r="G71" s="4">
        <v>1</v>
      </c>
      <c r="H71" s="4">
        <v>1</v>
      </c>
      <c r="I71" s="63">
        <f t="shared" si="4"/>
        <v>4</v>
      </c>
      <c r="J71" s="49">
        <v>0</v>
      </c>
      <c r="K71" s="49">
        <f t="shared" si="5"/>
        <v>0</v>
      </c>
    </row>
    <row r="72" spans="1:11" x14ac:dyDescent="0.35">
      <c r="A72" s="19">
        <v>312</v>
      </c>
      <c r="B72" s="3" t="s">
        <v>115</v>
      </c>
      <c r="C72" s="20" t="s">
        <v>196</v>
      </c>
      <c r="D72" s="4" t="s">
        <v>196</v>
      </c>
      <c r="E72" s="4">
        <v>1</v>
      </c>
      <c r="F72" s="4" t="s">
        <v>196</v>
      </c>
      <c r="G72" s="4" t="s">
        <v>196</v>
      </c>
      <c r="H72" s="4">
        <v>1</v>
      </c>
      <c r="I72" s="63">
        <f t="shared" si="4"/>
        <v>2</v>
      </c>
      <c r="J72" s="49">
        <v>0</v>
      </c>
      <c r="K72" s="49">
        <f t="shared" si="5"/>
        <v>0</v>
      </c>
    </row>
    <row r="73" spans="1:11" x14ac:dyDescent="0.35">
      <c r="A73" s="19">
        <v>313</v>
      </c>
      <c r="B73" s="3" t="s">
        <v>26</v>
      </c>
      <c r="C73" s="20">
        <v>1</v>
      </c>
      <c r="D73" s="4" t="s">
        <v>196</v>
      </c>
      <c r="E73" s="4" t="s">
        <v>196</v>
      </c>
      <c r="F73" s="4" t="s">
        <v>196</v>
      </c>
      <c r="G73" s="4" t="s">
        <v>196</v>
      </c>
      <c r="H73" s="4" t="s">
        <v>196</v>
      </c>
      <c r="I73" s="63">
        <f t="shared" si="4"/>
        <v>1</v>
      </c>
      <c r="J73" s="49">
        <v>0</v>
      </c>
      <c r="K73" s="49">
        <f t="shared" si="5"/>
        <v>0</v>
      </c>
    </row>
    <row r="74" spans="1:11" x14ac:dyDescent="0.35">
      <c r="A74" s="19">
        <v>314</v>
      </c>
      <c r="B74" s="3" t="s">
        <v>27</v>
      </c>
      <c r="C74" s="20" t="s">
        <v>196</v>
      </c>
      <c r="D74" s="4" t="s">
        <v>196</v>
      </c>
      <c r="E74" s="4">
        <v>1</v>
      </c>
      <c r="F74" s="4" t="s">
        <v>196</v>
      </c>
      <c r="G74" s="4" t="s">
        <v>196</v>
      </c>
      <c r="H74" s="4" t="s">
        <v>196</v>
      </c>
      <c r="I74" s="63">
        <f t="shared" si="4"/>
        <v>1</v>
      </c>
      <c r="J74" s="49">
        <v>0</v>
      </c>
      <c r="K74" s="49">
        <f t="shared" si="5"/>
        <v>0</v>
      </c>
    </row>
    <row r="75" spans="1:11" x14ac:dyDescent="0.35">
      <c r="A75" s="19">
        <v>315</v>
      </c>
      <c r="B75" s="3" t="s">
        <v>28</v>
      </c>
      <c r="C75" s="20" t="s">
        <v>196</v>
      </c>
      <c r="D75" s="4" t="s">
        <v>196</v>
      </c>
      <c r="E75" s="4" t="s">
        <v>196</v>
      </c>
      <c r="F75" s="4">
        <v>1</v>
      </c>
      <c r="G75" s="4" t="s">
        <v>196</v>
      </c>
      <c r="H75" s="4" t="s">
        <v>196</v>
      </c>
      <c r="I75" s="63">
        <f t="shared" si="4"/>
        <v>1</v>
      </c>
      <c r="J75" s="49">
        <v>0</v>
      </c>
      <c r="K75" s="49">
        <f t="shared" si="5"/>
        <v>0</v>
      </c>
    </row>
    <row r="76" spans="1:11" x14ac:dyDescent="0.35">
      <c r="A76" s="19">
        <v>316</v>
      </c>
      <c r="B76" s="3" t="s">
        <v>29</v>
      </c>
      <c r="C76" s="20" t="s">
        <v>196</v>
      </c>
      <c r="D76" s="4">
        <v>1</v>
      </c>
      <c r="E76" s="4" t="s">
        <v>196</v>
      </c>
      <c r="F76" s="4" t="s">
        <v>196</v>
      </c>
      <c r="G76" s="4" t="s">
        <v>196</v>
      </c>
      <c r="H76" s="4" t="s">
        <v>196</v>
      </c>
      <c r="I76" s="63">
        <f t="shared" si="4"/>
        <v>1</v>
      </c>
      <c r="J76" s="49">
        <v>0</v>
      </c>
      <c r="K76" s="49">
        <f t="shared" si="5"/>
        <v>0</v>
      </c>
    </row>
    <row r="77" spans="1:11" x14ac:dyDescent="0.35">
      <c r="A77" s="19">
        <v>317</v>
      </c>
      <c r="B77" s="3" t="s">
        <v>116</v>
      </c>
      <c r="C77" s="20" t="s">
        <v>196</v>
      </c>
      <c r="D77" s="4" t="s">
        <v>196</v>
      </c>
      <c r="E77" s="4" t="s">
        <v>196</v>
      </c>
      <c r="F77" s="4" t="s">
        <v>196</v>
      </c>
      <c r="G77" s="4">
        <v>1</v>
      </c>
      <c r="H77" s="4" t="s">
        <v>196</v>
      </c>
      <c r="I77" s="63">
        <f t="shared" si="4"/>
        <v>1</v>
      </c>
      <c r="J77" s="49">
        <v>0</v>
      </c>
      <c r="K77" s="49">
        <f t="shared" si="5"/>
        <v>0</v>
      </c>
    </row>
    <row r="78" spans="1:11" x14ac:dyDescent="0.35">
      <c r="A78" s="21">
        <v>318</v>
      </c>
      <c r="B78" s="22" t="s">
        <v>117</v>
      </c>
      <c r="C78" s="23" t="s">
        <v>196</v>
      </c>
      <c r="D78" s="24" t="s">
        <v>196</v>
      </c>
      <c r="E78" s="24" t="s">
        <v>196</v>
      </c>
      <c r="F78" s="24" t="s">
        <v>196</v>
      </c>
      <c r="G78" s="24" t="s">
        <v>196</v>
      </c>
      <c r="H78" s="24">
        <v>1</v>
      </c>
      <c r="I78" s="64">
        <f t="shared" si="4"/>
        <v>1</v>
      </c>
      <c r="J78" s="50">
        <v>0</v>
      </c>
      <c r="K78" s="54">
        <f t="shared" si="5"/>
        <v>0</v>
      </c>
    </row>
    <row r="79" spans="1:11" x14ac:dyDescent="0.35">
      <c r="C79" s="25"/>
    </row>
    <row r="80" spans="1:11" x14ac:dyDescent="0.35">
      <c r="A80" s="9" t="s">
        <v>193</v>
      </c>
      <c r="B80" s="10" t="s">
        <v>184</v>
      </c>
      <c r="C80" s="75" t="s">
        <v>180</v>
      </c>
      <c r="D80" s="76"/>
      <c r="E80" s="76"/>
      <c r="F80" s="76"/>
      <c r="G80" s="76"/>
      <c r="H80" s="76"/>
      <c r="I80" s="77"/>
      <c r="J80" s="51"/>
      <c r="K80" s="45"/>
    </row>
    <row r="81" spans="1:11" x14ac:dyDescent="0.35">
      <c r="A81" s="11" t="s">
        <v>194</v>
      </c>
      <c r="B81" s="12" t="s">
        <v>182</v>
      </c>
      <c r="C81" s="13" t="s">
        <v>172</v>
      </c>
      <c r="D81" s="14" t="s">
        <v>173</v>
      </c>
      <c r="E81" s="14" t="s">
        <v>174</v>
      </c>
      <c r="F81" s="14" t="s">
        <v>175</v>
      </c>
      <c r="G81" s="15" t="s">
        <v>176</v>
      </c>
      <c r="H81" s="14" t="s">
        <v>177</v>
      </c>
      <c r="I81" s="61" t="s">
        <v>178</v>
      </c>
      <c r="J81" s="46" t="s">
        <v>195</v>
      </c>
      <c r="K81" s="47" t="s">
        <v>179</v>
      </c>
    </row>
    <row r="82" spans="1:11" x14ac:dyDescent="0.35">
      <c r="A82" s="19">
        <v>400</v>
      </c>
      <c r="B82" s="26" t="s">
        <v>54</v>
      </c>
      <c r="C82" s="17" t="s">
        <v>196</v>
      </c>
      <c r="D82" s="18" t="s">
        <v>196</v>
      </c>
      <c r="E82" s="18">
        <v>4</v>
      </c>
      <c r="F82" s="18" t="s">
        <v>196</v>
      </c>
      <c r="G82" s="18">
        <v>3</v>
      </c>
      <c r="H82" s="18" t="s">
        <v>196</v>
      </c>
      <c r="I82" s="62">
        <f>SUM(C82:H82)</f>
        <v>7</v>
      </c>
      <c r="J82" s="48">
        <v>0</v>
      </c>
      <c r="K82" s="48">
        <f>J82*I82</f>
        <v>0</v>
      </c>
    </row>
    <row r="83" spans="1:11" x14ac:dyDescent="0.35">
      <c r="A83" s="19">
        <v>401</v>
      </c>
      <c r="B83" s="3" t="s">
        <v>55</v>
      </c>
      <c r="C83" s="20" t="s">
        <v>196</v>
      </c>
      <c r="D83" s="4" t="s">
        <v>196</v>
      </c>
      <c r="E83" s="4">
        <v>1</v>
      </c>
      <c r="F83" s="4" t="s">
        <v>196</v>
      </c>
      <c r="G83" s="4">
        <v>1</v>
      </c>
      <c r="H83" s="4" t="s">
        <v>196</v>
      </c>
      <c r="I83" s="63">
        <f>SUM(C83:H83)</f>
        <v>2</v>
      </c>
      <c r="J83" s="49">
        <v>0</v>
      </c>
      <c r="K83" s="49">
        <f>J83*I83</f>
        <v>0</v>
      </c>
    </row>
    <row r="84" spans="1:11" x14ac:dyDescent="0.35">
      <c r="A84" s="19">
        <v>402</v>
      </c>
      <c r="B84" s="3" t="s">
        <v>56</v>
      </c>
      <c r="C84" s="20">
        <v>1</v>
      </c>
      <c r="D84" s="4" t="s">
        <v>196</v>
      </c>
      <c r="E84" s="4" t="s">
        <v>196</v>
      </c>
      <c r="F84" s="4" t="s">
        <v>196</v>
      </c>
      <c r="G84" s="4" t="s">
        <v>196</v>
      </c>
      <c r="H84" s="4" t="s">
        <v>196</v>
      </c>
      <c r="I84" s="63">
        <f t="shared" ref="I84:I109" si="6">SUM(C84:H84)</f>
        <v>1</v>
      </c>
      <c r="J84" s="49">
        <v>0</v>
      </c>
      <c r="K84" s="49">
        <f t="shared" ref="K84:K109" si="7">J84*I84</f>
        <v>0</v>
      </c>
    </row>
    <row r="85" spans="1:11" x14ac:dyDescent="0.35">
      <c r="A85" s="19">
        <v>403</v>
      </c>
      <c r="B85" s="3" t="s">
        <v>118</v>
      </c>
      <c r="C85" s="20" t="s">
        <v>196</v>
      </c>
      <c r="D85" s="4" t="s">
        <v>196</v>
      </c>
      <c r="E85" s="4">
        <v>2</v>
      </c>
      <c r="F85" s="4" t="s">
        <v>196</v>
      </c>
      <c r="G85" s="4">
        <v>2</v>
      </c>
      <c r="H85" s="4" t="s">
        <v>196</v>
      </c>
      <c r="I85" s="63">
        <f t="shared" si="6"/>
        <v>4</v>
      </c>
      <c r="J85" s="49">
        <v>0</v>
      </c>
      <c r="K85" s="49">
        <f t="shared" si="7"/>
        <v>0</v>
      </c>
    </row>
    <row r="86" spans="1:11" x14ac:dyDescent="0.35">
      <c r="A86" s="19">
        <v>404</v>
      </c>
      <c r="B86" s="3" t="s">
        <v>119</v>
      </c>
      <c r="C86" s="20" t="s">
        <v>196</v>
      </c>
      <c r="D86" s="4" t="s">
        <v>196</v>
      </c>
      <c r="E86" s="4">
        <v>2</v>
      </c>
      <c r="F86" s="4" t="s">
        <v>196</v>
      </c>
      <c r="G86" s="4">
        <v>1</v>
      </c>
      <c r="H86" s="4" t="s">
        <v>196</v>
      </c>
      <c r="I86" s="63">
        <f t="shared" si="6"/>
        <v>3</v>
      </c>
      <c r="J86" s="49">
        <v>0</v>
      </c>
      <c r="K86" s="49">
        <f t="shared" si="7"/>
        <v>0</v>
      </c>
    </row>
    <row r="87" spans="1:11" x14ac:dyDescent="0.35">
      <c r="A87" s="19">
        <v>405</v>
      </c>
      <c r="B87" s="3" t="s">
        <v>120</v>
      </c>
      <c r="C87" s="20" t="s">
        <v>196</v>
      </c>
      <c r="D87" s="4" t="s">
        <v>196</v>
      </c>
      <c r="E87" s="4">
        <v>8</v>
      </c>
      <c r="F87" s="4" t="s">
        <v>196</v>
      </c>
      <c r="G87" s="4">
        <v>5</v>
      </c>
      <c r="H87" s="4" t="s">
        <v>196</v>
      </c>
      <c r="I87" s="63">
        <f t="shared" si="6"/>
        <v>13</v>
      </c>
      <c r="J87" s="49">
        <v>0</v>
      </c>
      <c r="K87" s="49">
        <f t="shared" si="7"/>
        <v>0</v>
      </c>
    </row>
    <row r="88" spans="1:11" x14ac:dyDescent="0.35">
      <c r="A88" s="19">
        <v>406</v>
      </c>
      <c r="B88" s="3" t="s">
        <v>121</v>
      </c>
      <c r="C88" s="20" t="s">
        <v>196</v>
      </c>
      <c r="D88" s="4" t="s">
        <v>196</v>
      </c>
      <c r="E88" s="4">
        <v>8</v>
      </c>
      <c r="F88" s="4" t="s">
        <v>196</v>
      </c>
      <c r="G88" s="4">
        <v>3</v>
      </c>
      <c r="H88" s="4" t="s">
        <v>196</v>
      </c>
      <c r="I88" s="63">
        <f t="shared" si="6"/>
        <v>11</v>
      </c>
      <c r="J88" s="49">
        <v>0</v>
      </c>
      <c r="K88" s="49">
        <f t="shared" si="7"/>
        <v>0</v>
      </c>
    </row>
    <row r="89" spans="1:11" x14ac:dyDescent="0.35">
      <c r="A89" s="19">
        <v>407</v>
      </c>
      <c r="B89" s="3" t="s">
        <v>122</v>
      </c>
      <c r="C89" s="20" t="s">
        <v>196</v>
      </c>
      <c r="D89" s="4" t="s">
        <v>196</v>
      </c>
      <c r="E89" s="4">
        <v>2</v>
      </c>
      <c r="F89" s="4" t="s">
        <v>196</v>
      </c>
      <c r="G89" s="4">
        <v>1</v>
      </c>
      <c r="H89" s="4" t="s">
        <v>196</v>
      </c>
      <c r="I89" s="63">
        <f t="shared" si="6"/>
        <v>3</v>
      </c>
      <c r="J89" s="49">
        <v>0</v>
      </c>
      <c r="K89" s="49">
        <f t="shared" si="7"/>
        <v>0</v>
      </c>
    </row>
    <row r="90" spans="1:11" x14ac:dyDescent="0.35">
      <c r="A90" s="19">
        <v>408</v>
      </c>
      <c r="B90" s="3" t="s">
        <v>123</v>
      </c>
      <c r="C90" s="20" t="s">
        <v>196</v>
      </c>
      <c r="D90" s="4" t="s">
        <v>196</v>
      </c>
      <c r="E90" s="4" t="s">
        <v>196</v>
      </c>
      <c r="F90" s="4" t="s">
        <v>196</v>
      </c>
      <c r="G90" s="4">
        <v>1</v>
      </c>
      <c r="H90" s="4" t="s">
        <v>196</v>
      </c>
      <c r="I90" s="63">
        <f t="shared" si="6"/>
        <v>1</v>
      </c>
      <c r="J90" s="49">
        <v>0</v>
      </c>
      <c r="K90" s="49">
        <f t="shared" si="7"/>
        <v>0</v>
      </c>
    </row>
    <row r="91" spans="1:11" x14ac:dyDescent="0.35">
      <c r="A91" s="19">
        <v>409</v>
      </c>
      <c r="B91" s="3" t="s">
        <v>124</v>
      </c>
      <c r="C91" s="20" t="s">
        <v>196</v>
      </c>
      <c r="D91" s="4" t="s">
        <v>196</v>
      </c>
      <c r="E91" s="4">
        <v>1</v>
      </c>
      <c r="F91" s="4" t="s">
        <v>196</v>
      </c>
      <c r="G91" s="4">
        <v>1</v>
      </c>
      <c r="H91" s="4" t="s">
        <v>196</v>
      </c>
      <c r="I91" s="63">
        <f t="shared" si="6"/>
        <v>2</v>
      </c>
      <c r="J91" s="49">
        <v>0</v>
      </c>
      <c r="K91" s="49">
        <f t="shared" si="7"/>
        <v>0</v>
      </c>
    </row>
    <row r="92" spans="1:11" x14ac:dyDescent="0.35">
      <c r="A92" s="19">
        <v>410</v>
      </c>
      <c r="B92" s="3" t="s">
        <v>125</v>
      </c>
      <c r="C92" s="20" t="s">
        <v>196</v>
      </c>
      <c r="D92" s="4" t="s">
        <v>196</v>
      </c>
      <c r="E92" s="4" t="s">
        <v>196</v>
      </c>
      <c r="F92" s="4" t="s">
        <v>196</v>
      </c>
      <c r="G92" s="4">
        <v>1</v>
      </c>
      <c r="H92" s="4" t="s">
        <v>196</v>
      </c>
      <c r="I92" s="63">
        <f t="shared" si="6"/>
        <v>1</v>
      </c>
      <c r="J92" s="49">
        <v>0</v>
      </c>
      <c r="K92" s="49">
        <f t="shared" si="7"/>
        <v>0</v>
      </c>
    </row>
    <row r="93" spans="1:11" x14ac:dyDescent="0.35">
      <c r="A93" s="19">
        <v>411</v>
      </c>
      <c r="B93" s="3" t="s">
        <v>126</v>
      </c>
      <c r="C93" s="20" t="s">
        <v>196</v>
      </c>
      <c r="D93" s="4">
        <v>1</v>
      </c>
      <c r="E93" s="4" t="s">
        <v>196</v>
      </c>
      <c r="F93" s="4" t="s">
        <v>196</v>
      </c>
      <c r="G93" s="4" t="s">
        <v>196</v>
      </c>
      <c r="H93" s="4" t="s">
        <v>196</v>
      </c>
      <c r="I93" s="63">
        <f t="shared" si="6"/>
        <v>1</v>
      </c>
      <c r="J93" s="49">
        <v>0</v>
      </c>
      <c r="K93" s="49">
        <f t="shared" si="7"/>
        <v>0</v>
      </c>
    </row>
    <row r="94" spans="1:11" x14ac:dyDescent="0.35">
      <c r="A94" s="19">
        <v>412</v>
      </c>
      <c r="B94" s="3" t="s">
        <v>127</v>
      </c>
      <c r="C94" s="20">
        <v>1</v>
      </c>
      <c r="D94" s="4" t="s">
        <v>196</v>
      </c>
      <c r="E94" s="4" t="s">
        <v>196</v>
      </c>
      <c r="F94" s="4" t="s">
        <v>196</v>
      </c>
      <c r="G94" s="4" t="s">
        <v>196</v>
      </c>
      <c r="H94" s="4" t="s">
        <v>196</v>
      </c>
      <c r="I94" s="63">
        <f t="shared" si="6"/>
        <v>1</v>
      </c>
      <c r="J94" s="49">
        <v>0</v>
      </c>
      <c r="K94" s="49">
        <f t="shared" si="7"/>
        <v>0</v>
      </c>
    </row>
    <row r="95" spans="1:11" x14ac:dyDescent="0.35">
      <c r="A95" s="19">
        <v>413</v>
      </c>
      <c r="B95" s="3" t="s">
        <v>128</v>
      </c>
      <c r="C95" s="20">
        <v>1</v>
      </c>
      <c r="D95" s="4" t="s">
        <v>196</v>
      </c>
      <c r="E95" s="4" t="s">
        <v>196</v>
      </c>
      <c r="F95" s="4" t="s">
        <v>196</v>
      </c>
      <c r="G95" s="4" t="s">
        <v>196</v>
      </c>
      <c r="H95" s="4" t="s">
        <v>196</v>
      </c>
      <c r="I95" s="63">
        <f t="shared" si="6"/>
        <v>1</v>
      </c>
      <c r="J95" s="49">
        <v>0</v>
      </c>
      <c r="K95" s="49">
        <f t="shared" si="7"/>
        <v>0</v>
      </c>
    </row>
    <row r="96" spans="1:11" x14ac:dyDescent="0.35">
      <c r="A96" s="19">
        <v>414</v>
      </c>
      <c r="B96" s="3" t="s">
        <v>129</v>
      </c>
      <c r="C96" s="20" t="s">
        <v>196</v>
      </c>
      <c r="D96" s="4">
        <v>6</v>
      </c>
      <c r="E96" s="4">
        <v>8</v>
      </c>
      <c r="F96" s="4" t="s">
        <v>196</v>
      </c>
      <c r="G96" s="4">
        <v>2</v>
      </c>
      <c r="H96" s="4" t="s">
        <v>196</v>
      </c>
      <c r="I96" s="63">
        <f t="shared" si="6"/>
        <v>16</v>
      </c>
      <c r="J96" s="49">
        <v>0</v>
      </c>
      <c r="K96" s="49">
        <f t="shared" si="7"/>
        <v>0</v>
      </c>
    </row>
    <row r="97" spans="1:11" x14ac:dyDescent="0.35">
      <c r="A97" s="19">
        <v>415</v>
      </c>
      <c r="B97" s="3" t="s">
        <v>130</v>
      </c>
      <c r="C97" s="20" t="s">
        <v>196</v>
      </c>
      <c r="D97" s="4">
        <v>6</v>
      </c>
      <c r="E97" s="4">
        <v>8</v>
      </c>
      <c r="F97" s="4" t="s">
        <v>196</v>
      </c>
      <c r="G97" s="4">
        <v>2</v>
      </c>
      <c r="H97" s="4" t="s">
        <v>196</v>
      </c>
      <c r="I97" s="63">
        <f t="shared" si="6"/>
        <v>16</v>
      </c>
      <c r="J97" s="49">
        <v>0</v>
      </c>
      <c r="K97" s="49">
        <f t="shared" si="7"/>
        <v>0</v>
      </c>
    </row>
    <row r="98" spans="1:11" x14ac:dyDescent="0.35">
      <c r="A98" s="19">
        <v>416</v>
      </c>
      <c r="B98" s="3" t="s">
        <v>131</v>
      </c>
      <c r="C98" s="20" t="s">
        <v>196</v>
      </c>
      <c r="D98" s="4" t="s">
        <v>196</v>
      </c>
      <c r="E98" s="4">
        <v>1</v>
      </c>
      <c r="F98" s="4" t="s">
        <v>196</v>
      </c>
      <c r="G98" s="4" t="s">
        <v>196</v>
      </c>
      <c r="H98" s="4" t="s">
        <v>196</v>
      </c>
      <c r="I98" s="63">
        <f t="shared" si="6"/>
        <v>1</v>
      </c>
      <c r="J98" s="49">
        <v>0</v>
      </c>
      <c r="K98" s="49">
        <f t="shared" si="7"/>
        <v>0</v>
      </c>
    </row>
    <row r="99" spans="1:11" x14ac:dyDescent="0.35">
      <c r="A99" s="19">
        <v>417</v>
      </c>
      <c r="B99" s="3" t="s">
        <v>132</v>
      </c>
      <c r="C99" s="20" t="s">
        <v>196</v>
      </c>
      <c r="D99" s="4">
        <v>1</v>
      </c>
      <c r="E99" s="4" t="s">
        <v>196</v>
      </c>
      <c r="F99" s="4" t="s">
        <v>196</v>
      </c>
      <c r="G99" s="4" t="s">
        <v>196</v>
      </c>
      <c r="H99" s="4" t="s">
        <v>196</v>
      </c>
      <c r="I99" s="63">
        <f t="shared" si="6"/>
        <v>1</v>
      </c>
      <c r="J99" s="49">
        <v>0</v>
      </c>
      <c r="K99" s="49">
        <f t="shared" si="7"/>
        <v>0</v>
      </c>
    </row>
    <row r="100" spans="1:11" x14ac:dyDescent="0.35">
      <c r="A100" s="19">
        <v>418</v>
      </c>
      <c r="B100" s="3" t="s">
        <v>133</v>
      </c>
      <c r="C100" s="20" t="s">
        <v>196</v>
      </c>
      <c r="D100" s="4" t="s">
        <v>196</v>
      </c>
      <c r="E100" s="4">
        <v>1</v>
      </c>
      <c r="F100" s="4" t="s">
        <v>196</v>
      </c>
      <c r="G100" s="4">
        <v>1</v>
      </c>
      <c r="H100" s="4" t="s">
        <v>196</v>
      </c>
      <c r="I100" s="63">
        <f t="shared" si="6"/>
        <v>2</v>
      </c>
      <c r="J100" s="49">
        <v>0</v>
      </c>
      <c r="K100" s="49">
        <f t="shared" si="7"/>
        <v>0</v>
      </c>
    </row>
    <row r="101" spans="1:11" x14ac:dyDescent="0.35">
      <c r="A101" s="19">
        <v>419</v>
      </c>
      <c r="B101" s="3" t="s">
        <v>134</v>
      </c>
      <c r="C101" s="20" t="s">
        <v>196</v>
      </c>
      <c r="D101" s="4" t="s">
        <v>196</v>
      </c>
      <c r="E101" s="4">
        <v>1</v>
      </c>
      <c r="F101" s="4" t="s">
        <v>196</v>
      </c>
      <c r="G101" s="4" t="s">
        <v>196</v>
      </c>
      <c r="H101" s="4" t="s">
        <v>196</v>
      </c>
      <c r="I101" s="63">
        <f t="shared" si="6"/>
        <v>1</v>
      </c>
      <c r="J101" s="49">
        <v>0</v>
      </c>
      <c r="K101" s="49">
        <f t="shared" si="7"/>
        <v>0</v>
      </c>
    </row>
    <row r="102" spans="1:11" x14ac:dyDescent="0.35">
      <c r="A102" s="19">
        <v>420</v>
      </c>
      <c r="B102" s="3" t="s">
        <v>135</v>
      </c>
      <c r="C102" s="20" t="s">
        <v>196</v>
      </c>
      <c r="D102" s="4" t="s">
        <v>196</v>
      </c>
      <c r="E102" s="4" t="s">
        <v>196</v>
      </c>
      <c r="F102" s="4" t="s">
        <v>196</v>
      </c>
      <c r="G102" s="4">
        <v>1</v>
      </c>
      <c r="H102" s="4" t="s">
        <v>196</v>
      </c>
      <c r="I102" s="63">
        <f t="shared" si="6"/>
        <v>1</v>
      </c>
      <c r="J102" s="49">
        <v>0</v>
      </c>
      <c r="K102" s="49">
        <f t="shared" si="7"/>
        <v>0</v>
      </c>
    </row>
    <row r="103" spans="1:11" x14ac:dyDescent="0.35">
      <c r="A103" s="19">
        <v>421</v>
      </c>
      <c r="B103" s="3" t="s">
        <v>136</v>
      </c>
      <c r="C103" s="20" t="s">
        <v>196</v>
      </c>
      <c r="D103" s="4" t="s">
        <v>196</v>
      </c>
      <c r="E103" s="4">
        <v>1</v>
      </c>
      <c r="F103" s="4" t="s">
        <v>196</v>
      </c>
      <c r="G103" s="4">
        <v>1</v>
      </c>
      <c r="H103" s="4" t="s">
        <v>196</v>
      </c>
      <c r="I103" s="63">
        <f t="shared" si="6"/>
        <v>2</v>
      </c>
      <c r="J103" s="49">
        <v>0</v>
      </c>
      <c r="K103" s="49">
        <f t="shared" si="7"/>
        <v>0</v>
      </c>
    </row>
    <row r="104" spans="1:11" x14ac:dyDescent="0.35">
      <c r="A104" s="19">
        <v>422</v>
      </c>
      <c r="B104" s="3" t="s">
        <v>137</v>
      </c>
      <c r="C104" s="20" t="s">
        <v>196</v>
      </c>
      <c r="D104" s="4" t="s">
        <v>196</v>
      </c>
      <c r="E104" s="4">
        <v>2</v>
      </c>
      <c r="F104" s="4" t="s">
        <v>196</v>
      </c>
      <c r="G104" s="4">
        <v>1</v>
      </c>
      <c r="H104" s="4" t="s">
        <v>196</v>
      </c>
      <c r="I104" s="63">
        <f t="shared" si="6"/>
        <v>3</v>
      </c>
      <c r="J104" s="49">
        <v>0</v>
      </c>
      <c r="K104" s="49">
        <f t="shared" si="7"/>
        <v>0</v>
      </c>
    </row>
    <row r="105" spans="1:11" x14ac:dyDescent="0.35">
      <c r="A105" s="19">
        <v>423</v>
      </c>
      <c r="B105" s="3" t="s">
        <v>138</v>
      </c>
      <c r="C105" s="20" t="s">
        <v>196</v>
      </c>
      <c r="D105" s="4" t="s">
        <v>196</v>
      </c>
      <c r="E105" s="4">
        <v>1</v>
      </c>
      <c r="F105" s="4" t="s">
        <v>196</v>
      </c>
      <c r="G105" s="4">
        <v>1</v>
      </c>
      <c r="H105" s="4" t="s">
        <v>196</v>
      </c>
      <c r="I105" s="63">
        <f t="shared" si="6"/>
        <v>2</v>
      </c>
      <c r="J105" s="49">
        <v>0</v>
      </c>
      <c r="K105" s="49">
        <f t="shared" si="7"/>
        <v>0</v>
      </c>
    </row>
    <row r="106" spans="1:11" x14ac:dyDescent="0.35">
      <c r="A106" s="19">
        <v>424</v>
      </c>
      <c r="B106" s="3" t="s">
        <v>0</v>
      </c>
      <c r="C106" s="20">
        <v>2</v>
      </c>
      <c r="D106" s="4">
        <v>10</v>
      </c>
      <c r="E106" s="4">
        <v>60</v>
      </c>
      <c r="F106" s="4">
        <v>10</v>
      </c>
      <c r="G106" s="4">
        <v>30</v>
      </c>
      <c r="H106" s="4">
        <v>10</v>
      </c>
      <c r="I106" s="63">
        <f t="shared" si="6"/>
        <v>122</v>
      </c>
      <c r="J106" s="49">
        <v>0</v>
      </c>
      <c r="K106" s="49">
        <f t="shared" si="7"/>
        <v>0</v>
      </c>
    </row>
    <row r="107" spans="1:11" x14ac:dyDescent="0.35">
      <c r="A107" s="19">
        <v>425</v>
      </c>
      <c r="B107" s="3" t="s">
        <v>1</v>
      </c>
      <c r="C107" s="20">
        <v>2</v>
      </c>
      <c r="D107" s="4">
        <v>10</v>
      </c>
      <c r="E107" s="4">
        <v>1</v>
      </c>
      <c r="F107" s="4" t="s">
        <v>196</v>
      </c>
      <c r="G107" s="4">
        <v>8</v>
      </c>
      <c r="H107" s="4">
        <v>10</v>
      </c>
      <c r="I107" s="63">
        <f t="shared" si="6"/>
        <v>31</v>
      </c>
      <c r="J107" s="49">
        <v>0</v>
      </c>
      <c r="K107" s="49">
        <f t="shared" si="7"/>
        <v>0</v>
      </c>
    </row>
    <row r="108" spans="1:11" x14ac:dyDescent="0.35">
      <c r="A108" s="19">
        <v>426</v>
      </c>
      <c r="B108" s="3" t="s">
        <v>57</v>
      </c>
      <c r="C108" s="20">
        <v>2</v>
      </c>
      <c r="D108" s="4" t="s">
        <v>196</v>
      </c>
      <c r="E108" s="4">
        <v>30</v>
      </c>
      <c r="F108" s="4">
        <v>10</v>
      </c>
      <c r="G108" s="4">
        <v>30</v>
      </c>
      <c r="H108" s="4" t="s">
        <v>196</v>
      </c>
      <c r="I108" s="63">
        <f t="shared" si="6"/>
        <v>72</v>
      </c>
      <c r="J108" s="49">
        <v>0</v>
      </c>
      <c r="K108" s="49">
        <f t="shared" si="7"/>
        <v>0</v>
      </c>
    </row>
    <row r="109" spans="1:11" x14ac:dyDescent="0.35">
      <c r="A109" s="21">
        <v>427</v>
      </c>
      <c r="B109" s="22" t="s">
        <v>139</v>
      </c>
      <c r="C109" s="23" t="s">
        <v>196</v>
      </c>
      <c r="D109" s="24" t="s">
        <v>196</v>
      </c>
      <c r="E109" s="24">
        <v>6</v>
      </c>
      <c r="F109" s="24" t="s">
        <v>196</v>
      </c>
      <c r="G109" s="24">
        <v>1</v>
      </c>
      <c r="H109" s="24" t="s">
        <v>196</v>
      </c>
      <c r="I109" s="64">
        <f t="shared" si="6"/>
        <v>7</v>
      </c>
      <c r="J109" s="50">
        <v>0</v>
      </c>
      <c r="K109" s="54">
        <f t="shared" si="7"/>
        <v>0</v>
      </c>
    </row>
    <row r="110" spans="1:11" x14ac:dyDescent="0.35">
      <c r="C110" s="25"/>
    </row>
    <row r="111" spans="1:11" x14ac:dyDescent="0.35">
      <c r="A111" s="9" t="s">
        <v>193</v>
      </c>
      <c r="B111" s="10" t="s">
        <v>37</v>
      </c>
      <c r="C111" s="75" t="s">
        <v>180</v>
      </c>
      <c r="D111" s="76"/>
      <c r="E111" s="76"/>
      <c r="F111" s="76"/>
      <c r="G111" s="76"/>
      <c r="H111" s="76"/>
      <c r="I111" s="77"/>
      <c r="J111" s="51"/>
      <c r="K111" s="45"/>
    </row>
    <row r="112" spans="1:11" x14ac:dyDescent="0.35">
      <c r="A112" s="11" t="s">
        <v>194</v>
      </c>
      <c r="B112" s="12" t="s">
        <v>182</v>
      </c>
      <c r="C112" s="27" t="s">
        <v>172</v>
      </c>
      <c r="D112" s="28" t="s">
        <v>173</v>
      </c>
      <c r="E112" s="28" t="s">
        <v>174</v>
      </c>
      <c r="F112" s="28" t="s">
        <v>175</v>
      </c>
      <c r="G112" s="29" t="s">
        <v>176</v>
      </c>
      <c r="H112" s="28" t="s">
        <v>177</v>
      </c>
      <c r="I112" s="65" t="s">
        <v>178</v>
      </c>
      <c r="J112" s="52" t="s">
        <v>195</v>
      </c>
      <c r="K112" s="47" t="s">
        <v>179</v>
      </c>
    </row>
    <row r="113" spans="1:11" x14ac:dyDescent="0.35">
      <c r="A113" s="19">
        <v>500</v>
      </c>
      <c r="B113" s="30" t="s">
        <v>40</v>
      </c>
      <c r="C113" s="4">
        <v>2</v>
      </c>
      <c r="D113" s="4">
        <v>10</v>
      </c>
      <c r="E113" s="18">
        <v>4</v>
      </c>
      <c r="F113" s="4">
        <v>5</v>
      </c>
      <c r="G113" s="4">
        <v>4</v>
      </c>
      <c r="H113" s="4">
        <v>5</v>
      </c>
      <c r="I113" s="63">
        <f>SUM(C113:H113)</f>
        <v>30</v>
      </c>
      <c r="J113" s="49">
        <v>0</v>
      </c>
      <c r="K113" s="53">
        <f>J113*I113</f>
        <v>0</v>
      </c>
    </row>
    <row r="114" spans="1:11" x14ac:dyDescent="0.35">
      <c r="A114" s="19">
        <v>501</v>
      </c>
      <c r="B114" s="30" t="s">
        <v>41</v>
      </c>
      <c r="C114" s="4">
        <v>1</v>
      </c>
      <c r="D114" s="4" t="s">
        <v>196</v>
      </c>
      <c r="E114" s="4">
        <v>4</v>
      </c>
      <c r="F114" s="4" t="s">
        <v>196</v>
      </c>
      <c r="G114" s="4">
        <v>3</v>
      </c>
      <c r="H114" s="4" t="s">
        <v>196</v>
      </c>
      <c r="I114" s="63">
        <f>SUM(C114:H114)</f>
        <v>8</v>
      </c>
      <c r="J114" s="49">
        <v>0</v>
      </c>
      <c r="K114" s="53">
        <f>J114*I114</f>
        <v>0</v>
      </c>
    </row>
    <row r="115" spans="1:11" x14ac:dyDescent="0.35">
      <c r="A115" s="19">
        <v>502</v>
      </c>
      <c r="B115" s="30" t="s">
        <v>42</v>
      </c>
      <c r="C115" s="4" t="s">
        <v>196</v>
      </c>
      <c r="D115" s="4" t="s">
        <v>196</v>
      </c>
      <c r="E115" s="4">
        <v>2</v>
      </c>
      <c r="F115" s="4" t="s">
        <v>196</v>
      </c>
      <c r="G115" s="4">
        <v>2</v>
      </c>
      <c r="H115" s="4" t="s">
        <v>196</v>
      </c>
      <c r="I115" s="63">
        <f t="shared" ref="I115:I126" si="8">SUM(C115:H115)</f>
        <v>4</v>
      </c>
      <c r="J115" s="49">
        <v>0</v>
      </c>
      <c r="K115" s="53">
        <f t="shared" ref="K115:K126" si="9">J115*I115</f>
        <v>0</v>
      </c>
    </row>
    <row r="116" spans="1:11" x14ac:dyDescent="0.35">
      <c r="A116" s="19">
        <v>503</v>
      </c>
      <c r="B116" s="30" t="s">
        <v>140</v>
      </c>
      <c r="C116" s="4">
        <v>5</v>
      </c>
      <c r="D116" s="4" t="s">
        <v>196</v>
      </c>
      <c r="E116" s="4">
        <v>120</v>
      </c>
      <c r="F116" s="4" t="s">
        <v>196</v>
      </c>
      <c r="G116" s="4">
        <v>60</v>
      </c>
      <c r="H116" s="4" t="s">
        <v>196</v>
      </c>
      <c r="I116" s="63">
        <f t="shared" si="8"/>
        <v>185</v>
      </c>
      <c r="J116" s="49">
        <v>0</v>
      </c>
      <c r="K116" s="53">
        <f t="shared" si="9"/>
        <v>0</v>
      </c>
    </row>
    <row r="117" spans="1:11" x14ac:dyDescent="0.35">
      <c r="A117" s="19">
        <v>504</v>
      </c>
      <c r="B117" s="30" t="s">
        <v>38</v>
      </c>
      <c r="C117" s="4">
        <v>2</v>
      </c>
      <c r="D117" s="4">
        <v>6</v>
      </c>
      <c r="E117" s="4">
        <v>2</v>
      </c>
      <c r="F117" s="4">
        <v>3</v>
      </c>
      <c r="G117" s="4">
        <v>2</v>
      </c>
      <c r="H117" s="4">
        <v>2</v>
      </c>
      <c r="I117" s="63">
        <f t="shared" si="8"/>
        <v>17</v>
      </c>
      <c r="J117" s="49">
        <v>0</v>
      </c>
      <c r="K117" s="53">
        <f t="shared" si="9"/>
        <v>0</v>
      </c>
    </row>
    <row r="118" spans="1:11" x14ac:dyDescent="0.35">
      <c r="A118" s="19">
        <v>505</v>
      </c>
      <c r="B118" s="30" t="s">
        <v>39</v>
      </c>
      <c r="C118" s="4" t="s">
        <v>196</v>
      </c>
      <c r="D118" s="4">
        <v>6</v>
      </c>
      <c r="E118" s="4">
        <v>2</v>
      </c>
      <c r="F118" s="4">
        <v>3</v>
      </c>
      <c r="G118" s="4">
        <v>2</v>
      </c>
      <c r="H118" s="4">
        <v>2</v>
      </c>
      <c r="I118" s="63">
        <f t="shared" si="8"/>
        <v>15</v>
      </c>
      <c r="J118" s="49">
        <v>0</v>
      </c>
      <c r="K118" s="53">
        <f t="shared" si="9"/>
        <v>0</v>
      </c>
    </row>
    <row r="119" spans="1:11" x14ac:dyDescent="0.35">
      <c r="A119" s="19">
        <v>506</v>
      </c>
      <c r="B119" s="70" t="s">
        <v>46</v>
      </c>
      <c r="C119" s="4">
        <v>1</v>
      </c>
      <c r="D119" s="4" t="s">
        <v>196</v>
      </c>
      <c r="E119" s="4">
        <v>2</v>
      </c>
      <c r="F119" s="4">
        <v>3</v>
      </c>
      <c r="G119" s="4">
        <v>1</v>
      </c>
      <c r="H119" s="4" t="s">
        <v>196</v>
      </c>
      <c r="I119" s="63">
        <f t="shared" si="8"/>
        <v>7</v>
      </c>
      <c r="J119" s="49">
        <v>0</v>
      </c>
      <c r="K119" s="53">
        <f t="shared" si="9"/>
        <v>0</v>
      </c>
    </row>
    <row r="120" spans="1:11" x14ac:dyDescent="0.35">
      <c r="A120" s="19">
        <v>507</v>
      </c>
      <c r="B120" s="69" t="s">
        <v>47</v>
      </c>
      <c r="C120" s="20" t="s">
        <v>196</v>
      </c>
      <c r="D120" s="4">
        <v>6</v>
      </c>
      <c r="E120" s="4" t="s">
        <v>196</v>
      </c>
      <c r="F120" s="4" t="s">
        <v>196</v>
      </c>
      <c r="G120" s="4" t="s">
        <v>196</v>
      </c>
      <c r="H120" s="4" t="s">
        <v>196</v>
      </c>
      <c r="I120" s="63">
        <f t="shared" si="8"/>
        <v>6</v>
      </c>
      <c r="J120" s="49">
        <v>0</v>
      </c>
      <c r="K120" s="53">
        <f t="shared" si="9"/>
        <v>0</v>
      </c>
    </row>
    <row r="121" spans="1:11" x14ac:dyDescent="0.35">
      <c r="A121" s="19">
        <v>508</v>
      </c>
      <c r="B121" s="69" t="s">
        <v>43</v>
      </c>
      <c r="C121" s="20" t="s">
        <v>196</v>
      </c>
      <c r="D121" s="4">
        <v>4</v>
      </c>
      <c r="E121" s="4">
        <v>2</v>
      </c>
      <c r="F121" s="4">
        <v>3</v>
      </c>
      <c r="G121" s="4">
        <v>1</v>
      </c>
      <c r="H121" s="4" t="s">
        <v>196</v>
      </c>
      <c r="I121" s="63">
        <f t="shared" si="8"/>
        <v>10</v>
      </c>
      <c r="J121" s="49">
        <v>0</v>
      </c>
      <c r="K121" s="53">
        <f t="shared" si="9"/>
        <v>0</v>
      </c>
    </row>
    <row r="122" spans="1:11" x14ac:dyDescent="0.35">
      <c r="A122" s="19">
        <v>509</v>
      </c>
      <c r="B122" s="30" t="s">
        <v>44</v>
      </c>
      <c r="C122" s="4">
        <v>5</v>
      </c>
      <c r="D122" s="4" t="s">
        <v>196</v>
      </c>
      <c r="E122" s="4">
        <v>1</v>
      </c>
      <c r="F122" s="4" t="s">
        <v>196</v>
      </c>
      <c r="G122" s="4" t="s">
        <v>196</v>
      </c>
      <c r="H122" s="4">
        <v>2</v>
      </c>
      <c r="I122" s="63">
        <f t="shared" si="8"/>
        <v>8</v>
      </c>
      <c r="J122" s="49">
        <v>0</v>
      </c>
      <c r="K122" s="53">
        <f t="shared" si="9"/>
        <v>0</v>
      </c>
    </row>
    <row r="123" spans="1:11" x14ac:dyDescent="0.35">
      <c r="A123" s="19">
        <v>510</v>
      </c>
      <c r="B123" s="30" t="s">
        <v>45</v>
      </c>
      <c r="C123" s="4">
        <v>2</v>
      </c>
      <c r="D123" s="4">
        <v>6</v>
      </c>
      <c r="E123" s="4">
        <v>6</v>
      </c>
      <c r="F123" s="4" t="s">
        <v>196</v>
      </c>
      <c r="G123" s="4">
        <v>2</v>
      </c>
      <c r="H123" s="4">
        <v>2</v>
      </c>
      <c r="I123" s="63">
        <f t="shared" si="8"/>
        <v>18</v>
      </c>
      <c r="J123" s="49">
        <v>0</v>
      </c>
      <c r="K123" s="53">
        <f t="shared" si="9"/>
        <v>0</v>
      </c>
    </row>
    <row r="124" spans="1:11" x14ac:dyDescent="0.35">
      <c r="A124" s="19">
        <v>511</v>
      </c>
      <c r="B124" s="30" t="s">
        <v>74</v>
      </c>
      <c r="C124" s="4">
        <v>2</v>
      </c>
      <c r="D124" s="4">
        <v>6</v>
      </c>
      <c r="E124" s="4">
        <v>6</v>
      </c>
      <c r="F124" s="4" t="s">
        <v>196</v>
      </c>
      <c r="G124" s="4">
        <v>1</v>
      </c>
      <c r="H124" s="4">
        <v>2</v>
      </c>
      <c r="I124" s="63">
        <f t="shared" si="8"/>
        <v>17</v>
      </c>
      <c r="J124" s="49">
        <v>0</v>
      </c>
      <c r="K124" s="53">
        <f t="shared" si="9"/>
        <v>0</v>
      </c>
    </row>
    <row r="125" spans="1:11" x14ac:dyDescent="0.35">
      <c r="A125" s="19">
        <v>512</v>
      </c>
      <c r="B125" s="30" t="s">
        <v>90</v>
      </c>
      <c r="C125" s="4">
        <v>1</v>
      </c>
      <c r="D125" s="4" t="s">
        <v>196</v>
      </c>
      <c r="E125" s="4">
        <v>2</v>
      </c>
      <c r="F125" s="4" t="s">
        <v>196</v>
      </c>
      <c r="G125" s="4">
        <v>1</v>
      </c>
      <c r="H125" s="4" t="s">
        <v>196</v>
      </c>
      <c r="I125" s="63">
        <f t="shared" si="8"/>
        <v>4</v>
      </c>
      <c r="J125" s="49">
        <v>0</v>
      </c>
      <c r="K125" s="53">
        <f t="shared" si="9"/>
        <v>0</v>
      </c>
    </row>
    <row r="126" spans="1:11" x14ac:dyDescent="0.35">
      <c r="A126" s="21">
        <v>513</v>
      </c>
      <c r="B126" s="31" t="s">
        <v>91</v>
      </c>
      <c r="C126" s="23" t="s">
        <v>196</v>
      </c>
      <c r="D126" s="24" t="s">
        <v>196</v>
      </c>
      <c r="E126" s="24">
        <v>8</v>
      </c>
      <c r="F126" s="24" t="s">
        <v>196</v>
      </c>
      <c r="G126" s="24">
        <v>1</v>
      </c>
      <c r="H126" s="24" t="s">
        <v>196</v>
      </c>
      <c r="I126" s="64">
        <f t="shared" si="8"/>
        <v>9</v>
      </c>
      <c r="J126" s="50">
        <v>0</v>
      </c>
      <c r="K126" s="54">
        <f t="shared" si="9"/>
        <v>0</v>
      </c>
    </row>
    <row r="127" spans="1:11" x14ac:dyDescent="0.35">
      <c r="C127" s="25"/>
    </row>
    <row r="128" spans="1:11" x14ac:dyDescent="0.35">
      <c r="A128" s="9" t="s">
        <v>193</v>
      </c>
      <c r="B128" s="10" t="s">
        <v>48</v>
      </c>
      <c r="C128" s="75" t="s">
        <v>180</v>
      </c>
      <c r="D128" s="76"/>
      <c r="E128" s="76"/>
      <c r="F128" s="76"/>
      <c r="G128" s="76"/>
      <c r="H128" s="76"/>
      <c r="I128" s="77"/>
      <c r="J128" s="51"/>
      <c r="K128" s="45"/>
    </row>
    <row r="129" spans="1:11" x14ac:dyDescent="0.35">
      <c r="A129" s="11" t="s">
        <v>194</v>
      </c>
      <c r="B129" s="12" t="s">
        <v>182</v>
      </c>
      <c r="C129" s="13" t="s">
        <v>172</v>
      </c>
      <c r="D129" s="14" t="s">
        <v>173</v>
      </c>
      <c r="E129" s="14" t="s">
        <v>174</v>
      </c>
      <c r="F129" s="14" t="s">
        <v>175</v>
      </c>
      <c r="G129" s="15" t="s">
        <v>176</v>
      </c>
      <c r="H129" s="14" t="s">
        <v>177</v>
      </c>
      <c r="I129" s="61" t="s">
        <v>178</v>
      </c>
      <c r="J129" s="46" t="s">
        <v>195</v>
      </c>
      <c r="K129" s="47" t="s">
        <v>179</v>
      </c>
    </row>
    <row r="130" spans="1:11" x14ac:dyDescent="0.35">
      <c r="A130" s="16">
        <v>600</v>
      </c>
      <c r="B130" s="32" t="s">
        <v>212</v>
      </c>
      <c r="C130" s="17">
        <v>2</v>
      </c>
      <c r="D130" s="18" t="s">
        <v>196</v>
      </c>
      <c r="E130" s="18" t="s">
        <v>196</v>
      </c>
      <c r="F130" s="18" t="s">
        <v>196</v>
      </c>
      <c r="G130" s="18" t="s">
        <v>196</v>
      </c>
      <c r="H130" s="18">
        <v>1</v>
      </c>
      <c r="I130" s="62">
        <f>SUM(C130:H130)</f>
        <v>3</v>
      </c>
      <c r="J130" s="48">
        <v>0</v>
      </c>
      <c r="K130" s="48">
        <f>J130*I130</f>
        <v>0</v>
      </c>
    </row>
    <row r="131" spans="1:11" x14ac:dyDescent="0.35">
      <c r="A131" s="19">
        <v>601</v>
      </c>
      <c r="B131" s="33" t="s">
        <v>213</v>
      </c>
      <c r="C131" s="20">
        <v>2</v>
      </c>
      <c r="D131" s="4" t="s">
        <v>196</v>
      </c>
      <c r="E131" s="4" t="s">
        <v>196</v>
      </c>
      <c r="F131" s="4" t="s">
        <v>196</v>
      </c>
      <c r="G131" s="4" t="s">
        <v>196</v>
      </c>
      <c r="H131" s="4">
        <v>1</v>
      </c>
      <c r="I131" s="63">
        <f>SUM(C131:H131)</f>
        <v>3</v>
      </c>
      <c r="J131" s="49">
        <v>0</v>
      </c>
      <c r="K131" s="49">
        <f>J131*I131</f>
        <v>0</v>
      </c>
    </row>
    <row r="132" spans="1:11" x14ac:dyDescent="0.35">
      <c r="A132" s="19">
        <v>602</v>
      </c>
      <c r="B132" s="82" t="s">
        <v>218</v>
      </c>
      <c r="C132" s="78"/>
      <c r="D132" s="79"/>
      <c r="E132" s="79"/>
      <c r="F132" s="79"/>
      <c r="G132" s="79"/>
      <c r="H132" s="79"/>
      <c r="I132" s="80"/>
      <c r="J132" s="81"/>
      <c r="K132" s="81"/>
    </row>
    <row r="133" spans="1:11" x14ac:dyDescent="0.35">
      <c r="A133" s="19">
        <v>603</v>
      </c>
      <c r="B133" s="33" t="s">
        <v>64</v>
      </c>
      <c r="C133" s="20" t="s">
        <v>196</v>
      </c>
      <c r="D133" s="4" t="s">
        <v>196</v>
      </c>
      <c r="E133" s="4">
        <v>2</v>
      </c>
      <c r="F133" s="4" t="s">
        <v>196</v>
      </c>
      <c r="G133" s="4">
        <v>1</v>
      </c>
      <c r="H133" s="4">
        <v>1</v>
      </c>
      <c r="I133" s="63">
        <f t="shared" ref="I132:I168" si="10">SUM(C133:H133)</f>
        <v>4</v>
      </c>
      <c r="J133" s="49">
        <v>0</v>
      </c>
      <c r="K133" s="49">
        <f t="shared" ref="K132:K168" si="11">J133*I133</f>
        <v>0</v>
      </c>
    </row>
    <row r="134" spans="1:11" x14ac:dyDescent="0.35">
      <c r="A134" s="19">
        <v>604</v>
      </c>
      <c r="B134" s="33" t="s">
        <v>65</v>
      </c>
      <c r="C134" s="20" t="s">
        <v>196</v>
      </c>
      <c r="D134" s="4" t="s">
        <v>196</v>
      </c>
      <c r="E134" s="4">
        <v>2</v>
      </c>
      <c r="F134" s="4" t="s">
        <v>196</v>
      </c>
      <c r="G134" s="4">
        <v>1</v>
      </c>
      <c r="H134" s="4">
        <v>1</v>
      </c>
      <c r="I134" s="63">
        <f t="shared" si="10"/>
        <v>4</v>
      </c>
      <c r="J134" s="49">
        <v>0</v>
      </c>
      <c r="K134" s="49">
        <f t="shared" si="11"/>
        <v>0</v>
      </c>
    </row>
    <row r="135" spans="1:11" x14ac:dyDescent="0.35">
      <c r="A135" s="19">
        <v>605</v>
      </c>
      <c r="B135" s="33" t="s">
        <v>66</v>
      </c>
      <c r="C135" s="20" t="s">
        <v>196</v>
      </c>
      <c r="D135" s="4" t="s">
        <v>196</v>
      </c>
      <c r="E135" s="4">
        <v>2</v>
      </c>
      <c r="F135" s="4" t="s">
        <v>196</v>
      </c>
      <c r="G135" s="4">
        <v>1</v>
      </c>
      <c r="H135" s="4">
        <v>1</v>
      </c>
      <c r="I135" s="63">
        <f t="shared" si="10"/>
        <v>4</v>
      </c>
      <c r="J135" s="49">
        <v>0</v>
      </c>
      <c r="K135" s="49">
        <f t="shared" si="11"/>
        <v>0</v>
      </c>
    </row>
    <row r="136" spans="1:11" x14ac:dyDescent="0.35">
      <c r="A136" s="19">
        <v>606</v>
      </c>
      <c r="B136" s="33" t="s">
        <v>67</v>
      </c>
      <c r="C136" s="20" t="s">
        <v>196</v>
      </c>
      <c r="D136" s="4" t="s">
        <v>196</v>
      </c>
      <c r="E136" s="4">
        <v>2</v>
      </c>
      <c r="F136" s="4" t="s">
        <v>196</v>
      </c>
      <c r="G136" s="4">
        <v>1</v>
      </c>
      <c r="H136" s="4" t="s">
        <v>196</v>
      </c>
      <c r="I136" s="63">
        <f t="shared" si="10"/>
        <v>3</v>
      </c>
      <c r="J136" s="49">
        <v>0</v>
      </c>
      <c r="K136" s="49">
        <f t="shared" si="11"/>
        <v>0</v>
      </c>
    </row>
    <row r="137" spans="1:11" x14ac:dyDescent="0.35">
      <c r="A137" s="19">
        <v>607</v>
      </c>
      <c r="B137" s="33" t="s">
        <v>68</v>
      </c>
      <c r="C137" s="20" t="s">
        <v>196</v>
      </c>
      <c r="D137" s="4" t="s">
        <v>196</v>
      </c>
      <c r="E137" s="4">
        <v>2</v>
      </c>
      <c r="F137" s="4" t="s">
        <v>196</v>
      </c>
      <c r="G137" s="4">
        <v>1</v>
      </c>
      <c r="H137" s="4" t="s">
        <v>196</v>
      </c>
      <c r="I137" s="63">
        <f t="shared" si="10"/>
        <v>3</v>
      </c>
      <c r="J137" s="49">
        <v>0</v>
      </c>
      <c r="K137" s="49">
        <f t="shared" si="11"/>
        <v>0</v>
      </c>
    </row>
    <row r="138" spans="1:11" x14ac:dyDescent="0.35">
      <c r="A138" s="19">
        <v>608</v>
      </c>
      <c r="B138" s="33" t="s">
        <v>69</v>
      </c>
      <c r="C138" s="20" t="s">
        <v>196</v>
      </c>
      <c r="D138" s="4" t="s">
        <v>196</v>
      </c>
      <c r="E138" s="4">
        <v>2</v>
      </c>
      <c r="F138" s="4" t="s">
        <v>196</v>
      </c>
      <c r="G138" s="4">
        <v>1</v>
      </c>
      <c r="H138" s="4" t="s">
        <v>196</v>
      </c>
      <c r="I138" s="63">
        <f t="shared" si="10"/>
        <v>3</v>
      </c>
      <c r="J138" s="49">
        <v>0</v>
      </c>
      <c r="K138" s="49">
        <f t="shared" si="11"/>
        <v>0</v>
      </c>
    </row>
    <row r="139" spans="1:11" x14ac:dyDescent="0.35">
      <c r="A139" s="19">
        <v>609</v>
      </c>
      <c r="B139" s="33" t="s">
        <v>75</v>
      </c>
      <c r="C139" s="20" t="s">
        <v>196</v>
      </c>
      <c r="D139" s="4" t="s">
        <v>196</v>
      </c>
      <c r="E139" s="4">
        <v>1</v>
      </c>
      <c r="F139" s="4" t="s">
        <v>196</v>
      </c>
      <c r="G139" s="4" t="s">
        <v>196</v>
      </c>
      <c r="H139" s="4">
        <v>1</v>
      </c>
      <c r="I139" s="63">
        <f t="shared" si="10"/>
        <v>2</v>
      </c>
      <c r="J139" s="49">
        <v>0</v>
      </c>
      <c r="K139" s="49">
        <f t="shared" si="11"/>
        <v>0</v>
      </c>
    </row>
    <row r="140" spans="1:11" x14ac:dyDescent="0.35">
      <c r="A140" s="19">
        <v>610</v>
      </c>
      <c r="B140" s="33" t="s">
        <v>76</v>
      </c>
      <c r="C140" s="20">
        <v>3</v>
      </c>
      <c r="D140" s="4">
        <v>4</v>
      </c>
      <c r="E140" s="4" t="s">
        <v>196</v>
      </c>
      <c r="F140" s="4">
        <v>3</v>
      </c>
      <c r="G140" s="4">
        <v>2</v>
      </c>
      <c r="H140" s="4">
        <v>1</v>
      </c>
      <c r="I140" s="63">
        <f t="shared" si="10"/>
        <v>13</v>
      </c>
      <c r="J140" s="49">
        <v>0</v>
      </c>
      <c r="K140" s="49">
        <f t="shared" si="11"/>
        <v>0</v>
      </c>
    </row>
    <row r="141" spans="1:11" x14ac:dyDescent="0.35">
      <c r="A141" s="19">
        <v>611</v>
      </c>
      <c r="B141" s="33" t="s">
        <v>82</v>
      </c>
      <c r="C141" s="20" t="s">
        <v>196</v>
      </c>
      <c r="D141" s="4">
        <v>1</v>
      </c>
      <c r="E141" s="4" t="s">
        <v>196</v>
      </c>
      <c r="F141" s="4" t="s">
        <v>196</v>
      </c>
      <c r="G141" s="4" t="s">
        <v>196</v>
      </c>
      <c r="H141" s="4" t="s">
        <v>196</v>
      </c>
      <c r="I141" s="63">
        <f t="shared" si="10"/>
        <v>1</v>
      </c>
      <c r="J141" s="49">
        <v>0</v>
      </c>
      <c r="K141" s="49">
        <f t="shared" si="11"/>
        <v>0</v>
      </c>
    </row>
    <row r="142" spans="1:11" x14ac:dyDescent="0.35">
      <c r="A142" s="19">
        <v>612</v>
      </c>
      <c r="B142" s="33" t="s">
        <v>214</v>
      </c>
      <c r="C142" s="20">
        <v>5</v>
      </c>
      <c r="D142" s="4" t="s">
        <v>196</v>
      </c>
      <c r="E142" s="4" t="s">
        <v>196</v>
      </c>
      <c r="F142" s="4" t="s">
        <v>196</v>
      </c>
      <c r="G142" s="4">
        <v>2</v>
      </c>
      <c r="H142" s="4" t="s">
        <v>196</v>
      </c>
      <c r="I142" s="63">
        <f t="shared" si="10"/>
        <v>7</v>
      </c>
      <c r="J142" s="49">
        <v>0</v>
      </c>
      <c r="K142" s="49">
        <f t="shared" si="11"/>
        <v>0</v>
      </c>
    </row>
    <row r="143" spans="1:11" x14ac:dyDescent="0.35">
      <c r="A143" s="19">
        <v>613</v>
      </c>
      <c r="B143" s="33" t="s">
        <v>215</v>
      </c>
      <c r="C143" s="20" t="s">
        <v>196</v>
      </c>
      <c r="D143" s="4" t="s">
        <v>196</v>
      </c>
      <c r="E143" s="4" t="s">
        <v>196</v>
      </c>
      <c r="F143" s="4" t="s">
        <v>196</v>
      </c>
      <c r="G143" s="4">
        <v>1</v>
      </c>
      <c r="H143" s="4" t="s">
        <v>196</v>
      </c>
      <c r="I143" s="63">
        <f t="shared" si="10"/>
        <v>1</v>
      </c>
      <c r="J143" s="49">
        <v>0</v>
      </c>
      <c r="K143" s="49">
        <f t="shared" si="11"/>
        <v>0</v>
      </c>
    </row>
    <row r="144" spans="1:11" x14ac:dyDescent="0.35">
      <c r="A144" s="19">
        <v>614</v>
      </c>
      <c r="B144" s="33" t="s">
        <v>204</v>
      </c>
      <c r="C144" s="20">
        <v>2</v>
      </c>
      <c r="D144" s="4">
        <v>16</v>
      </c>
      <c r="E144" s="4">
        <v>30</v>
      </c>
      <c r="F144" s="4" t="s">
        <v>196</v>
      </c>
      <c r="G144" s="4">
        <v>2</v>
      </c>
      <c r="H144" s="4">
        <v>5</v>
      </c>
      <c r="I144" s="63">
        <f t="shared" si="10"/>
        <v>55</v>
      </c>
      <c r="J144" s="49">
        <v>0</v>
      </c>
      <c r="K144" s="49">
        <f t="shared" si="11"/>
        <v>0</v>
      </c>
    </row>
    <row r="145" spans="1:11" x14ac:dyDescent="0.35">
      <c r="A145" s="19">
        <v>615</v>
      </c>
      <c r="B145" s="33" t="s">
        <v>205</v>
      </c>
      <c r="C145" s="20" t="s">
        <v>196</v>
      </c>
      <c r="D145" s="4" t="s">
        <v>196</v>
      </c>
      <c r="E145" s="4">
        <v>2</v>
      </c>
      <c r="F145" s="4" t="s">
        <v>196</v>
      </c>
      <c r="G145" s="4">
        <v>1</v>
      </c>
      <c r="H145" s="4" t="s">
        <v>196</v>
      </c>
      <c r="I145" s="63">
        <f t="shared" si="10"/>
        <v>3</v>
      </c>
      <c r="J145" s="49">
        <v>0</v>
      </c>
      <c r="K145" s="49">
        <f t="shared" si="11"/>
        <v>0</v>
      </c>
    </row>
    <row r="146" spans="1:11" x14ac:dyDescent="0.35">
      <c r="A146" s="19">
        <v>616</v>
      </c>
      <c r="B146" s="33" t="s">
        <v>71</v>
      </c>
      <c r="C146" s="20">
        <v>1</v>
      </c>
      <c r="D146" s="4">
        <v>2</v>
      </c>
      <c r="E146" s="4" t="s">
        <v>196</v>
      </c>
      <c r="F146" s="4">
        <v>5</v>
      </c>
      <c r="G146" s="4">
        <v>2</v>
      </c>
      <c r="H146" s="4">
        <v>2</v>
      </c>
      <c r="I146" s="63">
        <f t="shared" si="10"/>
        <v>12</v>
      </c>
      <c r="J146" s="49">
        <v>0</v>
      </c>
      <c r="K146" s="49">
        <f t="shared" si="11"/>
        <v>0</v>
      </c>
    </row>
    <row r="147" spans="1:11" x14ac:dyDescent="0.35">
      <c r="A147" s="19">
        <v>617</v>
      </c>
      <c r="B147" s="33" t="s">
        <v>92</v>
      </c>
      <c r="C147" s="20" t="s">
        <v>196</v>
      </c>
      <c r="D147" s="4" t="s">
        <v>196</v>
      </c>
      <c r="E147" s="4" t="s">
        <v>196</v>
      </c>
      <c r="F147" s="4" t="s">
        <v>196</v>
      </c>
      <c r="G147" s="4">
        <v>1</v>
      </c>
      <c r="H147" s="4" t="s">
        <v>196</v>
      </c>
      <c r="I147" s="63">
        <f t="shared" si="10"/>
        <v>1</v>
      </c>
      <c r="J147" s="49">
        <v>0</v>
      </c>
      <c r="K147" s="49">
        <f t="shared" si="11"/>
        <v>0</v>
      </c>
    </row>
    <row r="148" spans="1:11" x14ac:dyDescent="0.35">
      <c r="A148" s="19">
        <v>618</v>
      </c>
      <c r="B148" s="33" t="s">
        <v>63</v>
      </c>
      <c r="C148" s="20" t="s">
        <v>196</v>
      </c>
      <c r="D148" s="4">
        <v>2</v>
      </c>
      <c r="E148" s="4" t="s">
        <v>196</v>
      </c>
      <c r="F148" s="4" t="s">
        <v>196</v>
      </c>
      <c r="G148" s="4">
        <v>1</v>
      </c>
      <c r="H148" s="4" t="s">
        <v>196</v>
      </c>
      <c r="I148" s="63">
        <f t="shared" si="10"/>
        <v>3</v>
      </c>
      <c r="J148" s="49">
        <v>0</v>
      </c>
      <c r="K148" s="49">
        <f t="shared" si="11"/>
        <v>0</v>
      </c>
    </row>
    <row r="149" spans="1:11" x14ac:dyDescent="0.35">
      <c r="A149" s="19">
        <v>619</v>
      </c>
      <c r="B149" s="33" t="s">
        <v>70</v>
      </c>
      <c r="C149" s="20" t="s">
        <v>196</v>
      </c>
      <c r="D149" s="4" t="s">
        <v>196</v>
      </c>
      <c r="E149" s="4">
        <v>1</v>
      </c>
      <c r="F149" s="4" t="s">
        <v>196</v>
      </c>
      <c r="G149" s="4">
        <v>1</v>
      </c>
      <c r="H149" s="4" t="s">
        <v>196</v>
      </c>
      <c r="I149" s="63">
        <f t="shared" si="10"/>
        <v>2</v>
      </c>
      <c r="J149" s="49">
        <v>0</v>
      </c>
      <c r="K149" s="49">
        <f t="shared" si="11"/>
        <v>0</v>
      </c>
    </row>
    <row r="150" spans="1:11" x14ac:dyDescent="0.35">
      <c r="A150" s="19">
        <v>620</v>
      </c>
      <c r="B150" s="33" t="s">
        <v>141</v>
      </c>
      <c r="C150" s="20" t="s">
        <v>196</v>
      </c>
      <c r="D150" s="4">
        <v>4</v>
      </c>
      <c r="E150" s="4">
        <v>8</v>
      </c>
      <c r="F150" s="4" t="s">
        <v>196</v>
      </c>
      <c r="G150" s="4">
        <v>1</v>
      </c>
      <c r="H150" s="4" t="s">
        <v>196</v>
      </c>
      <c r="I150" s="63">
        <f t="shared" si="10"/>
        <v>13</v>
      </c>
      <c r="J150" s="49">
        <v>0</v>
      </c>
      <c r="K150" s="49">
        <f t="shared" si="11"/>
        <v>0</v>
      </c>
    </row>
    <row r="151" spans="1:11" x14ac:dyDescent="0.35">
      <c r="A151" s="19">
        <v>621</v>
      </c>
      <c r="B151" s="33" t="s">
        <v>142</v>
      </c>
      <c r="C151" s="20" t="s">
        <v>196</v>
      </c>
      <c r="D151" s="4">
        <v>4</v>
      </c>
      <c r="E151" s="4">
        <v>8</v>
      </c>
      <c r="F151" s="4" t="s">
        <v>196</v>
      </c>
      <c r="G151" s="4">
        <v>1</v>
      </c>
      <c r="H151" s="4" t="s">
        <v>196</v>
      </c>
      <c r="I151" s="63">
        <f t="shared" si="10"/>
        <v>13</v>
      </c>
      <c r="J151" s="49">
        <v>0</v>
      </c>
      <c r="K151" s="49">
        <f t="shared" si="11"/>
        <v>0</v>
      </c>
    </row>
    <row r="152" spans="1:11" x14ac:dyDescent="0.35">
      <c r="A152" s="19">
        <v>622</v>
      </c>
      <c r="B152" s="33" t="s">
        <v>143</v>
      </c>
      <c r="C152" s="20" t="s">
        <v>196</v>
      </c>
      <c r="D152" s="4">
        <v>4</v>
      </c>
      <c r="E152" s="4">
        <v>4</v>
      </c>
      <c r="F152" s="4" t="s">
        <v>196</v>
      </c>
      <c r="G152" s="4" t="s">
        <v>196</v>
      </c>
      <c r="H152" s="4" t="s">
        <v>196</v>
      </c>
      <c r="I152" s="63">
        <f t="shared" si="10"/>
        <v>8</v>
      </c>
      <c r="J152" s="49">
        <v>0</v>
      </c>
      <c r="K152" s="49">
        <f t="shared" si="11"/>
        <v>0</v>
      </c>
    </row>
    <row r="153" spans="1:11" x14ac:dyDescent="0.35">
      <c r="A153" s="19">
        <v>623</v>
      </c>
      <c r="B153" s="33" t="s">
        <v>144</v>
      </c>
      <c r="C153" s="20" t="s">
        <v>196</v>
      </c>
      <c r="D153" s="4" t="s">
        <v>196</v>
      </c>
      <c r="E153" s="4">
        <v>1</v>
      </c>
      <c r="F153" s="4" t="s">
        <v>196</v>
      </c>
      <c r="G153" s="4">
        <v>2</v>
      </c>
      <c r="H153" s="4" t="s">
        <v>196</v>
      </c>
      <c r="I153" s="63">
        <f t="shared" si="10"/>
        <v>3</v>
      </c>
      <c r="J153" s="49">
        <v>0</v>
      </c>
      <c r="K153" s="49">
        <f t="shared" si="11"/>
        <v>0</v>
      </c>
    </row>
    <row r="154" spans="1:11" x14ac:dyDescent="0.35">
      <c r="A154" s="19">
        <v>624</v>
      </c>
      <c r="B154" s="33" t="s">
        <v>145</v>
      </c>
      <c r="C154" s="20" t="s">
        <v>196</v>
      </c>
      <c r="D154" s="4">
        <v>4</v>
      </c>
      <c r="E154" s="4">
        <v>5</v>
      </c>
      <c r="F154" s="4" t="s">
        <v>196</v>
      </c>
      <c r="G154" s="4">
        <v>2</v>
      </c>
      <c r="H154" s="4" t="s">
        <v>196</v>
      </c>
      <c r="I154" s="63">
        <f t="shared" si="10"/>
        <v>11</v>
      </c>
      <c r="J154" s="49">
        <v>0</v>
      </c>
      <c r="K154" s="49">
        <f t="shared" si="11"/>
        <v>0</v>
      </c>
    </row>
    <row r="155" spans="1:11" x14ac:dyDescent="0.35">
      <c r="A155" s="19">
        <v>625</v>
      </c>
      <c r="B155" s="33" t="s">
        <v>146</v>
      </c>
      <c r="C155" s="20" t="s">
        <v>196</v>
      </c>
      <c r="D155" s="4">
        <v>1</v>
      </c>
      <c r="E155" s="4" t="s">
        <v>196</v>
      </c>
      <c r="F155" s="4" t="s">
        <v>196</v>
      </c>
      <c r="G155" s="4" t="s">
        <v>196</v>
      </c>
      <c r="H155" s="4" t="s">
        <v>196</v>
      </c>
      <c r="I155" s="63">
        <f t="shared" si="10"/>
        <v>1</v>
      </c>
      <c r="J155" s="49">
        <v>0</v>
      </c>
      <c r="K155" s="49">
        <f t="shared" si="11"/>
        <v>0</v>
      </c>
    </row>
    <row r="156" spans="1:11" x14ac:dyDescent="0.35">
      <c r="A156" s="19">
        <v>626</v>
      </c>
      <c r="B156" s="33" t="s">
        <v>147</v>
      </c>
      <c r="C156" s="20" t="s">
        <v>196</v>
      </c>
      <c r="D156" s="4" t="s">
        <v>196</v>
      </c>
      <c r="E156" s="4">
        <v>10</v>
      </c>
      <c r="F156" s="4" t="s">
        <v>196</v>
      </c>
      <c r="G156" s="4">
        <v>3</v>
      </c>
      <c r="H156" s="4" t="s">
        <v>196</v>
      </c>
      <c r="I156" s="63">
        <f t="shared" si="10"/>
        <v>13</v>
      </c>
      <c r="J156" s="49">
        <v>0</v>
      </c>
      <c r="K156" s="49">
        <f t="shared" si="11"/>
        <v>0</v>
      </c>
    </row>
    <row r="157" spans="1:11" x14ac:dyDescent="0.35">
      <c r="A157" s="19">
        <v>627</v>
      </c>
      <c r="B157" s="33" t="s">
        <v>148</v>
      </c>
      <c r="C157" s="20" t="s">
        <v>196</v>
      </c>
      <c r="D157" s="4" t="s">
        <v>196</v>
      </c>
      <c r="E157" s="4">
        <v>1</v>
      </c>
      <c r="F157" s="4" t="s">
        <v>196</v>
      </c>
      <c r="G157" s="4">
        <v>1</v>
      </c>
      <c r="H157" s="4" t="s">
        <v>196</v>
      </c>
      <c r="I157" s="63">
        <f t="shared" si="10"/>
        <v>2</v>
      </c>
      <c r="J157" s="49">
        <v>0</v>
      </c>
      <c r="K157" s="49">
        <f t="shared" si="11"/>
        <v>0</v>
      </c>
    </row>
    <row r="158" spans="1:11" x14ac:dyDescent="0.35">
      <c r="A158" s="19">
        <v>628</v>
      </c>
      <c r="B158" s="33" t="s">
        <v>149</v>
      </c>
      <c r="C158" s="20" t="s">
        <v>196</v>
      </c>
      <c r="D158" s="4" t="s">
        <v>196</v>
      </c>
      <c r="E158" s="4">
        <v>6</v>
      </c>
      <c r="F158" s="4" t="s">
        <v>196</v>
      </c>
      <c r="G158" s="4">
        <v>2</v>
      </c>
      <c r="H158" s="4" t="s">
        <v>196</v>
      </c>
      <c r="I158" s="63">
        <f t="shared" si="10"/>
        <v>8</v>
      </c>
      <c r="J158" s="49">
        <v>0</v>
      </c>
      <c r="K158" s="49">
        <f t="shared" si="11"/>
        <v>0</v>
      </c>
    </row>
    <row r="159" spans="1:11" x14ac:dyDescent="0.35">
      <c r="A159" s="19">
        <v>629</v>
      </c>
      <c r="B159" s="33" t="s">
        <v>150</v>
      </c>
      <c r="C159" s="20" t="s">
        <v>196</v>
      </c>
      <c r="D159" s="4" t="s">
        <v>196</v>
      </c>
      <c r="E159" s="4">
        <v>1</v>
      </c>
      <c r="F159" s="4" t="s">
        <v>196</v>
      </c>
      <c r="G159" s="4" t="s">
        <v>196</v>
      </c>
      <c r="H159" s="4" t="s">
        <v>196</v>
      </c>
      <c r="I159" s="63">
        <f t="shared" si="10"/>
        <v>1</v>
      </c>
      <c r="J159" s="49">
        <v>0</v>
      </c>
      <c r="K159" s="49">
        <f t="shared" si="11"/>
        <v>0</v>
      </c>
    </row>
    <row r="160" spans="1:11" x14ac:dyDescent="0.35">
      <c r="A160" s="19">
        <v>630</v>
      </c>
      <c r="B160" s="33" t="s">
        <v>151</v>
      </c>
      <c r="C160" s="20" t="s">
        <v>196</v>
      </c>
      <c r="D160" s="4" t="s">
        <v>196</v>
      </c>
      <c r="E160" s="4">
        <v>1</v>
      </c>
      <c r="F160" s="4" t="s">
        <v>196</v>
      </c>
      <c r="G160" s="4">
        <v>3</v>
      </c>
      <c r="H160" s="4" t="s">
        <v>196</v>
      </c>
      <c r="I160" s="63">
        <f t="shared" si="10"/>
        <v>4</v>
      </c>
      <c r="J160" s="49">
        <v>0</v>
      </c>
      <c r="K160" s="49">
        <f t="shared" si="11"/>
        <v>0</v>
      </c>
    </row>
    <row r="161" spans="1:11" x14ac:dyDescent="0.35">
      <c r="A161" s="19">
        <v>631</v>
      </c>
      <c r="B161" s="33" t="s">
        <v>152</v>
      </c>
      <c r="C161" s="20" t="s">
        <v>196</v>
      </c>
      <c r="D161" s="4" t="s">
        <v>196</v>
      </c>
      <c r="E161" s="4">
        <v>1</v>
      </c>
      <c r="F161" s="4" t="s">
        <v>196</v>
      </c>
      <c r="G161" s="4" t="s">
        <v>196</v>
      </c>
      <c r="H161" s="4" t="s">
        <v>196</v>
      </c>
      <c r="I161" s="63">
        <f t="shared" si="10"/>
        <v>1</v>
      </c>
      <c r="J161" s="49">
        <v>0</v>
      </c>
      <c r="K161" s="49">
        <f t="shared" si="11"/>
        <v>0</v>
      </c>
    </row>
    <row r="162" spans="1:11" x14ac:dyDescent="0.35">
      <c r="A162" s="19">
        <v>632</v>
      </c>
      <c r="B162" s="33" t="s">
        <v>77</v>
      </c>
      <c r="C162" s="20">
        <v>2</v>
      </c>
      <c r="D162" s="4">
        <v>4</v>
      </c>
      <c r="E162" s="4">
        <v>6</v>
      </c>
      <c r="F162" s="4" t="s">
        <v>196</v>
      </c>
      <c r="G162" s="4">
        <v>6</v>
      </c>
      <c r="H162" s="4" t="s">
        <v>196</v>
      </c>
      <c r="I162" s="63">
        <f t="shared" si="10"/>
        <v>18</v>
      </c>
      <c r="J162" s="49">
        <v>0</v>
      </c>
      <c r="K162" s="49">
        <f t="shared" si="11"/>
        <v>0</v>
      </c>
    </row>
    <row r="163" spans="1:11" x14ac:dyDescent="0.35">
      <c r="A163" s="19">
        <v>633</v>
      </c>
      <c r="B163" s="33" t="s">
        <v>49</v>
      </c>
      <c r="C163" s="20" t="s">
        <v>196</v>
      </c>
      <c r="D163" s="4">
        <v>2</v>
      </c>
      <c r="E163" s="4">
        <v>1</v>
      </c>
      <c r="F163" s="4" t="s">
        <v>196</v>
      </c>
      <c r="G163" s="4">
        <v>1</v>
      </c>
      <c r="H163" s="4" t="s">
        <v>196</v>
      </c>
      <c r="I163" s="63">
        <f t="shared" si="10"/>
        <v>4</v>
      </c>
      <c r="J163" s="49">
        <v>0</v>
      </c>
      <c r="K163" s="49">
        <f t="shared" si="11"/>
        <v>0</v>
      </c>
    </row>
    <row r="164" spans="1:11" x14ac:dyDescent="0.35">
      <c r="A164" s="19">
        <v>634</v>
      </c>
      <c r="B164" s="33" t="s">
        <v>85</v>
      </c>
      <c r="C164" s="20" t="s">
        <v>196</v>
      </c>
      <c r="D164" s="4" t="s">
        <v>196</v>
      </c>
      <c r="E164" s="4" t="s">
        <v>196</v>
      </c>
      <c r="F164" s="4" t="s">
        <v>196</v>
      </c>
      <c r="G164" s="4">
        <v>1</v>
      </c>
      <c r="H164" s="4" t="s">
        <v>196</v>
      </c>
      <c r="I164" s="63">
        <f t="shared" si="10"/>
        <v>1</v>
      </c>
      <c r="J164" s="49">
        <v>0</v>
      </c>
      <c r="K164" s="49">
        <f t="shared" si="11"/>
        <v>0</v>
      </c>
    </row>
    <row r="165" spans="1:11" x14ac:dyDescent="0.35">
      <c r="A165" s="19">
        <v>635</v>
      </c>
      <c r="B165" s="33" t="s">
        <v>50</v>
      </c>
      <c r="C165" s="20">
        <v>5</v>
      </c>
      <c r="D165" s="4">
        <v>10</v>
      </c>
      <c r="E165" s="4">
        <v>6</v>
      </c>
      <c r="F165" s="4">
        <v>10</v>
      </c>
      <c r="G165" s="4">
        <v>8</v>
      </c>
      <c r="H165" s="4">
        <v>5</v>
      </c>
      <c r="I165" s="63">
        <f t="shared" si="10"/>
        <v>44</v>
      </c>
      <c r="J165" s="49">
        <v>0</v>
      </c>
      <c r="K165" s="49">
        <f t="shared" si="11"/>
        <v>0</v>
      </c>
    </row>
    <row r="166" spans="1:11" x14ac:dyDescent="0.35">
      <c r="A166" s="19">
        <v>636</v>
      </c>
      <c r="B166" s="33" t="s">
        <v>51</v>
      </c>
      <c r="C166" s="20" t="s">
        <v>196</v>
      </c>
      <c r="D166" s="4" t="s">
        <v>196</v>
      </c>
      <c r="E166" s="4">
        <v>2</v>
      </c>
      <c r="F166" s="4" t="s">
        <v>196</v>
      </c>
      <c r="G166" s="4" t="s">
        <v>196</v>
      </c>
      <c r="H166" s="4" t="s">
        <v>196</v>
      </c>
      <c r="I166" s="63">
        <f t="shared" si="10"/>
        <v>2</v>
      </c>
      <c r="J166" s="49">
        <v>0</v>
      </c>
      <c r="K166" s="49">
        <f t="shared" si="11"/>
        <v>0</v>
      </c>
    </row>
    <row r="167" spans="1:11" ht="26.25" customHeight="1" x14ac:dyDescent="0.35">
      <c r="A167" s="19">
        <v>637</v>
      </c>
      <c r="B167" s="34" t="s">
        <v>93</v>
      </c>
      <c r="C167" s="20">
        <v>1</v>
      </c>
      <c r="D167" s="4" t="s">
        <v>196</v>
      </c>
      <c r="E167" s="4" t="s">
        <v>196</v>
      </c>
      <c r="F167" s="4" t="s">
        <v>196</v>
      </c>
      <c r="G167" s="4">
        <v>1</v>
      </c>
      <c r="H167" s="4" t="s">
        <v>196</v>
      </c>
      <c r="I167" s="63">
        <f t="shared" si="10"/>
        <v>2</v>
      </c>
      <c r="J167" s="49">
        <v>0</v>
      </c>
      <c r="K167" s="49">
        <f t="shared" si="11"/>
        <v>0</v>
      </c>
    </row>
    <row r="168" spans="1:11" ht="21" x14ac:dyDescent="0.35">
      <c r="A168" s="21">
        <v>638</v>
      </c>
      <c r="B168" s="35" t="s">
        <v>190</v>
      </c>
      <c r="C168" s="23" t="s">
        <v>196</v>
      </c>
      <c r="D168" s="24">
        <v>16</v>
      </c>
      <c r="E168" s="24">
        <v>1</v>
      </c>
      <c r="F168" s="24" t="s">
        <v>196</v>
      </c>
      <c r="G168" s="24" t="s">
        <v>196</v>
      </c>
      <c r="H168" s="24" t="s">
        <v>196</v>
      </c>
      <c r="I168" s="64">
        <f t="shared" si="10"/>
        <v>17</v>
      </c>
      <c r="J168" s="50">
        <v>0</v>
      </c>
      <c r="K168" s="54">
        <f t="shared" si="11"/>
        <v>0</v>
      </c>
    </row>
    <row r="169" spans="1:11" x14ac:dyDescent="0.35">
      <c r="B169" s="1"/>
      <c r="C169" s="25"/>
    </row>
    <row r="170" spans="1:11" x14ac:dyDescent="0.35">
      <c r="A170" s="9" t="s">
        <v>193</v>
      </c>
      <c r="B170" s="10" t="s">
        <v>52</v>
      </c>
      <c r="C170" s="75" t="s">
        <v>180</v>
      </c>
      <c r="D170" s="76"/>
      <c r="E170" s="76"/>
      <c r="F170" s="76"/>
      <c r="G170" s="76"/>
      <c r="H170" s="76"/>
      <c r="I170" s="77"/>
      <c r="J170" s="51"/>
      <c r="K170" s="45"/>
    </row>
    <row r="171" spans="1:11" x14ac:dyDescent="0.35">
      <c r="A171" s="11" t="s">
        <v>194</v>
      </c>
      <c r="B171" s="12" t="s">
        <v>182</v>
      </c>
      <c r="C171" s="13" t="s">
        <v>172</v>
      </c>
      <c r="D171" s="14" t="s">
        <v>173</v>
      </c>
      <c r="E171" s="14" t="s">
        <v>174</v>
      </c>
      <c r="F171" s="14" t="s">
        <v>175</v>
      </c>
      <c r="G171" s="15" t="s">
        <v>176</v>
      </c>
      <c r="H171" s="14" t="s">
        <v>177</v>
      </c>
      <c r="I171" s="61" t="s">
        <v>178</v>
      </c>
      <c r="J171" s="46" t="s">
        <v>195</v>
      </c>
      <c r="K171" s="47" t="s">
        <v>179</v>
      </c>
    </row>
    <row r="172" spans="1:11" x14ac:dyDescent="0.35">
      <c r="A172" s="16">
        <v>700</v>
      </c>
      <c r="B172" s="26" t="s">
        <v>94</v>
      </c>
      <c r="C172" s="17" t="s">
        <v>196</v>
      </c>
      <c r="D172" s="18" t="s">
        <v>196</v>
      </c>
      <c r="E172" s="18">
        <v>1</v>
      </c>
      <c r="F172" s="18" t="s">
        <v>196</v>
      </c>
      <c r="G172" s="18">
        <v>2</v>
      </c>
      <c r="H172" s="18" t="s">
        <v>196</v>
      </c>
      <c r="I172" s="62">
        <f>SUM(C172:H172)</f>
        <v>3</v>
      </c>
      <c r="J172" s="48">
        <v>0</v>
      </c>
      <c r="K172" s="48">
        <f>J172*I172</f>
        <v>0</v>
      </c>
    </row>
    <row r="173" spans="1:11" x14ac:dyDescent="0.35">
      <c r="A173" s="19">
        <v>701</v>
      </c>
      <c r="B173" s="3" t="s">
        <v>58</v>
      </c>
      <c r="C173" s="20" t="s">
        <v>196</v>
      </c>
      <c r="D173" s="4" t="s">
        <v>196</v>
      </c>
      <c r="E173" s="4">
        <v>1</v>
      </c>
      <c r="F173" s="4" t="s">
        <v>196</v>
      </c>
      <c r="G173" s="4">
        <v>2</v>
      </c>
      <c r="H173" s="4" t="s">
        <v>196</v>
      </c>
      <c r="I173" s="63">
        <f>SUM(C173:H173)</f>
        <v>3</v>
      </c>
      <c r="J173" s="49">
        <v>0</v>
      </c>
      <c r="K173" s="49">
        <f>J173*I173</f>
        <v>0</v>
      </c>
    </row>
    <row r="174" spans="1:11" x14ac:dyDescent="0.35">
      <c r="A174" s="19">
        <v>702</v>
      </c>
      <c r="B174" s="3" t="s">
        <v>95</v>
      </c>
      <c r="C174" s="20" t="s">
        <v>196</v>
      </c>
      <c r="D174" s="4" t="s">
        <v>196</v>
      </c>
      <c r="E174" s="4">
        <v>8</v>
      </c>
      <c r="F174" s="4" t="s">
        <v>196</v>
      </c>
      <c r="G174" s="4">
        <v>2</v>
      </c>
      <c r="H174" s="4" t="s">
        <v>196</v>
      </c>
      <c r="I174" s="63">
        <f t="shared" ref="I174:I200" si="12">SUM(C174:H174)</f>
        <v>10</v>
      </c>
      <c r="J174" s="49">
        <v>0</v>
      </c>
      <c r="K174" s="49">
        <f t="shared" ref="K174:K200" si="13">J174*I174</f>
        <v>0</v>
      </c>
    </row>
    <row r="175" spans="1:11" x14ac:dyDescent="0.35">
      <c r="A175" s="19">
        <v>703</v>
      </c>
      <c r="B175" s="3" t="s">
        <v>53</v>
      </c>
      <c r="C175" s="20" t="s">
        <v>196</v>
      </c>
      <c r="D175" s="4" t="s">
        <v>196</v>
      </c>
      <c r="E175" s="4" t="s">
        <v>196</v>
      </c>
      <c r="F175" s="4" t="s">
        <v>196</v>
      </c>
      <c r="G175" s="4">
        <v>1</v>
      </c>
      <c r="H175" s="4" t="s">
        <v>196</v>
      </c>
      <c r="I175" s="63">
        <f t="shared" si="12"/>
        <v>1</v>
      </c>
      <c r="J175" s="49">
        <v>0</v>
      </c>
      <c r="K175" s="49">
        <f t="shared" si="13"/>
        <v>0</v>
      </c>
    </row>
    <row r="176" spans="1:11" x14ac:dyDescent="0.35">
      <c r="A176" s="19">
        <v>704</v>
      </c>
      <c r="B176" s="3" t="s">
        <v>78</v>
      </c>
      <c r="C176" s="20" t="s">
        <v>196</v>
      </c>
      <c r="D176" s="4" t="s">
        <v>196</v>
      </c>
      <c r="E176" s="4">
        <v>2</v>
      </c>
      <c r="F176" s="4" t="s">
        <v>196</v>
      </c>
      <c r="G176" s="4" t="s">
        <v>196</v>
      </c>
      <c r="H176" s="4" t="s">
        <v>196</v>
      </c>
      <c r="I176" s="63">
        <f t="shared" si="12"/>
        <v>2</v>
      </c>
      <c r="J176" s="49">
        <v>0</v>
      </c>
      <c r="K176" s="49">
        <f t="shared" si="13"/>
        <v>0</v>
      </c>
    </row>
    <row r="177" spans="1:11" x14ac:dyDescent="0.35">
      <c r="A177" s="19">
        <v>705</v>
      </c>
      <c r="B177" s="3" t="s">
        <v>61</v>
      </c>
      <c r="C177" s="20" t="s">
        <v>196</v>
      </c>
      <c r="D177" s="4" t="s">
        <v>196</v>
      </c>
      <c r="E177" s="4" t="s">
        <v>196</v>
      </c>
      <c r="F177" s="4" t="s">
        <v>196</v>
      </c>
      <c r="G177" s="4">
        <v>1</v>
      </c>
      <c r="H177" s="4" t="s">
        <v>196</v>
      </c>
      <c r="I177" s="63">
        <f t="shared" si="12"/>
        <v>1</v>
      </c>
      <c r="J177" s="49">
        <v>0</v>
      </c>
      <c r="K177" s="49">
        <f t="shared" si="13"/>
        <v>0</v>
      </c>
    </row>
    <row r="178" spans="1:11" x14ac:dyDescent="0.35">
      <c r="A178" s="19">
        <v>706</v>
      </c>
      <c r="B178" s="3" t="s">
        <v>60</v>
      </c>
      <c r="C178" s="20" t="s">
        <v>196</v>
      </c>
      <c r="D178" s="4" t="s">
        <v>196</v>
      </c>
      <c r="E178" s="4">
        <v>8</v>
      </c>
      <c r="F178" s="4" t="s">
        <v>196</v>
      </c>
      <c r="G178" s="4">
        <v>1</v>
      </c>
      <c r="H178" s="4" t="s">
        <v>196</v>
      </c>
      <c r="I178" s="63">
        <f t="shared" si="12"/>
        <v>9</v>
      </c>
      <c r="J178" s="49">
        <v>0</v>
      </c>
      <c r="K178" s="49">
        <f t="shared" si="13"/>
        <v>0</v>
      </c>
    </row>
    <row r="179" spans="1:11" x14ac:dyDescent="0.35">
      <c r="A179" s="19">
        <v>707</v>
      </c>
      <c r="B179" s="3" t="s">
        <v>153</v>
      </c>
      <c r="C179" s="20">
        <v>1</v>
      </c>
      <c r="D179" s="4" t="s">
        <v>196</v>
      </c>
      <c r="E179" s="4" t="s">
        <v>196</v>
      </c>
      <c r="F179" s="4" t="s">
        <v>196</v>
      </c>
      <c r="G179" s="4" t="s">
        <v>196</v>
      </c>
      <c r="H179" s="4" t="s">
        <v>196</v>
      </c>
      <c r="I179" s="63">
        <f t="shared" si="12"/>
        <v>1</v>
      </c>
      <c r="J179" s="49">
        <v>0</v>
      </c>
      <c r="K179" s="49">
        <f t="shared" si="13"/>
        <v>0</v>
      </c>
    </row>
    <row r="180" spans="1:11" x14ac:dyDescent="0.35">
      <c r="A180" s="19">
        <v>708</v>
      </c>
      <c r="B180" s="3" t="s">
        <v>154</v>
      </c>
      <c r="C180" s="20" t="s">
        <v>196</v>
      </c>
      <c r="D180" s="4" t="s">
        <v>196</v>
      </c>
      <c r="E180" s="4">
        <v>4</v>
      </c>
      <c r="F180" s="4" t="s">
        <v>196</v>
      </c>
      <c r="G180" s="4">
        <v>1</v>
      </c>
      <c r="H180" s="4" t="s">
        <v>196</v>
      </c>
      <c r="I180" s="63">
        <f t="shared" si="12"/>
        <v>5</v>
      </c>
      <c r="J180" s="49">
        <v>0</v>
      </c>
      <c r="K180" s="49">
        <f t="shared" si="13"/>
        <v>0</v>
      </c>
    </row>
    <row r="181" spans="1:11" x14ac:dyDescent="0.35">
      <c r="A181" s="19">
        <v>709</v>
      </c>
      <c r="B181" s="3" t="s">
        <v>155</v>
      </c>
      <c r="C181" s="20" t="s">
        <v>196</v>
      </c>
      <c r="D181" s="4" t="s">
        <v>196</v>
      </c>
      <c r="E181" s="4" t="s">
        <v>196</v>
      </c>
      <c r="F181" s="4">
        <v>1</v>
      </c>
      <c r="G181" s="4" t="s">
        <v>196</v>
      </c>
      <c r="H181" s="4" t="s">
        <v>196</v>
      </c>
      <c r="I181" s="63">
        <f t="shared" si="12"/>
        <v>1</v>
      </c>
      <c r="J181" s="49">
        <v>0</v>
      </c>
      <c r="K181" s="49">
        <f t="shared" si="13"/>
        <v>0</v>
      </c>
    </row>
    <row r="182" spans="1:11" x14ac:dyDescent="0.35">
      <c r="A182" s="19">
        <v>710</v>
      </c>
      <c r="B182" s="3" t="s">
        <v>156</v>
      </c>
      <c r="C182" s="20" t="s">
        <v>196</v>
      </c>
      <c r="D182" s="4" t="s">
        <v>196</v>
      </c>
      <c r="E182" s="4" t="s">
        <v>196</v>
      </c>
      <c r="F182" s="4" t="s">
        <v>196</v>
      </c>
      <c r="G182" s="4">
        <v>1</v>
      </c>
      <c r="H182" s="4" t="s">
        <v>196</v>
      </c>
      <c r="I182" s="63">
        <f t="shared" si="12"/>
        <v>1</v>
      </c>
      <c r="J182" s="49">
        <v>0</v>
      </c>
      <c r="K182" s="49">
        <f t="shared" si="13"/>
        <v>0</v>
      </c>
    </row>
    <row r="183" spans="1:11" x14ac:dyDescent="0.35">
      <c r="A183" s="19">
        <v>711</v>
      </c>
      <c r="B183" s="3" t="s">
        <v>157</v>
      </c>
      <c r="C183" s="20" t="s">
        <v>196</v>
      </c>
      <c r="D183" s="4" t="s">
        <v>196</v>
      </c>
      <c r="E183" s="4">
        <v>1</v>
      </c>
      <c r="F183" s="4" t="s">
        <v>196</v>
      </c>
      <c r="G183" s="4" t="s">
        <v>196</v>
      </c>
      <c r="H183" s="4" t="s">
        <v>196</v>
      </c>
      <c r="I183" s="63">
        <f t="shared" si="12"/>
        <v>1</v>
      </c>
      <c r="J183" s="49">
        <v>0</v>
      </c>
      <c r="K183" s="49">
        <f t="shared" si="13"/>
        <v>0</v>
      </c>
    </row>
    <row r="184" spans="1:11" x14ac:dyDescent="0.35">
      <c r="A184" s="19">
        <v>712</v>
      </c>
      <c r="B184" s="3" t="s">
        <v>158</v>
      </c>
      <c r="C184" s="20" t="s">
        <v>196</v>
      </c>
      <c r="D184" s="4">
        <v>4</v>
      </c>
      <c r="E184" s="4">
        <v>1</v>
      </c>
      <c r="F184" s="4" t="s">
        <v>196</v>
      </c>
      <c r="G184" s="4" t="s">
        <v>196</v>
      </c>
      <c r="H184" s="4" t="s">
        <v>196</v>
      </c>
      <c r="I184" s="63">
        <f t="shared" si="12"/>
        <v>5</v>
      </c>
      <c r="J184" s="49">
        <v>0</v>
      </c>
      <c r="K184" s="49">
        <f t="shared" si="13"/>
        <v>0</v>
      </c>
    </row>
    <row r="185" spans="1:11" x14ac:dyDescent="0.35">
      <c r="A185" s="19">
        <v>713</v>
      </c>
      <c r="B185" s="3" t="s">
        <v>159</v>
      </c>
      <c r="C185" s="20" t="s">
        <v>196</v>
      </c>
      <c r="D185" s="4">
        <v>1</v>
      </c>
      <c r="E185" s="4" t="s">
        <v>196</v>
      </c>
      <c r="F185" s="4" t="s">
        <v>196</v>
      </c>
      <c r="G185" s="4" t="s">
        <v>196</v>
      </c>
      <c r="H185" s="4" t="s">
        <v>196</v>
      </c>
      <c r="I185" s="63">
        <f t="shared" si="12"/>
        <v>1</v>
      </c>
      <c r="J185" s="49">
        <v>0</v>
      </c>
      <c r="K185" s="49">
        <f t="shared" si="13"/>
        <v>0</v>
      </c>
    </row>
    <row r="186" spans="1:11" x14ac:dyDescent="0.35">
      <c r="A186" s="19">
        <v>714</v>
      </c>
      <c r="B186" s="3" t="s">
        <v>80</v>
      </c>
      <c r="C186" s="20" t="s">
        <v>196</v>
      </c>
      <c r="D186" s="4" t="s">
        <v>196</v>
      </c>
      <c r="E186" s="4">
        <v>1</v>
      </c>
      <c r="F186" s="4" t="s">
        <v>196</v>
      </c>
      <c r="G186" s="4">
        <v>1</v>
      </c>
      <c r="H186" s="4" t="s">
        <v>196</v>
      </c>
      <c r="I186" s="63">
        <f t="shared" si="12"/>
        <v>2</v>
      </c>
      <c r="J186" s="49">
        <v>0</v>
      </c>
      <c r="K186" s="49">
        <f t="shared" si="13"/>
        <v>0</v>
      </c>
    </row>
    <row r="187" spans="1:11" x14ac:dyDescent="0.35">
      <c r="A187" s="19">
        <v>715</v>
      </c>
      <c r="B187" s="3" t="s">
        <v>79</v>
      </c>
      <c r="C187" s="20" t="s">
        <v>196</v>
      </c>
      <c r="D187" s="4" t="s">
        <v>196</v>
      </c>
      <c r="E187" s="4">
        <v>1</v>
      </c>
      <c r="F187" s="4" t="s">
        <v>196</v>
      </c>
      <c r="G187" s="4" t="s">
        <v>196</v>
      </c>
      <c r="H187" s="4" t="s">
        <v>196</v>
      </c>
      <c r="I187" s="63">
        <f t="shared" si="12"/>
        <v>1</v>
      </c>
      <c r="J187" s="49">
        <v>0</v>
      </c>
      <c r="K187" s="49">
        <f t="shared" si="13"/>
        <v>0</v>
      </c>
    </row>
    <row r="188" spans="1:11" x14ac:dyDescent="0.35">
      <c r="A188" s="19">
        <v>716</v>
      </c>
      <c r="B188" s="3" t="s">
        <v>81</v>
      </c>
      <c r="C188" s="20" t="s">
        <v>196</v>
      </c>
      <c r="D188" s="4" t="s">
        <v>196</v>
      </c>
      <c r="E188" s="4" t="s">
        <v>196</v>
      </c>
      <c r="F188" s="4" t="s">
        <v>196</v>
      </c>
      <c r="G188" s="4">
        <v>1</v>
      </c>
      <c r="H188" s="4" t="s">
        <v>196</v>
      </c>
      <c r="I188" s="63">
        <f t="shared" si="12"/>
        <v>1</v>
      </c>
      <c r="J188" s="49">
        <v>0</v>
      </c>
      <c r="K188" s="49">
        <f t="shared" si="13"/>
        <v>0</v>
      </c>
    </row>
    <row r="189" spans="1:11" x14ac:dyDescent="0.35">
      <c r="A189" s="19">
        <v>717</v>
      </c>
      <c r="B189" s="3" t="s">
        <v>160</v>
      </c>
      <c r="C189" s="20" t="s">
        <v>196</v>
      </c>
      <c r="D189" s="4" t="s">
        <v>196</v>
      </c>
      <c r="E189" s="4">
        <v>4</v>
      </c>
      <c r="F189" s="4" t="s">
        <v>196</v>
      </c>
      <c r="G189" s="4">
        <v>2</v>
      </c>
      <c r="H189" s="4" t="s">
        <v>196</v>
      </c>
      <c r="I189" s="63">
        <f t="shared" si="12"/>
        <v>6</v>
      </c>
      <c r="J189" s="49">
        <v>0</v>
      </c>
      <c r="K189" s="49">
        <f t="shared" si="13"/>
        <v>0</v>
      </c>
    </row>
    <row r="190" spans="1:11" x14ac:dyDescent="0.35">
      <c r="A190" s="19">
        <v>718</v>
      </c>
      <c r="B190" s="3" t="s">
        <v>161</v>
      </c>
      <c r="C190" s="20" t="s">
        <v>196</v>
      </c>
      <c r="D190" s="4">
        <v>4</v>
      </c>
      <c r="E190" s="4">
        <v>40</v>
      </c>
      <c r="F190" s="4" t="s">
        <v>196</v>
      </c>
      <c r="G190" s="4">
        <v>15</v>
      </c>
      <c r="H190" s="4" t="s">
        <v>196</v>
      </c>
      <c r="I190" s="63">
        <f t="shared" si="12"/>
        <v>59</v>
      </c>
      <c r="J190" s="49">
        <v>0</v>
      </c>
      <c r="K190" s="49">
        <f t="shared" si="13"/>
        <v>0</v>
      </c>
    </row>
    <row r="191" spans="1:11" x14ac:dyDescent="0.35">
      <c r="A191" s="19">
        <v>719</v>
      </c>
      <c r="B191" s="1" t="s">
        <v>162</v>
      </c>
      <c r="C191" s="20" t="s">
        <v>196</v>
      </c>
      <c r="D191" s="4" t="s">
        <v>196</v>
      </c>
      <c r="E191" s="4" t="s">
        <v>196</v>
      </c>
      <c r="F191" s="4" t="s">
        <v>196</v>
      </c>
      <c r="G191" s="4">
        <v>2</v>
      </c>
      <c r="H191" s="4" t="s">
        <v>196</v>
      </c>
      <c r="I191" s="63">
        <f t="shared" si="12"/>
        <v>2</v>
      </c>
      <c r="J191" s="49">
        <v>0</v>
      </c>
      <c r="K191" s="49">
        <f t="shared" si="13"/>
        <v>0</v>
      </c>
    </row>
    <row r="192" spans="1:11" x14ac:dyDescent="0.35">
      <c r="A192" s="19">
        <v>720</v>
      </c>
      <c r="B192" s="1" t="s">
        <v>163</v>
      </c>
      <c r="C192" s="20">
        <v>15</v>
      </c>
      <c r="D192" s="4" t="s">
        <v>196</v>
      </c>
      <c r="E192" s="4" t="s">
        <v>196</v>
      </c>
      <c r="F192" s="4">
        <v>10</v>
      </c>
      <c r="G192" s="4">
        <v>4</v>
      </c>
      <c r="H192" s="4" t="s">
        <v>196</v>
      </c>
      <c r="I192" s="63">
        <f t="shared" si="12"/>
        <v>29</v>
      </c>
      <c r="J192" s="49">
        <v>0</v>
      </c>
      <c r="K192" s="49">
        <f t="shared" si="13"/>
        <v>0</v>
      </c>
    </row>
    <row r="193" spans="1:11" ht="35.25" customHeight="1" x14ac:dyDescent="0.35">
      <c r="A193" s="19">
        <v>721</v>
      </c>
      <c r="B193" s="1" t="s">
        <v>206</v>
      </c>
      <c r="C193" s="20">
        <v>2</v>
      </c>
      <c r="D193" s="4">
        <v>4</v>
      </c>
      <c r="E193" s="4">
        <v>6</v>
      </c>
      <c r="F193" s="4" t="s">
        <v>196</v>
      </c>
      <c r="G193" s="4">
        <v>3</v>
      </c>
      <c r="H193" s="4">
        <v>4</v>
      </c>
      <c r="I193" s="63">
        <f t="shared" si="12"/>
        <v>19</v>
      </c>
      <c r="J193" s="49">
        <v>0</v>
      </c>
      <c r="K193" s="49">
        <f t="shared" si="13"/>
        <v>0</v>
      </c>
    </row>
    <row r="194" spans="1:11" ht="31.5" x14ac:dyDescent="0.35">
      <c r="A194" s="19">
        <v>722</v>
      </c>
      <c r="B194" s="1" t="s">
        <v>216</v>
      </c>
      <c r="C194" s="20" t="s">
        <v>196</v>
      </c>
      <c r="D194" s="4" t="s">
        <v>196</v>
      </c>
      <c r="E194" s="4">
        <v>1</v>
      </c>
      <c r="F194" s="4" t="s">
        <v>196</v>
      </c>
      <c r="G194" s="4">
        <v>5</v>
      </c>
      <c r="H194" s="4">
        <v>1</v>
      </c>
      <c r="I194" s="63">
        <f t="shared" si="12"/>
        <v>7</v>
      </c>
      <c r="J194" s="49">
        <v>0</v>
      </c>
      <c r="K194" s="49">
        <f t="shared" si="13"/>
        <v>0</v>
      </c>
    </row>
    <row r="195" spans="1:11" x14ac:dyDescent="0.35">
      <c r="A195" s="19">
        <v>723</v>
      </c>
      <c r="B195" s="3" t="s">
        <v>164</v>
      </c>
      <c r="C195" s="20" t="s">
        <v>196</v>
      </c>
      <c r="D195" s="4" t="s">
        <v>196</v>
      </c>
      <c r="E195" s="4">
        <v>1</v>
      </c>
      <c r="F195" s="4" t="s">
        <v>196</v>
      </c>
      <c r="G195" s="4">
        <v>1</v>
      </c>
      <c r="H195" s="4">
        <v>1</v>
      </c>
      <c r="I195" s="63">
        <f t="shared" si="12"/>
        <v>3</v>
      </c>
      <c r="J195" s="49">
        <v>0</v>
      </c>
      <c r="K195" s="49">
        <f t="shared" si="13"/>
        <v>0</v>
      </c>
    </row>
    <row r="196" spans="1:11" x14ac:dyDescent="0.35">
      <c r="A196" s="19">
        <v>724</v>
      </c>
      <c r="B196" s="3" t="s">
        <v>165</v>
      </c>
      <c r="C196" s="20" t="s">
        <v>196</v>
      </c>
      <c r="D196" s="4" t="s">
        <v>196</v>
      </c>
      <c r="E196" s="4" t="s">
        <v>196</v>
      </c>
      <c r="F196" s="4" t="s">
        <v>196</v>
      </c>
      <c r="G196" s="4">
        <v>1</v>
      </c>
      <c r="H196" s="4" t="s">
        <v>196</v>
      </c>
      <c r="I196" s="63">
        <f t="shared" si="12"/>
        <v>1</v>
      </c>
      <c r="J196" s="49">
        <v>0</v>
      </c>
      <c r="K196" s="49">
        <f t="shared" si="13"/>
        <v>0</v>
      </c>
    </row>
    <row r="197" spans="1:11" ht="39.65" customHeight="1" x14ac:dyDescent="0.35">
      <c r="A197" s="19">
        <v>725</v>
      </c>
      <c r="B197" s="1" t="s">
        <v>217</v>
      </c>
      <c r="C197" s="20" t="s">
        <v>196</v>
      </c>
      <c r="D197" s="4" t="s">
        <v>196</v>
      </c>
      <c r="E197" s="4">
        <v>1</v>
      </c>
      <c r="F197" s="4" t="s">
        <v>196</v>
      </c>
      <c r="G197" s="4">
        <v>1</v>
      </c>
      <c r="H197" s="4">
        <v>1</v>
      </c>
      <c r="I197" s="63">
        <f t="shared" si="12"/>
        <v>3</v>
      </c>
      <c r="J197" s="49">
        <v>0</v>
      </c>
      <c r="K197" s="49">
        <f t="shared" si="13"/>
        <v>0</v>
      </c>
    </row>
    <row r="198" spans="1:11" ht="27.65" customHeight="1" x14ac:dyDescent="0.35">
      <c r="A198" s="19">
        <v>726</v>
      </c>
      <c r="B198" s="36" t="s">
        <v>83</v>
      </c>
      <c r="C198" s="20" t="s">
        <v>196</v>
      </c>
      <c r="D198" s="4" t="s">
        <v>196</v>
      </c>
      <c r="E198" s="4">
        <v>1</v>
      </c>
      <c r="F198" s="4" t="s">
        <v>196</v>
      </c>
      <c r="G198" s="4">
        <v>1</v>
      </c>
      <c r="H198" s="4">
        <v>1</v>
      </c>
      <c r="I198" s="63">
        <f t="shared" si="12"/>
        <v>3</v>
      </c>
      <c r="J198" s="49">
        <v>0</v>
      </c>
      <c r="K198" s="49">
        <f t="shared" si="13"/>
        <v>0</v>
      </c>
    </row>
    <row r="199" spans="1:11" x14ac:dyDescent="0.35">
      <c r="A199" s="19">
        <v>727</v>
      </c>
      <c r="B199" s="3" t="s">
        <v>166</v>
      </c>
      <c r="C199" s="20" t="s">
        <v>196</v>
      </c>
      <c r="D199" s="4" t="s">
        <v>196</v>
      </c>
      <c r="E199" s="4">
        <v>4</v>
      </c>
      <c r="F199" s="4" t="s">
        <v>196</v>
      </c>
      <c r="G199" s="4">
        <v>6</v>
      </c>
      <c r="H199" s="4">
        <v>2</v>
      </c>
      <c r="I199" s="63">
        <f t="shared" si="12"/>
        <v>12</v>
      </c>
      <c r="J199" s="49">
        <v>0</v>
      </c>
      <c r="K199" s="49">
        <f t="shared" si="13"/>
        <v>0</v>
      </c>
    </row>
    <row r="200" spans="1:11" x14ac:dyDescent="0.35">
      <c r="A200" s="21">
        <v>728</v>
      </c>
      <c r="B200" s="22" t="s">
        <v>96</v>
      </c>
      <c r="C200" s="23" t="s">
        <v>196</v>
      </c>
      <c r="D200" s="24" t="s">
        <v>196</v>
      </c>
      <c r="E200" s="24">
        <v>10</v>
      </c>
      <c r="F200" s="24" t="s">
        <v>196</v>
      </c>
      <c r="G200" s="24">
        <v>1</v>
      </c>
      <c r="H200" s="24" t="s">
        <v>196</v>
      </c>
      <c r="I200" s="64">
        <f t="shared" si="12"/>
        <v>11</v>
      </c>
      <c r="J200" s="50">
        <v>0</v>
      </c>
      <c r="K200" s="54">
        <f t="shared" si="13"/>
        <v>0</v>
      </c>
    </row>
    <row r="201" spans="1:11" x14ac:dyDescent="0.35">
      <c r="C201" s="25"/>
    </row>
    <row r="202" spans="1:11" x14ac:dyDescent="0.35">
      <c r="A202" s="37" t="s">
        <v>193</v>
      </c>
      <c r="B202" s="10" t="s">
        <v>84</v>
      </c>
      <c r="C202" s="75" t="s">
        <v>180</v>
      </c>
      <c r="D202" s="76"/>
      <c r="E202" s="76"/>
      <c r="F202" s="76"/>
      <c r="G202" s="76"/>
      <c r="H202" s="76"/>
      <c r="I202" s="77"/>
      <c r="J202" s="51"/>
      <c r="K202" s="45"/>
    </row>
    <row r="203" spans="1:11" x14ac:dyDescent="0.35">
      <c r="A203" s="38" t="s">
        <v>194</v>
      </c>
      <c r="B203" s="12" t="s">
        <v>182</v>
      </c>
      <c r="C203" s="27" t="s">
        <v>172</v>
      </c>
      <c r="D203" s="28" t="s">
        <v>173</v>
      </c>
      <c r="E203" s="28" t="s">
        <v>174</v>
      </c>
      <c r="F203" s="28" t="s">
        <v>175</v>
      </c>
      <c r="G203" s="29" t="s">
        <v>176</v>
      </c>
      <c r="H203" s="28" t="s">
        <v>177</v>
      </c>
      <c r="I203" s="65" t="s">
        <v>178</v>
      </c>
      <c r="J203" s="46" t="s">
        <v>195</v>
      </c>
      <c r="K203" s="47" t="s">
        <v>179</v>
      </c>
    </row>
    <row r="204" spans="1:11" x14ac:dyDescent="0.35">
      <c r="A204" s="16">
        <v>800</v>
      </c>
      <c r="B204" s="39" t="s">
        <v>171</v>
      </c>
      <c r="C204" s="4">
        <v>1</v>
      </c>
      <c r="D204" s="18" t="s">
        <v>196</v>
      </c>
      <c r="E204" s="18">
        <v>30</v>
      </c>
      <c r="F204" s="18" t="s">
        <v>196</v>
      </c>
      <c r="G204" s="18">
        <v>1</v>
      </c>
      <c r="H204" s="18">
        <v>2</v>
      </c>
      <c r="I204" s="66">
        <f>SUM(C204:H204)</f>
        <v>34</v>
      </c>
      <c r="J204" s="55">
        <v>0</v>
      </c>
      <c r="K204" s="55">
        <f>J204*I204</f>
        <v>0</v>
      </c>
    </row>
    <row r="205" spans="1:11" x14ac:dyDescent="0.35">
      <c r="A205" s="19">
        <v>801</v>
      </c>
      <c r="B205" s="40" t="s">
        <v>219</v>
      </c>
      <c r="C205" s="20" t="s">
        <v>196</v>
      </c>
      <c r="D205" s="4" t="s">
        <v>196</v>
      </c>
      <c r="E205" s="4">
        <v>1</v>
      </c>
      <c r="F205" s="4" t="s">
        <v>196</v>
      </c>
      <c r="G205" s="4">
        <v>1</v>
      </c>
      <c r="H205" s="4">
        <v>2</v>
      </c>
      <c r="I205" s="59">
        <f>SUM(C205:H205)</f>
        <v>4</v>
      </c>
      <c r="J205" s="53">
        <v>0</v>
      </c>
      <c r="K205" s="53">
        <f>J205*I205</f>
        <v>0</v>
      </c>
    </row>
    <row r="206" spans="1:11" x14ac:dyDescent="0.35">
      <c r="A206" s="19">
        <v>802</v>
      </c>
      <c r="B206" s="40" t="s">
        <v>220</v>
      </c>
      <c r="C206" s="20" t="s">
        <v>196</v>
      </c>
      <c r="D206" s="4" t="s">
        <v>196</v>
      </c>
      <c r="E206" s="4">
        <v>1</v>
      </c>
      <c r="F206" s="4" t="s">
        <v>196</v>
      </c>
      <c r="G206" s="4" t="s">
        <v>196</v>
      </c>
      <c r="H206" s="4">
        <v>1</v>
      </c>
      <c r="I206" s="59">
        <f t="shared" ref="I206:I214" si="14">SUM(C206:H206)</f>
        <v>2</v>
      </c>
      <c r="J206" s="53">
        <v>0</v>
      </c>
      <c r="K206" s="53">
        <f t="shared" ref="K206:K214" si="15">J206*I206</f>
        <v>0</v>
      </c>
    </row>
    <row r="207" spans="1:11" ht="21" x14ac:dyDescent="0.35">
      <c r="A207" s="19">
        <v>803</v>
      </c>
      <c r="B207" s="40" t="s">
        <v>97</v>
      </c>
      <c r="C207" s="20" t="s">
        <v>196</v>
      </c>
      <c r="D207" s="4" t="s">
        <v>196</v>
      </c>
      <c r="E207" s="4">
        <v>1</v>
      </c>
      <c r="F207" s="4" t="s">
        <v>196</v>
      </c>
      <c r="G207" s="4">
        <v>1</v>
      </c>
      <c r="H207" s="4">
        <v>1</v>
      </c>
      <c r="I207" s="59">
        <f t="shared" si="14"/>
        <v>3</v>
      </c>
      <c r="J207" s="53">
        <v>0</v>
      </c>
      <c r="K207" s="53">
        <f t="shared" si="15"/>
        <v>0</v>
      </c>
    </row>
    <row r="208" spans="1:11" x14ac:dyDescent="0.35">
      <c r="A208" s="19">
        <v>804</v>
      </c>
      <c r="B208" s="40" t="s">
        <v>98</v>
      </c>
      <c r="C208" s="20" t="s">
        <v>196</v>
      </c>
      <c r="D208" s="4" t="s">
        <v>196</v>
      </c>
      <c r="E208" s="4">
        <v>1</v>
      </c>
      <c r="F208" s="4" t="s">
        <v>196</v>
      </c>
      <c r="G208" s="4">
        <v>1</v>
      </c>
      <c r="H208" s="4" t="s">
        <v>196</v>
      </c>
      <c r="I208" s="59">
        <f t="shared" si="14"/>
        <v>2</v>
      </c>
      <c r="J208" s="53">
        <v>0</v>
      </c>
      <c r="K208" s="53">
        <f t="shared" si="15"/>
        <v>0</v>
      </c>
    </row>
    <row r="209" spans="1:11" x14ac:dyDescent="0.35">
      <c r="A209" s="19">
        <v>805</v>
      </c>
      <c r="B209" s="30" t="s">
        <v>167</v>
      </c>
      <c r="C209" s="20" t="s">
        <v>196</v>
      </c>
      <c r="D209" s="4" t="s">
        <v>196</v>
      </c>
      <c r="E209" s="4">
        <v>4</v>
      </c>
      <c r="F209" s="4" t="s">
        <v>196</v>
      </c>
      <c r="G209" s="4">
        <v>1</v>
      </c>
      <c r="H209" s="4">
        <v>2</v>
      </c>
      <c r="I209" s="59">
        <f t="shared" si="14"/>
        <v>7</v>
      </c>
      <c r="J209" s="53">
        <v>0</v>
      </c>
      <c r="K209" s="53">
        <f t="shared" si="15"/>
        <v>0</v>
      </c>
    </row>
    <row r="210" spans="1:11" x14ac:dyDescent="0.35">
      <c r="A210" s="19">
        <v>806</v>
      </c>
      <c r="B210" s="30" t="s">
        <v>168</v>
      </c>
      <c r="C210" s="20" t="s">
        <v>196</v>
      </c>
      <c r="D210" s="4" t="s">
        <v>196</v>
      </c>
      <c r="E210" s="4">
        <v>1</v>
      </c>
      <c r="F210" s="4" t="s">
        <v>196</v>
      </c>
      <c r="G210" s="4">
        <v>1</v>
      </c>
      <c r="H210" s="4">
        <v>2</v>
      </c>
      <c r="I210" s="59">
        <f t="shared" si="14"/>
        <v>4</v>
      </c>
      <c r="J210" s="53">
        <v>0</v>
      </c>
      <c r="K210" s="53">
        <f t="shared" si="15"/>
        <v>0</v>
      </c>
    </row>
    <row r="211" spans="1:11" x14ac:dyDescent="0.35">
      <c r="A211" s="19">
        <v>807</v>
      </c>
      <c r="B211" s="40" t="s">
        <v>169</v>
      </c>
      <c r="C211" s="20" t="s">
        <v>196</v>
      </c>
      <c r="D211" s="4" t="s">
        <v>196</v>
      </c>
      <c r="E211" s="4">
        <v>1</v>
      </c>
      <c r="F211" s="4" t="s">
        <v>196</v>
      </c>
      <c r="G211" s="4" t="s">
        <v>196</v>
      </c>
      <c r="H211" s="4" t="s">
        <v>196</v>
      </c>
      <c r="I211" s="59">
        <f t="shared" si="14"/>
        <v>1</v>
      </c>
      <c r="J211" s="53">
        <v>0</v>
      </c>
      <c r="K211" s="53">
        <f t="shared" si="15"/>
        <v>0</v>
      </c>
    </row>
    <row r="212" spans="1:11" x14ac:dyDescent="0.35">
      <c r="A212" s="19">
        <v>808</v>
      </c>
      <c r="B212" s="40" t="s">
        <v>170</v>
      </c>
      <c r="C212" s="20" t="s">
        <v>196</v>
      </c>
      <c r="D212" s="4" t="s">
        <v>196</v>
      </c>
      <c r="E212" s="4">
        <v>1</v>
      </c>
      <c r="F212" s="4" t="s">
        <v>196</v>
      </c>
      <c r="G212" s="4" t="s">
        <v>196</v>
      </c>
      <c r="H212" s="4" t="s">
        <v>196</v>
      </c>
      <c r="I212" s="59">
        <f t="shared" si="14"/>
        <v>1</v>
      </c>
      <c r="J212" s="53">
        <v>0</v>
      </c>
      <c r="K212" s="53">
        <f t="shared" si="15"/>
        <v>0</v>
      </c>
    </row>
    <row r="213" spans="1:11" x14ac:dyDescent="0.35">
      <c r="A213" s="19">
        <v>809</v>
      </c>
      <c r="B213" s="30" t="s">
        <v>203</v>
      </c>
      <c r="C213" s="4">
        <v>2</v>
      </c>
      <c r="D213" s="4">
        <v>10</v>
      </c>
      <c r="E213" s="4">
        <v>1</v>
      </c>
      <c r="F213" s="4" t="s">
        <v>196</v>
      </c>
      <c r="G213" s="4">
        <v>1</v>
      </c>
      <c r="H213" s="4" t="s">
        <v>196</v>
      </c>
      <c r="I213" s="59">
        <f t="shared" si="14"/>
        <v>14</v>
      </c>
      <c r="J213" s="53">
        <v>0</v>
      </c>
      <c r="K213" s="53">
        <f t="shared" si="15"/>
        <v>0</v>
      </c>
    </row>
    <row r="214" spans="1:11" x14ac:dyDescent="0.35">
      <c r="A214" s="21">
        <v>810</v>
      </c>
      <c r="B214" s="31" t="s">
        <v>209</v>
      </c>
      <c r="C214" s="23" t="s">
        <v>196</v>
      </c>
      <c r="D214" s="24" t="s">
        <v>196</v>
      </c>
      <c r="E214" s="24">
        <v>1</v>
      </c>
      <c r="F214" s="24" t="s">
        <v>196</v>
      </c>
      <c r="G214" s="24" t="s">
        <v>196</v>
      </c>
      <c r="H214" s="24" t="s">
        <v>196</v>
      </c>
      <c r="I214" s="64">
        <f t="shared" si="14"/>
        <v>1</v>
      </c>
      <c r="J214" s="54">
        <v>0</v>
      </c>
      <c r="K214" s="54">
        <f t="shared" si="15"/>
        <v>0</v>
      </c>
    </row>
    <row r="215" spans="1:11" x14ac:dyDescent="0.35">
      <c r="C215" s="25"/>
    </row>
    <row r="216" spans="1:11" x14ac:dyDescent="0.35">
      <c r="A216" s="9" t="s">
        <v>193</v>
      </c>
      <c r="B216" s="10" t="s">
        <v>86</v>
      </c>
      <c r="C216" s="75" t="s">
        <v>180</v>
      </c>
      <c r="D216" s="76"/>
      <c r="E216" s="76"/>
      <c r="F216" s="76"/>
      <c r="G216" s="76"/>
      <c r="H216" s="76"/>
      <c r="I216" s="77"/>
      <c r="J216" s="44"/>
      <c r="K216" s="45"/>
    </row>
    <row r="217" spans="1:11" x14ac:dyDescent="0.35">
      <c r="A217" s="11" t="s">
        <v>194</v>
      </c>
      <c r="B217" s="12" t="s">
        <v>182</v>
      </c>
      <c r="C217" s="27" t="s">
        <v>172</v>
      </c>
      <c r="D217" s="28" t="s">
        <v>173</v>
      </c>
      <c r="E217" s="28" t="s">
        <v>174</v>
      </c>
      <c r="F217" s="28" t="s">
        <v>175</v>
      </c>
      <c r="G217" s="29" t="s">
        <v>176</v>
      </c>
      <c r="H217" s="28" t="s">
        <v>177</v>
      </c>
      <c r="I217" s="65" t="s">
        <v>178</v>
      </c>
      <c r="J217" s="56" t="s">
        <v>195</v>
      </c>
      <c r="K217" s="47" t="s">
        <v>179</v>
      </c>
    </row>
    <row r="218" spans="1:11" x14ac:dyDescent="0.35">
      <c r="A218" s="16">
        <v>900</v>
      </c>
      <c r="B218" s="3" t="s">
        <v>100</v>
      </c>
      <c r="C218" s="20" t="s">
        <v>196</v>
      </c>
      <c r="D218" s="4" t="s">
        <v>196</v>
      </c>
      <c r="E218" s="4">
        <v>2</v>
      </c>
      <c r="F218" s="4" t="s">
        <v>196</v>
      </c>
      <c r="G218" s="4">
        <v>2</v>
      </c>
      <c r="H218" s="4" t="s">
        <v>196</v>
      </c>
      <c r="I218" s="63">
        <f>SUM(C218:H218)</f>
        <v>4</v>
      </c>
      <c r="J218" s="42">
        <v>0</v>
      </c>
      <c r="K218" s="53">
        <f>J218*I218</f>
        <v>0</v>
      </c>
    </row>
    <row r="219" spans="1:11" x14ac:dyDescent="0.35">
      <c r="A219" s="19">
        <v>901</v>
      </c>
      <c r="B219" s="3" t="s">
        <v>7</v>
      </c>
      <c r="C219" s="20" t="s">
        <v>196</v>
      </c>
      <c r="D219" s="4" t="s">
        <v>196</v>
      </c>
      <c r="E219" s="4">
        <v>4</v>
      </c>
      <c r="F219" s="4" t="s">
        <v>196</v>
      </c>
      <c r="G219" s="4">
        <v>1</v>
      </c>
      <c r="H219" s="4" t="s">
        <v>196</v>
      </c>
      <c r="I219" s="63">
        <f>SUM(C219:H219)</f>
        <v>5</v>
      </c>
      <c r="J219" s="42">
        <v>0</v>
      </c>
      <c r="K219" s="53">
        <f>J219*I219</f>
        <v>0</v>
      </c>
    </row>
    <row r="220" spans="1:11" x14ac:dyDescent="0.35">
      <c r="A220" s="19">
        <v>902</v>
      </c>
      <c r="B220" s="3" t="s">
        <v>99</v>
      </c>
      <c r="C220" s="20" t="s">
        <v>196</v>
      </c>
      <c r="D220" s="4">
        <v>20</v>
      </c>
      <c r="E220" s="4">
        <v>20</v>
      </c>
      <c r="F220" s="4" t="s">
        <v>196</v>
      </c>
      <c r="G220" s="4">
        <v>1</v>
      </c>
      <c r="H220" s="4" t="s">
        <v>196</v>
      </c>
      <c r="I220" s="63">
        <f t="shared" ref="I220:I223" si="16">SUM(C220:H220)</f>
        <v>41</v>
      </c>
      <c r="J220" s="42">
        <v>0</v>
      </c>
      <c r="K220" s="53">
        <f t="shared" ref="K220:K223" si="17">J220*I220</f>
        <v>0</v>
      </c>
    </row>
    <row r="221" spans="1:11" x14ac:dyDescent="0.35">
      <c r="A221" s="19">
        <v>903</v>
      </c>
      <c r="B221" s="3" t="s">
        <v>210</v>
      </c>
      <c r="C221" s="20" t="s">
        <v>196</v>
      </c>
      <c r="D221" s="4" t="s">
        <v>196</v>
      </c>
      <c r="E221" s="4">
        <v>1</v>
      </c>
      <c r="F221" s="4" t="s">
        <v>196</v>
      </c>
      <c r="G221" s="4">
        <v>1</v>
      </c>
      <c r="H221" s="4">
        <v>2</v>
      </c>
      <c r="I221" s="63">
        <f t="shared" si="16"/>
        <v>4</v>
      </c>
      <c r="J221" s="42">
        <v>0</v>
      </c>
      <c r="K221" s="53">
        <f t="shared" si="17"/>
        <v>0</v>
      </c>
    </row>
    <row r="222" spans="1:11" x14ac:dyDescent="0.35">
      <c r="A222" s="19">
        <v>904</v>
      </c>
      <c r="B222" s="3" t="s">
        <v>211</v>
      </c>
      <c r="C222" s="20">
        <v>1</v>
      </c>
      <c r="D222" s="4">
        <v>2</v>
      </c>
      <c r="E222" s="4" t="s">
        <v>196</v>
      </c>
      <c r="F222" s="4" t="s">
        <v>196</v>
      </c>
      <c r="G222" s="4" t="s">
        <v>196</v>
      </c>
      <c r="H222" s="4">
        <v>1</v>
      </c>
      <c r="I222" s="63">
        <f t="shared" si="16"/>
        <v>4</v>
      </c>
      <c r="J222" s="42">
        <v>0</v>
      </c>
      <c r="K222" s="53">
        <f t="shared" si="17"/>
        <v>0</v>
      </c>
    </row>
    <row r="223" spans="1:11" x14ac:dyDescent="0.35">
      <c r="A223" s="21">
        <v>905</v>
      </c>
      <c r="B223" s="22" t="s">
        <v>59</v>
      </c>
      <c r="C223" s="23" t="s">
        <v>196</v>
      </c>
      <c r="D223" s="24" t="s">
        <v>196</v>
      </c>
      <c r="E223" s="24">
        <v>8</v>
      </c>
      <c r="F223" s="24" t="s">
        <v>196</v>
      </c>
      <c r="G223" s="24">
        <v>6</v>
      </c>
      <c r="H223" s="24" t="s">
        <v>196</v>
      </c>
      <c r="I223" s="64">
        <f t="shared" si="16"/>
        <v>14</v>
      </c>
      <c r="J223" s="50">
        <v>0</v>
      </c>
      <c r="K223" s="54">
        <f t="shared" si="17"/>
        <v>0</v>
      </c>
    </row>
    <row r="224" spans="1:11" ht="15" thickBot="1" x14ac:dyDescent="0.4">
      <c r="K224" s="57"/>
    </row>
    <row r="225" spans="1:11" ht="15" thickTop="1" x14ac:dyDescent="0.35">
      <c r="A225" s="74" t="s">
        <v>199</v>
      </c>
      <c r="B225" s="74"/>
      <c r="C225" s="74"/>
      <c r="D225" s="74"/>
      <c r="E225" s="74"/>
      <c r="F225" s="74"/>
      <c r="G225" s="74"/>
      <c r="H225" s="74"/>
      <c r="I225" s="74"/>
      <c r="J225" s="74"/>
      <c r="K225" s="68">
        <f>SUM(K218:K223,K204:K214,K172:K200,K130:K168,K113:K126,K82:K109,K60:K78,K30:K56,K10:K26)</f>
        <v>0</v>
      </c>
    </row>
    <row r="226" spans="1:11" x14ac:dyDescent="0.35">
      <c r="A226" s="41"/>
      <c r="B226" s="41"/>
      <c r="C226" s="41"/>
      <c r="D226" s="41"/>
      <c r="E226" s="41"/>
      <c r="F226" s="41"/>
      <c r="G226" s="41"/>
      <c r="H226" s="41"/>
      <c r="I226" s="67"/>
      <c r="J226" s="58"/>
    </row>
    <row r="227" spans="1:11" x14ac:dyDescent="0.35">
      <c r="A227" s="71" t="s">
        <v>200</v>
      </c>
      <c r="B227" s="71"/>
    </row>
    <row r="229" spans="1:11" x14ac:dyDescent="0.35">
      <c r="A229" s="71" t="s">
        <v>201</v>
      </c>
      <c r="B229" s="71"/>
    </row>
    <row r="232" spans="1:11" x14ac:dyDescent="0.35">
      <c r="A232" s="71" t="s">
        <v>202</v>
      </c>
      <c r="B232" s="71"/>
    </row>
  </sheetData>
  <mergeCells count="16">
    <mergeCell ref="A229:B229"/>
    <mergeCell ref="A232:B232"/>
    <mergeCell ref="A4:K4"/>
    <mergeCell ref="A3:K3"/>
    <mergeCell ref="A6:K6"/>
    <mergeCell ref="A225:J225"/>
    <mergeCell ref="A227:B227"/>
    <mergeCell ref="C170:I170"/>
    <mergeCell ref="C202:I202"/>
    <mergeCell ref="C216:I216"/>
    <mergeCell ref="C8:I8"/>
    <mergeCell ref="C28:I28"/>
    <mergeCell ref="C58:I58"/>
    <mergeCell ref="C80:I80"/>
    <mergeCell ref="C111:I111"/>
    <mergeCell ref="C128:I128"/>
  </mergeCells>
  <phoneticPr fontId="1" type="noConversion"/>
  <pageMargins left="0.25" right="0.25"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138743C0CD5C408A012BF406075BD4" ma:contentTypeVersion="12" ma:contentTypeDescription="Een nieuw document maken." ma:contentTypeScope="" ma:versionID="368ff213fa72050241448ace7a7773cd">
  <xsd:schema xmlns:xsd="http://www.w3.org/2001/XMLSchema" xmlns:xs="http://www.w3.org/2001/XMLSchema" xmlns:p="http://schemas.microsoft.com/office/2006/metadata/properties" xmlns:ns2="9f69978e-72a1-4253-8bc6-e97b2dba17d9" xmlns:ns3="0c852b5d-b901-408b-9ea6-f8de76d65bf1" targetNamespace="http://schemas.microsoft.com/office/2006/metadata/properties" ma:root="true" ma:fieldsID="70c1d21f38e72dd1bf7f250125f158b0" ns2:_="" ns3:_="">
    <xsd:import namespace="9f69978e-72a1-4253-8bc6-e97b2dba17d9"/>
    <xsd:import namespace="0c852b5d-b901-408b-9ea6-f8de76d65bf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9978e-72a1-4253-8bc6-e97b2dba1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852b5d-b901-408b-9ea6-f8de76d65bf1"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B2CAF0-15B6-4229-AAA0-6C9C4A6EFA3C}">
  <ds:schemaRefs>
    <ds:schemaRef ds:uri="http://purl.org/dc/terms/"/>
    <ds:schemaRef ds:uri="http://schemas.openxmlformats.org/package/2006/metadata/core-properties"/>
    <ds:schemaRef ds:uri="http://schemas.microsoft.com/office/2006/documentManagement/types"/>
    <ds:schemaRef ds:uri="9f69978e-72a1-4253-8bc6-e97b2dba17d9"/>
    <ds:schemaRef ds:uri="http://schemas.microsoft.com/office/infopath/2007/PartnerControls"/>
    <ds:schemaRef ds:uri="http://purl.org/dc/elements/1.1/"/>
    <ds:schemaRef ds:uri="http://schemas.microsoft.com/office/2006/metadata/properties"/>
    <ds:schemaRef ds:uri="0c852b5d-b901-408b-9ea6-f8de76d65bf1"/>
    <ds:schemaRef ds:uri="http://www.w3.org/XML/1998/namespace"/>
    <ds:schemaRef ds:uri="http://purl.org/dc/dcmitype/"/>
  </ds:schemaRefs>
</ds:datastoreItem>
</file>

<file path=customXml/itemProps2.xml><?xml version="1.0" encoding="utf-8"?>
<ds:datastoreItem xmlns:ds="http://schemas.openxmlformats.org/officeDocument/2006/customXml" ds:itemID="{8F917ACD-3D65-4BB0-91B3-3864B206A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9978e-72a1-4253-8bc6-e97b2dba17d9"/>
    <ds:schemaRef ds:uri="0c852b5d-b901-408b-9ea6-f8de76d65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8A17A1-C054-4647-9D02-6B33706F24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senco</dc:creator>
  <cp:lastModifiedBy>Arjan Hamelink</cp:lastModifiedBy>
  <cp:lastPrinted>2022-09-07T11:04:14Z</cp:lastPrinted>
  <dcterms:created xsi:type="dcterms:W3CDTF">2020-10-26T10:37:56Z</dcterms:created>
  <dcterms:modified xsi:type="dcterms:W3CDTF">2024-05-15T11:47:41Z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0x01010014138743C0CD5C408A012BF406075BD4</vt:lpwstr>
  </property>
</Properties>
</file>