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J:\2023\Zaaknummers 2023\1501270 (EU) Aanbrengen en in bedrijf stellen PV panelen (Hendrik Vaartstra)\Aanbestedingsstukken openbaar\"/>
    </mc:Choice>
  </mc:AlternateContent>
  <workbookProtection workbookAlgorithmName="SHA-512" workbookHashValue="OPuB02R83t4a4CIoWTz6y+4j+y6OJ0uRun4816ohtz9696MgwkCk5FnN18MmnvwSye0tSuvwBfARy/QIBTeFmw==" workbookSaltValue="DY+i44wrs9fMDJ0bynf93Q==" workbookSpinCount="100000" lockStructure="1"/>
  <bookViews>
    <workbookView xWindow="0" yWindow="0" windowWidth="12210" windowHeight="4845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3" i="1" l="1"/>
  <c r="P12" i="1"/>
  <c r="P11" i="1"/>
  <c r="P10" i="1"/>
  <c r="P9" i="1"/>
  <c r="P8" i="1"/>
  <c r="S13" i="1"/>
  <c r="S12" i="1"/>
  <c r="S10" i="1"/>
  <c r="S9" i="1"/>
  <c r="S8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S11" i="1" l="1"/>
</calcChain>
</file>

<file path=xl/sharedStrings.xml><?xml version="1.0" encoding="utf-8"?>
<sst xmlns="http://schemas.openxmlformats.org/spreadsheetml/2006/main" count="46" uniqueCount="45">
  <si>
    <t>Gemeente Tynaarlo</t>
  </si>
  <si>
    <t>Object</t>
  </si>
  <si>
    <t>Adres</t>
  </si>
  <si>
    <t>Postcode</t>
  </si>
  <si>
    <t>Plaats</t>
  </si>
  <si>
    <t>Bouwjaar</t>
  </si>
  <si>
    <t>Aangeboden aantal zonnepanelen (stuks)</t>
  </si>
  <si>
    <t>Aangeboden vermogen (Wp)</t>
  </si>
  <si>
    <t>Prijs zonnepanelen (€)</t>
  </si>
  <si>
    <t>Prijs omvormers (€)</t>
  </si>
  <si>
    <t>Prijs overig (€)</t>
  </si>
  <si>
    <t>Totale investering (€)</t>
  </si>
  <si>
    <t>Investering per Wp (€/Wp)</t>
  </si>
  <si>
    <t>Totaalprijs: realisatie en 10 jaar ontzorging (€)</t>
  </si>
  <si>
    <t>Oosterkampen 1</t>
  </si>
  <si>
    <t>9481 AK</t>
  </si>
  <si>
    <t>Vries</t>
  </si>
  <si>
    <t>Gemeentewerf Tynaarlo</t>
  </si>
  <si>
    <t>Zuidlaarderweg 33</t>
  </si>
  <si>
    <t>9482 TV</t>
  </si>
  <si>
    <t>Tynaarlo</t>
  </si>
  <si>
    <t>Borchsingel 41</t>
  </si>
  <si>
    <t>9766 PP</t>
  </si>
  <si>
    <t>Eelderwolde</t>
  </si>
  <si>
    <t>MFA Zeijen</t>
  </si>
  <si>
    <t>Ubbenaseweg 7</t>
  </si>
  <si>
    <t>9491 AA</t>
  </si>
  <si>
    <t>Zeijen</t>
  </si>
  <si>
    <t>Betmersweg 2</t>
  </si>
  <si>
    <t>9494 RB</t>
  </si>
  <si>
    <t>Yde</t>
  </si>
  <si>
    <t>Gemeentehuis</t>
  </si>
  <si>
    <t>Kornoeljeplein 1</t>
  </si>
  <si>
    <t>9481 AW</t>
  </si>
  <si>
    <t>Totaal</t>
  </si>
  <si>
    <t>Onderhoud en beheer (€/jaar)</t>
  </si>
  <si>
    <t>MFA Ydershoes</t>
  </si>
  <si>
    <t>MFA Borchkwartier</t>
  </si>
  <si>
    <t>Prijs montagemateriaal en bekabeling (€)</t>
  </si>
  <si>
    <t>Prijs montage, installatie en projectmanagement (€)</t>
  </si>
  <si>
    <t>Sporthal De Kamp (lage daken)</t>
  </si>
  <si>
    <t>Bijlage 6a: Prijsopgave zonnepanelen gemeentelijk vastgoed</t>
  </si>
  <si>
    <t>Prijs optimizers 
(€)</t>
  </si>
  <si>
    <t>Datum: 23-04-2024</t>
  </si>
  <si>
    <t>Prijs per Wp: realisatie en 10 jaar ontzorging (€/Wp)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</si>
</sst>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€&quot;\ #,##0"/>
    <numFmt numFmtId="165" formatCode="&quot;€&quot;\ 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 wrapText="1"/>
    </xf>
    <xf numFmtId="0" fontId="0" fillId="3" borderId="1" xfId="0" applyFill="1" applyBorder="1"/>
    <xf numFmtId="0" fontId="0" fillId="3" borderId="5" xfId="0" applyFill="1" applyBorder="1"/>
    <xf numFmtId="0" fontId="0" fillId="3" borderId="0" xfId="0" applyFill="1"/>
    <xf numFmtId="0" fontId="0" fillId="0" borderId="0" xfId="0" applyAlignment="1">
      <alignment horizontal="center"/>
    </xf>
    <xf numFmtId="3" fontId="0" fillId="0" borderId="0" xfId="0" applyNumberFormat="1" applyAlignment="1">
      <alignment horizontal="right"/>
    </xf>
    <xf numFmtId="164" fontId="0" fillId="0" borderId="0" xfId="0" applyNumberFormat="1"/>
    <xf numFmtId="165" fontId="0" fillId="0" borderId="0" xfId="0" applyNumberFormat="1" applyAlignment="1">
      <alignment horizontal="center"/>
    </xf>
    <xf numFmtId="3" fontId="0" fillId="0" borderId="0" xfId="0" applyNumberFormat="1"/>
    <xf numFmtId="0" fontId="3" fillId="0" borderId="0" xfId="0" applyFont="1"/>
    <xf numFmtId="0" fontId="0" fillId="4" borderId="6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left"/>
    </xf>
    <xf numFmtId="0" fontId="0" fillId="3" borderId="6" xfId="0" applyFill="1" applyBorder="1" applyAlignment="1">
      <alignment horizontal="center"/>
    </xf>
    <xf numFmtId="0" fontId="0" fillId="4" borderId="7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left"/>
    </xf>
    <xf numFmtId="0" fontId="1" fillId="4" borderId="9" xfId="0" applyFont="1" applyFill="1" applyBorder="1"/>
    <xf numFmtId="0" fontId="0" fillId="4" borderId="10" xfId="0" applyFill="1" applyBorder="1"/>
    <xf numFmtId="2" fontId="1" fillId="4" borderId="10" xfId="0" applyNumberFormat="1" applyFont="1" applyFill="1" applyBorder="1" applyAlignment="1">
      <alignment horizontal="center"/>
    </xf>
    <xf numFmtId="2" fontId="1" fillId="4" borderId="11" xfId="0" applyNumberFormat="1" applyFont="1" applyFill="1" applyBorder="1" applyAlignment="1">
      <alignment horizontal="center"/>
    </xf>
    <xf numFmtId="0" fontId="0" fillId="3" borderId="6" xfId="0" applyFill="1" applyBorder="1" applyAlignment="1" applyProtection="1">
      <alignment horizontal="center"/>
      <protection locked="0"/>
    </xf>
    <xf numFmtId="0" fontId="0" fillId="6" borderId="6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5" xfId="0" applyFont="1" applyFill="1" applyBorder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35697</xdr:colOff>
      <xdr:row>3</xdr:row>
      <xdr:rowOff>69325</xdr:rowOff>
    </xdr:from>
    <xdr:ext cx="702253" cy="688772"/>
    <xdr:pic>
      <xdr:nvPicPr>
        <xdr:cNvPr id="2" name="Afbeelding 1" descr="logo_tynaarlo">
          <a:extLst>
            <a:ext uri="{FF2B5EF4-FFF2-40B4-BE49-F238E27FC236}">
              <a16:creationId xmlns:a16="http://schemas.microsoft.com/office/drawing/2014/main" id="{8D1D7232-17C0-4F98-A372-FF6ABE1B4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0893" y="698803"/>
          <a:ext cx="702253" cy="68877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22"/>
  <sheetViews>
    <sheetView tabSelected="1" zoomScale="85" zoomScaleNormal="85" workbookViewId="0">
      <selection activeCell="L23" sqref="L23"/>
    </sheetView>
  </sheetViews>
  <sheetFormatPr defaultRowHeight="15" x14ac:dyDescent="0.25"/>
  <cols>
    <col min="2" max="2" width="31.85546875" customWidth="1"/>
    <col min="3" max="3" width="17.140625" bestFit="1" customWidth="1"/>
    <col min="5" max="5" width="11.85546875" bestFit="1" customWidth="1"/>
    <col min="7" max="7" width="29.28515625" bestFit="1" customWidth="1"/>
    <col min="8" max="8" width="22" customWidth="1"/>
    <col min="9" max="9" width="19" customWidth="1"/>
    <col min="10" max="10" width="17.28515625" customWidth="1"/>
    <col min="11" max="11" width="20.140625" customWidth="1"/>
    <col min="12" max="12" width="25.5703125" customWidth="1"/>
    <col min="13" max="13" width="30.28515625" customWidth="1"/>
    <col min="14" max="14" width="12" customWidth="1"/>
    <col min="15" max="15" width="18.28515625" customWidth="1"/>
    <col min="16" max="16" width="19.42578125" customWidth="1"/>
    <col min="17" max="17" width="24.28515625" customWidth="1"/>
    <col min="18" max="18" width="39" customWidth="1"/>
    <col min="19" max="19" width="39.42578125" customWidth="1"/>
    <col min="20" max="20" width="22.7109375" bestFit="1" customWidth="1"/>
  </cols>
  <sheetData>
    <row r="1" spans="2:20" ht="14.45" customHeight="1" x14ac:dyDescent="0.25">
      <c r="B1" s="24" t="s">
        <v>41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6"/>
    </row>
    <row r="2" spans="2:20" ht="14.45" customHeight="1" x14ac:dyDescent="0.25">
      <c r="B2" s="27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9"/>
    </row>
    <row r="3" spans="2:20" ht="21" customHeight="1" x14ac:dyDescent="0.25">
      <c r="B3" s="27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9"/>
    </row>
    <row r="4" spans="2:20" ht="23.45" customHeight="1" x14ac:dyDescent="0.25">
      <c r="B4" s="2" t="s">
        <v>0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3"/>
    </row>
    <row r="5" spans="2:20" ht="19.149999999999999" customHeight="1" x14ac:dyDescent="0.25">
      <c r="B5" s="2" t="s">
        <v>43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3"/>
    </row>
    <row r="6" spans="2:20" ht="19.899999999999999" customHeight="1" x14ac:dyDescent="0.25">
      <c r="B6" s="2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3"/>
    </row>
    <row r="7" spans="2:20" s="1" customFormat="1" ht="28.9" customHeight="1" x14ac:dyDescent="0.25">
      <c r="B7" s="14" t="s">
        <v>1</v>
      </c>
      <c r="C7" s="11" t="s">
        <v>2</v>
      </c>
      <c r="D7" s="11" t="s">
        <v>3</v>
      </c>
      <c r="E7" s="11" t="s">
        <v>4</v>
      </c>
      <c r="F7" s="11" t="s">
        <v>5</v>
      </c>
      <c r="G7" s="11" t="s">
        <v>6</v>
      </c>
      <c r="H7" s="11" t="s">
        <v>7</v>
      </c>
      <c r="I7" s="11" t="s">
        <v>8</v>
      </c>
      <c r="J7" s="11" t="s">
        <v>9</v>
      </c>
      <c r="K7" s="11" t="s">
        <v>42</v>
      </c>
      <c r="L7" s="11" t="s">
        <v>38</v>
      </c>
      <c r="M7" s="11" t="s">
        <v>39</v>
      </c>
      <c r="N7" s="11" t="s">
        <v>10</v>
      </c>
      <c r="O7" s="11" t="s">
        <v>11</v>
      </c>
      <c r="P7" s="11" t="s">
        <v>12</v>
      </c>
      <c r="Q7" s="11" t="s">
        <v>35</v>
      </c>
      <c r="R7" s="11" t="s">
        <v>13</v>
      </c>
      <c r="S7" s="15" t="s">
        <v>44</v>
      </c>
    </row>
    <row r="8" spans="2:20" x14ac:dyDescent="0.25">
      <c r="B8" s="16" t="s">
        <v>40</v>
      </c>
      <c r="C8" s="12" t="s">
        <v>14</v>
      </c>
      <c r="D8" s="13" t="s">
        <v>15</v>
      </c>
      <c r="E8" s="12" t="s">
        <v>16</v>
      </c>
      <c r="F8" s="13">
        <v>1973</v>
      </c>
      <c r="G8" s="21"/>
      <c r="H8" s="21"/>
      <c r="I8" s="21"/>
      <c r="J8" s="21"/>
      <c r="K8" s="21"/>
      <c r="L8" s="21"/>
      <c r="M8" s="21"/>
      <c r="N8" s="21"/>
      <c r="O8" s="21"/>
      <c r="P8" s="22" t="e">
        <f t="shared" ref="P8:P14" si="0">O8/H8</f>
        <v>#DIV/0!</v>
      </c>
      <c r="Q8" s="21"/>
      <c r="R8" s="21"/>
      <c r="S8" s="23" t="e">
        <f t="shared" ref="S8:S14" si="1">R8/H8</f>
        <v>#DIV/0!</v>
      </c>
    </row>
    <row r="9" spans="2:20" x14ac:dyDescent="0.25">
      <c r="B9" s="16" t="s">
        <v>17</v>
      </c>
      <c r="C9" s="12" t="s">
        <v>18</v>
      </c>
      <c r="D9" s="13" t="s">
        <v>19</v>
      </c>
      <c r="E9" s="12" t="s">
        <v>20</v>
      </c>
      <c r="F9" s="13">
        <v>1965</v>
      </c>
      <c r="G9" s="21"/>
      <c r="H9" s="21"/>
      <c r="I9" s="21"/>
      <c r="J9" s="21"/>
      <c r="K9" s="21"/>
      <c r="L9" s="21"/>
      <c r="M9" s="21"/>
      <c r="N9" s="21"/>
      <c r="O9" s="21"/>
      <c r="P9" s="22" t="e">
        <f t="shared" si="0"/>
        <v>#DIV/0!</v>
      </c>
      <c r="Q9" s="21"/>
      <c r="R9" s="21"/>
      <c r="S9" s="23" t="e">
        <f t="shared" si="1"/>
        <v>#DIV/0!</v>
      </c>
    </row>
    <row r="10" spans="2:20" x14ac:dyDescent="0.25">
      <c r="B10" s="16" t="s">
        <v>37</v>
      </c>
      <c r="C10" s="12" t="s">
        <v>21</v>
      </c>
      <c r="D10" s="13" t="s">
        <v>22</v>
      </c>
      <c r="E10" s="12" t="s">
        <v>23</v>
      </c>
      <c r="F10" s="13">
        <v>2009</v>
      </c>
      <c r="G10" s="21"/>
      <c r="H10" s="21"/>
      <c r="I10" s="21"/>
      <c r="J10" s="21"/>
      <c r="K10" s="21"/>
      <c r="L10" s="21"/>
      <c r="M10" s="21"/>
      <c r="N10" s="21"/>
      <c r="O10" s="21"/>
      <c r="P10" s="22" t="e">
        <f t="shared" si="0"/>
        <v>#DIV/0!</v>
      </c>
      <c r="Q10" s="21"/>
      <c r="R10" s="21"/>
      <c r="S10" s="23" t="e">
        <f t="shared" si="1"/>
        <v>#DIV/0!</v>
      </c>
    </row>
    <row r="11" spans="2:20" x14ac:dyDescent="0.25">
      <c r="B11" s="16" t="s">
        <v>24</v>
      </c>
      <c r="C11" s="12" t="s">
        <v>25</v>
      </c>
      <c r="D11" s="13" t="s">
        <v>26</v>
      </c>
      <c r="E11" s="12" t="s">
        <v>27</v>
      </c>
      <c r="F11" s="13">
        <v>2014</v>
      </c>
      <c r="G11" s="21"/>
      <c r="H11" s="21"/>
      <c r="I11" s="21"/>
      <c r="J11" s="21"/>
      <c r="K11" s="21"/>
      <c r="L11" s="21"/>
      <c r="M11" s="21"/>
      <c r="N11" s="21"/>
      <c r="O11" s="21"/>
      <c r="P11" s="22" t="e">
        <f t="shared" si="0"/>
        <v>#DIV/0!</v>
      </c>
      <c r="Q11" s="21"/>
      <c r="R11" s="21"/>
      <c r="S11" s="23" t="e">
        <f t="shared" si="1"/>
        <v>#DIV/0!</v>
      </c>
    </row>
    <row r="12" spans="2:20" x14ac:dyDescent="0.25">
      <c r="B12" s="16" t="s">
        <v>36</v>
      </c>
      <c r="C12" s="12" t="s">
        <v>28</v>
      </c>
      <c r="D12" s="13" t="s">
        <v>29</v>
      </c>
      <c r="E12" s="12" t="s">
        <v>30</v>
      </c>
      <c r="F12" s="13">
        <v>2013</v>
      </c>
      <c r="G12" s="21"/>
      <c r="H12" s="21"/>
      <c r="I12" s="21"/>
      <c r="J12" s="21"/>
      <c r="K12" s="21"/>
      <c r="L12" s="21"/>
      <c r="M12" s="21"/>
      <c r="N12" s="21"/>
      <c r="O12" s="21"/>
      <c r="P12" s="22" t="e">
        <f t="shared" si="0"/>
        <v>#DIV/0!</v>
      </c>
      <c r="Q12" s="21"/>
      <c r="R12" s="21"/>
      <c r="S12" s="23" t="e">
        <f t="shared" si="1"/>
        <v>#DIV/0!</v>
      </c>
    </row>
    <row r="13" spans="2:20" x14ac:dyDescent="0.25">
      <c r="B13" s="16" t="s">
        <v>31</v>
      </c>
      <c r="C13" s="12" t="s">
        <v>32</v>
      </c>
      <c r="D13" s="13" t="s">
        <v>33</v>
      </c>
      <c r="E13" s="12" t="s">
        <v>16</v>
      </c>
      <c r="F13" s="13">
        <v>2002</v>
      </c>
      <c r="G13" s="21"/>
      <c r="H13" s="21"/>
      <c r="I13" s="21"/>
      <c r="J13" s="21"/>
      <c r="K13" s="21"/>
      <c r="L13" s="21"/>
      <c r="M13" s="21"/>
      <c r="N13" s="21"/>
      <c r="O13" s="21"/>
      <c r="P13" s="22" t="e">
        <f t="shared" si="0"/>
        <v>#DIV/0!</v>
      </c>
      <c r="Q13" s="21"/>
      <c r="R13" s="21"/>
      <c r="S13" s="23" t="e">
        <f t="shared" si="1"/>
        <v>#DIV/0!</v>
      </c>
    </row>
    <row r="14" spans="2:20" ht="15.75" thickBot="1" x14ac:dyDescent="0.3">
      <c r="B14" s="17" t="s">
        <v>34</v>
      </c>
      <c r="C14" s="18"/>
      <c r="D14" s="18"/>
      <c r="E14" s="18"/>
      <c r="F14" s="18"/>
      <c r="G14" s="19">
        <f t="shared" ref="G14:O14" si="2">SUM(G8:G13)</f>
        <v>0</v>
      </c>
      <c r="H14" s="19">
        <f t="shared" si="2"/>
        <v>0</v>
      </c>
      <c r="I14" s="19">
        <f t="shared" si="2"/>
        <v>0</v>
      </c>
      <c r="J14" s="19">
        <f t="shared" si="2"/>
        <v>0</v>
      </c>
      <c r="K14" s="19">
        <f t="shared" si="2"/>
        <v>0</v>
      </c>
      <c r="L14" s="19">
        <f t="shared" si="2"/>
        <v>0</v>
      </c>
      <c r="M14" s="19">
        <f t="shared" si="2"/>
        <v>0</v>
      </c>
      <c r="N14" s="19">
        <f t="shared" si="2"/>
        <v>0</v>
      </c>
      <c r="O14" s="19">
        <f t="shared" si="2"/>
        <v>0</v>
      </c>
      <c r="P14" s="19" t="e">
        <f t="shared" si="0"/>
        <v>#DIV/0!</v>
      </c>
      <c r="Q14" s="19">
        <f>SUM(Q8:Q13)</f>
        <v>0</v>
      </c>
      <c r="R14" s="19">
        <f>SUM(R8:R13)</f>
        <v>0</v>
      </c>
      <c r="S14" s="20" t="e">
        <f t="shared" si="1"/>
        <v>#DIV/0!</v>
      </c>
    </row>
    <row r="16" spans="2:20" x14ac:dyDescent="0.25">
      <c r="G16" s="6"/>
      <c r="H16" s="6"/>
      <c r="I16" s="7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</row>
    <row r="17" spans="7:20" x14ac:dyDescent="0.25">
      <c r="G17" s="6"/>
      <c r="H17" s="6"/>
      <c r="I17" s="7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</row>
    <row r="18" spans="7:20" x14ac:dyDescent="0.25">
      <c r="G18" s="6"/>
      <c r="H18" s="6"/>
      <c r="I18" s="7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</row>
    <row r="19" spans="7:20" x14ac:dyDescent="0.25">
      <c r="G19" s="6"/>
      <c r="H19" s="6"/>
      <c r="I19" s="7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  <row r="20" spans="7:20" x14ac:dyDescent="0.25">
      <c r="G20" s="6"/>
      <c r="H20" s="6"/>
      <c r="I20" s="7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</row>
    <row r="21" spans="7:20" x14ac:dyDescent="0.25">
      <c r="G21" s="9"/>
      <c r="H21" s="9"/>
      <c r="I21" s="7"/>
      <c r="J21" s="8"/>
      <c r="K21" s="8"/>
      <c r="L21" s="8"/>
      <c r="M21" s="8"/>
      <c r="N21" s="8"/>
      <c r="O21" s="8"/>
      <c r="P21" s="8"/>
      <c r="Q21" s="5"/>
      <c r="R21" s="8"/>
      <c r="S21" s="8"/>
      <c r="T21" s="8"/>
    </row>
    <row r="22" spans="7:20" x14ac:dyDescent="0.25">
      <c r="G22" s="10"/>
      <c r="H22" s="10"/>
      <c r="I22" s="7"/>
      <c r="J22" s="8"/>
      <c r="K22" s="8"/>
      <c r="L22" s="8"/>
      <c r="M22" s="8"/>
      <c r="N22" s="8"/>
      <c r="O22" s="8"/>
      <c r="P22" s="8"/>
      <c r="Q22" s="8"/>
      <c r="R22" s="8"/>
      <c r="S22" s="10"/>
      <c r="T22" s="10"/>
    </row>
  </sheetData>
  <sheetProtection algorithmName="SHA-512" hashValue="1N+7GtkSkpVTzqhAnTRt1Panp0VoC+zdJGnKYJgjAJuNxSpZ2GDlTFhvN0lvwqvxAS0ITpTmonLiXbinAhUJ+w==" saltValue="qlT+uc/00UDTh4O5vWVRRw==" spinCount="100000" sheet="1" formatCells="0" formatColumns="0" formatRows="0" insertColumns="0" insertRows="0" insertHyperlinks="0" deleteColumns="0" deleteRows="0" sort="0" autoFilter="0" pivotTables="0"/>
  <mergeCells count="1">
    <mergeCell ref="B1:S3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18AE072949314FA8272F058C649AFF" ma:contentTypeVersion="17" ma:contentTypeDescription="Een nieuw document maken." ma:contentTypeScope="" ma:versionID="068b505079da33d025db5f2f4c101985">
  <xsd:schema xmlns:xsd="http://www.w3.org/2001/XMLSchema" xmlns:xs="http://www.w3.org/2001/XMLSchema" xmlns:p="http://schemas.microsoft.com/office/2006/metadata/properties" xmlns:ns2="f2aeb6e1-e0d3-4e69-989b-5aa4507d137f" xmlns:ns3="4b36dfb1-15a8-427f-9afe-589348298535" targetNamespace="http://schemas.microsoft.com/office/2006/metadata/properties" ma:root="true" ma:fieldsID="ef799f1a6f02079ae921b748883ff444" ns2:_="" ns3:_="">
    <xsd:import namespace="f2aeb6e1-e0d3-4e69-989b-5aa4507d137f"/>
    <xsd:import namespace="4b36dfb1-15a8-427f-9afe-5893482985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aeb6e1-e0d3-4e69-989b-5aa4507d13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573b9ae5-f7c4-4265-8ef1-75170e5748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36dfb1-15a8-427f-9afe-589348298535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c5dc9d3-6431-40b5-bcf2-7b786f02d646}" ma:internalName="TaxCatchAll" ma:showField="CatchAllData" ma:web="4b36dfb1-15a8-427f-9afe-5893482985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2aeb6e1-e0d3-4e69-989b-5aa4507d137f">
      <Terms xmlns="http://schemas.microsoft.com/office/infopath/2007/PartnerControls"/>
    </lcf76f155ced4ddcb4097134ff3c332f>
    <TaxCatchAll xmlns="4b36dfb1-15a8-427f-9afe-58934829853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12170D-2E1B-4687-A06A-154886F8E6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aeb6e1-e0d3-4e69-989b-5aa4507d137f"/>
    <ds:schemaRef ds:uri="4b36dfb1-15a8-427f-9afe-5893482985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C9B54C-62AF-4C82-AD66-55D1B03E69AF}">
  <ds:schemaRefs>
    <ds:schemaRef ds:uri="http://purl.org/dc/dcmitype/"/>
    <ds:schemaRef ds:uri="http://schemas.microsoft.com/office/2006/documentManagement/types"/>
    <ds:schemaRef ds:uri="f2aeb6e1-e0d3-4e69-989b-5aa4507d137f"/>
    <ds:schemaRef ds:uri="http://schemas.microsoft.com/office/infopath/2007/PartnerControls"/>
    <ds:schemaRef ds:uri="http://purl.org/dc/terms/"/>
    <ds:schemaRef ds:uri="http://schemas.microsoft.com/office/2006/metadata/properties"/>
    <ds:schemaRef ds:uri="http://www.w3.org/XML/1998/namespace"/>
    <ds:schemaRef ds:uri="http://purl.org/dc/elements/1.1/"/>
    <ds:schemaRef ds:uri="http://schemas.openxmlformats.org/package/2006/metadata/core-properties"/>
    <ds:schemaRef ds:uri="4b36dfb1-15a8-427f-9afe-589348298535"/>
  </ds:schemaRefs>
</ds:datastoreItem>
</file>

<file path=customXml/itemProps3.xml><?xml version="1.0" encoding="utf-8"?>
<ds:datastoreItem xmlns:ds="http://schemas.openxmlformats.org/officeDocument/2006/customXml" ds:itemID="{C87306F3-FD7D-4695-9B5C-92CDEDF8A3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Tjerk Jan Westerhuis | Ekwadraat</dc:creator>
  <cp:keywords/>
  <dc:description/>
  <cp:lastModifiedBy>Bathoorn, M.W.</cp:lastModifiedBy>
  <cp:revision/>
  <dcterms:created xsi:type="dcterms:W3CDTF">2023-09-27T08:32:12Z</dcterms:created>
  <dcterms:modified xsi:type="dcterms:W3CDTF">2024-04-23T13:47:31Z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0x0101000818AE072949314FA8272F058C649AFF</vt:lpwstr>
  </property>
  <property fmtid="{D5CDD505-2E9C-101B-9397-08002B2CF9AE}" pid="3" name="MediaServiceImageTags">
    <vt:lpwstr/>
  </property>
</Properties>
</file>