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inkoopmeestersnl.sharepoint.com/sites/IM/Gedeelde documenten/01. klanten/OGT/Aanbesteding/Schoonmaak 2024/6. NvI/"/>
    </mc:Choice>
  </mc:AlternateContent>
  <xr:revisionPtr revIDLastSave="1562" documentId="8_{AC61686A-229C-44CF-8EEE-B5234B8BE91C}" xr6:coauthVersionLast="47" xr6:coauthVersionMax="47" xr10:uidLastSave="{44A293DF-F572-4E77-B9EC-0D62F90768BD}"/>
  <bookViews>
    <workbookView xWindow="-120" yWindow="-120" windowWidth="29040" windowHeight="15840" xr2:uid="{00000000-000D-0000-FFFF-FFFF00000000}"/>
  </bookViews>
  <sheets>
    <sheet name="Ruimtestaat" sheetId="3" r:id="rId1"/>
    <sheet name="normen" sheetId="11" r:id="rId2"/>
    <sheet name="Resultaat" sheetId="12" r:id="rId3"/>
  </sheets>
  <definedNames>
    <definedName name="_xlnm._FilterDatabase" localSheetId="0" hidden="1">Ruimtestaat!$E$1:$E$725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96" i="3" l="1"/>
  <c r="T597" i="3"/>
  <c r="T599" i="3"/>
  <c r="T600" i="3"/>
  <c r="T601" i="3"/>
  <c r="T602" i="3"/>
  <c r="T603" i="3"/>
  <c r="T604" i="3"/>
  <c r="T605" i="3"/>
  <c r="T606" i="3"/>
  <c r="T607" i="3"/>
  <c r="T608" i="3"/>
  <c r="T609" i="3"/>
  <c r="T610" i="3"/>
  <c r="T611" i="3"/>
  <c r="T612" i="3"/>
  <c r="T613" i="3"/>
  <c r="T615" i="3"/>
  <c r="T616" i="3"/>
  <c r="T617" i="3"/>
  <c r="T618" i="3"/>
  <c r="T619" i="3"/>
  <c r="T620" i="3"/>
  <c r="T621" i="3"/>
  <c r="T622" i="3"/>
  <c r="T623" i="3"/>
  <c r="T624" i="3"/>
  <c r="T625" i="3"/>
  <c r="T626" i="3"/>
  <c r="T627" i="3"/>
  <c r="T628" i="3"/>
  <c r="T629" i="3"/>
  <c r="T630" i="3"/>
  <c r="T631" i="3"/>
  <c r="T632" i="3"/>
  <c r="T633" i="3"/>
  <c r="T634" i="3"/>
  <c r="T635" i="3"/>
  <c r="T636" i="3"/>
  <c r="T637" i="3"/>
  <c r="T638" i="3"/>
  <c r="T639" i="3"/>
  <c r="T640" i="3"/>
  <c r="T643" i="3"/>
  <c r="T644" i="3"/>
  <c r="T645" i="3"/>
  <c r="T646" i="3"/>
  <c r="T647" i="3"/>
  <c r="T648" i="3"/>
  <c r="T649" i="3"/>
  <c r="T650" i="3"/>
  <c r="T653" i="3"/>
  <c r="T654" i="3"/>
  <c r="T655" i="3"/>
  <c r="T656" i="3"/>
  <c r="T657" i="3"/>
  <c r="T658" i="3"/>
  <c r="T661" i="3"/>
  <c r="T662" i="3"/>
  <c r="T663" i="3"/>
  <c r="T664" i="3"/>
  <c r="T665" i="3"/>
  <c r="T666" i="3"/>
  <c r="T667" i="3"/>
  <c r="T668" i="3"/>
  <c r="T669" i="3"/>
  <c r="T670" i="3"/>
  <c r="T671" i="3"/>
  <c r="T672" i="3"/>
  <c r="T673" i="3"/>
  <c r="T674" i="3"/>
  <c r="T675" i="3"/>
  <c r="T676" i="3"/>
  <c r="T677" i="3"/>
  <c r="T679" i="3"/>
  <c r="T680" i="3"/>
  <c r="T681" i="3"/>
  <c r="T682" i="3"/>
  <c r="T683" i="3"/>
  <c r="T684" i="3"/>
  <c r="T685" i="3"/>
  <c r="T686" i="3"/>
  <c r="T687" i="3"/>
  <c r="T688" i="3"/>
  <c r="T689" i="3"/>
  <c r="T690" i="3"/>
  <c r="T691" i="3"/>
  <c r="T692" i="3"/>
  <c r="T693" i="3"/>
  <c r="T694" i="3"/>
  <c r="T695" i="3"/>
  <c r="T696" i="3"/>
  <c r="T697" i="3"/>
  <c r="T699" i="3"/>
  <c r="T700" i="3"/>
  <c r="T701" i="3"/>
  <c r="T702" i="3"/>
  <c r="T703" i="3"/>
  <c r="T704" i="3"/>
  <c r="T705" i="3"/>
  <c r="T706" i="3"/>
  <c r="T707" i="3"/>
  <c r="T708" i="3"/>
  <c r="T709" i="3"/>
  <c r="T710" i="3"/>
  <c r="T711" i="3"/>
  <c r="T712" i="3"/>
  <c r="T713" i="3"/>
  <c r="T714" i="3"/>
  <c r="T715" i="3"/>
  <c r="T716" i="3"/>
  <c r="T717" i="3"/>
  <c r="T718" i="3"/>
  <c r="T719" i="3"/>
  <c r="T720" i="3"/>
  <c r="T721" i="3"/>
  <c r="T722" i="3"/>
  <c r="T723" i="3"/>
  <c r="U723" i="3" s="1"/>
  <c r="T724" i="3"/>
  <c r="T429" i="3"/>
  <c r="T430" i="3"/>
  <c r="T431" i="3"/>
  <c r="T432" i="3"/>
  <c r="T433" i="3"/>
  <c r="T434" i="3"/>
  <c r="T435" i="3"/>
  <c r="T436" i="3"/>
  <c r="T437" i="3"/>
  <c r="T438" i="3"/>
  <c r="T439" i="3"/>
  <c r="T440" i="3"/>
  <c r="T441" i="3"/>
  <c r="T442" i="3"/>
  <c r="T443" i="3"/>
  <c r="T444" i="3"/>
  <c r="T445" i="3"/>
  <c r="T446" i="3"/>
  <c r="T447" i="3"/>
  <c r="T448" i="3"/>
  <c r="T449" i="3"/>
  <c r="T450" i="3"/>
  <c r="T451" i="3"/>
  <c r="T452" i="3"/>
  <c r="T453" i="3"/>
  <c r="T454" i="3"/>
  <c r="T455" i="3"/>
  <c r="T457" i="3"/>
  <c r="T458" i="3"/>
  <c r="T459" i="3"/>
  <c r="T460" i="3"/>
  <c r="T461" i="3"/>
  <c r="T462" i="3"/>
  <c r="T463" i="3"/>
  <c r="T464" i="3"/>
  <c r="T465" i="3"/>
  <c r="T466" i="3"/>
  <c r="T467" i="3"/>
  <c r="T468" i="3"/>
  <c r="T469" i="3"/>
  <c r="T470" i="3"/>
  <c r="T471" i="3"/>
  <c r="T472" i="3"/>
  <c r="T473" i="3"/>
  <c r="T474" i="3"/>
  <c r="T475" i="3"/>
  <c r="T476" i="3"/>
  <c r="T477" i="3"/>
  <c r="T478" i="3"/>
  <c r="T479" i="3"/>
  <c r="T480" i="3"/>
  <c r="T481" i="3"/>
  <c r="T482" i="3"/>
  <c r="T483" i="3"/>
  <c r="T484" i="3"/>
  <c r="T485" i="3"/>
  <c r="T486" i="3"/>
  <c r="T487" i="3"/>
  <c r="T488" i="3"/>
  <c r="T489" i="3"/>
  <c r="T490" i="3"/>
  <c r="T491" i="3"/>
  <c r="T492" i="3"/>
  <c r="T493" i="3"/>
  <c r="T494" i="3"/>
  <c r="T495" i="3"/>
  <c r="T496" i="3"/>
  <c r="T497" i="3"/>
  <c r="T498" i="3"/>
  <c r="T499" i="3"/>
  <c r="T500" i="3"/>
  <c r="T501" i="3"/>
  <c r="T502" i="3"/>
  <c r="T503" i="3"/>
  <c r="T504" i="3"/>
  <c r="T505" i="3"/>
  <c r="T506" i="3"/>
  <c r="T507" i="3"/>
  <c r="T508" i="3"/>
  <c r="T509" i="3"/>
  <c r="T510" i="3"/>
  <c r="T511" i="3"/>
  <c r="T512" i="3"/>
  <c r="T513" i="3"/>
  <c r="T514" i="3"/>
  <c r="T516" i="3"/>
  <c r="T517" i="3"/>
  <c r="T518" i="3"/>
  <c r="T521" i="3"/>
  <c r="T522" i="3"/>
  <c r="T523" i="3"/>
  <c r="T525" i="3"/>
  <c r="T526" i="3"/>
  <c r="T527" i="3"/>
  <c r="T528" i="3"/>
  <c r="T529" i="3"/>
  <c r="T530" i="3"/>
  <c r="T531" i="3"/>
  <c r="T532" i="3"/>
  <c r="T533" i="3"/>
  <c r="T534" i="3"/>
  <c r="T535" i="3"/>
  <c r="T536" i="3"/>
  <c r="T537" i="3"/>
  <c r="T538" i="3"/>
  <c r="T539" i="3"/>
  <c r="T540" i="3"/>
  <c r="T541" i="3"/>
  <c r="T542" i="3"/>
  <c r="T543" i="3"/>
  <c r="T544" i="3"/>
  <c r="T545" i="3"/>
  <c r="T546" i="3"/>
  <c r="T547" i="3"/>
  <c r="T548" i="3"/>
  <c r="T549" i="3"/>
  <c r="T550" i="3"/>
  <c r="T551" i="3"/>
  <c r="T552" i="3"/>
  <c r="T553" i="3"/>
  <c r="T554" i="3"/>
  <c r="T555" i="3"/>
  <c r="T556" i="3"/>
  <c r="T557" i="3"/>
  <c r="T559" i="3"/>
  <c r="T560" i="3"/>
  <c r="T561" i="3"/>
  <c r="T562" i="3"/>
  <c r="T563" i="3"/>
  <c r="T565" i="3"/>
  <c r="T566" i="3"/>
  <c r="T567" i="3"/>
  <c r="T568" i="3"/>
  <c r="T569" i="3"/>
  <c r="T570" i="3"/>
  <c r="T571" i="3"/>
  <c r="T572" i="3"/>
  <c r="T573" i="3"/>
  <c r="T574" i="3"/>
  <c r="T575" i="3"/>
  <c r="T576" i="3"/>
  <c r="T577" i="3"/>
  <c r="T578" i="3"/>
  <c r="T579" i="3"/>
  <c r="T582" i="3"/>
  <c r="T583" i="3"/>
  <c r="T584" i="3"/>
  <c r="T585" i="3"/>
  <c r="T586" i="3"/>
  <c r="T587" i="3"/>
  <c r="T588" i="3"/>
  <c r="T589" i="3"/>
  <c r="T590" i="3"/>
  <c r="T591" i="3"/>
  <c r="U591" i="3" s="1"/>
  <c r="T592" i="3"/>
  <c r="U406" i="3"/>
  <c r="T190" i="3"/>
  <c r="T191" i="3"/>
  <c r="T192" i="3"/>
  <c r="T193" i="3"/>
  <c r="T194" i="3"/>
  <c r="T195" i="3"/>
  <c r="T196" i="3"/>
  <c r="T197" i="3"/>
  <c r="T198" i="3"/>
  <c r="T199" i="3"/>
  <c r="T200" i="3"/>
  <c r="T201" i="3"/>
  <c r="T202" i="3"/>
  <c r="T203" i="3"/>
  <c r="T204" i="3"/>
  <c r="T205" i="3"/>
  <c r="T206" i="3"/>
  <c r="T207" i="3"/>
  <c r="T208" i="3"/>
  <c r="T209" i="3"/>
  <c r="T210" i="3"/>
  <c r="T211" i="3"/>
  <c r="T212" i="3"/>
  <c r="T213" i="3"/>
  <c r="T214" i="3"/>
  <c r="T215" i="3"/>
  <c r="T216" i="3"/>
  <c r="T217" i="3"/>
  <c r="T218" i="3"/>
  <c r="T219" i="3"/>
  <c r="T220" i="3"/>
  <c r="T221" i="3"/>
  <c r="T223" i="3"/>
  <c r="T224" i="3"/>
  <c r="T225" i="3"/>
  <c r="T226" i="3"/>
  <c r="T227" i="3"/>
  <c r="T228" i="3"/>
  <c r="T229" i="3"/>
  <c r="T230" i="3"/>
  <c r="T231" i="3"/>
  <c r="T232" i="3"/>
  <c r="T233" i="3"/>
  <c r="T234" i="3"/>
  <c r="T235" i="3"/>
  <c r="T236" i="3"/>
  <c r="T237" i="3"/>
  <c r="T238" i="3"/>
  <c r="T239" i="3"/>
  <c r="T240" i="3"/>
  <c r="T241" i="3"/>
  <c r="T242" i="3"/>
  <c r="T243" i="3"/>
  <c r="T244" i="3"/>
  <c r="T245" i="3"/>
  <c r="T246" i="3"/>
  <c r="T247" i="3"/>
  <c r="T248" i="3"/>
  <c r="T249" i="3"/>
  <c r="T250" i="3"/>
  <c r="T251" i="3"/>
  <c r="T252" i="3"/>
  <c r="T253" i="3"/>
  <c r="T254" i="3"/>
  <c r="T255" i="3"/>
  <c r="T256" i="3"/>
  <c r="T257" i="3"/>
  <c r="T258" i="3"/>
  <c r="T259" i="3"/>
  <c r="T260" i="3"/>
  <c r="T261" i="3"/>
  <c r="T262" i="3"/>
  <c r="T263" i="3"/>
  <c r="T264" i="3"/>
  <c r="T265" i="3"/>
  <c r="T266" i="3"/>
  <c r="T267" i="3"/>
  <c r="T268" i="3"/>
  <c r="T269" i="3"/>
  <c r="T270" i="3"/>
  <c r="T271" i="3"/>
  <c r="T272" i="3"/>
  <c r="T273" i="3"/>
  <c r="T274" i="3"/>
  <c r="T275" i="3"/>
  <c r="T276" i="3"/>
  <c r="T277" i="3"/>
  <c r="T278" i="3"/>
  <c r="T279" i="3"/>
  <c r="T280" i="3"/>
  <c r="T281" i="3"/>
  <c r="T282" i="3"/>
  <c r="T283" i="3"/>
  <c r="T284" i="3"/>
  <c r="T285" i="3"/>
  <c r="T286" i="3"/>
  <c r="T287" i="3"/>
  <c r="T288" i="3"/>
  <c r="T289" i="3"/>
  <c r="T290" i="3"/>
  <c r="T291" i="3"/>
  <c r="T292" i="3"/>
  <c r="T293" i="3"/>
  <c r="T294" i="3"/>
  <c r="T295" i="3"/>
  <c r="T296" i="3"/>
  <c r="T297" i="3"/>
  <c r="T298" i="3"/>
  <c r="T299" i="3"/>
  <c r="T300" i="3"/>
  <c r="T301" i="3"/>
  <c r="T302" i="3"/>
  <c r="T303" i="3"/>
  <c r="T304" i="3"/>
  <c r="T305" i="3"/>
  <c r="T306" i="3"/>
  <c r="T307" i="3"/>
  <c r="T308" i="3"/>
  <c r="T309" i="3"/>
  <c r="T310" i="3"/>
  <c r="T311" i="3"/>
  <c r="T312" i="3"/>
  <c r="T313" i="3"/>
  <c r="T314" i="3"/>
  <c r="T315" i="3"/>
  <c r="T316" i="3"/>
  <c r="T317" i="3"/>
  <c r="T318" i="3"/>
  <c r="T319" i="3"/>
  <c r="T320" i="3"/>
  <c r="T321" i="3"/>
  <c r="T322" i="3"/>
  <c r="T323" i="3"/>
  <c r="T324" i="3"/>
  <c r="T325" i="3"/>
  <c r="T326" i="3"/>
  <c r="T327" i="3"/>
  <c r="T328" i="3"/>
  <c r="T329" i="3"/>
  <c r="T330" i="3"/>
  <c r="T331" i="3"/>
  <c r="T332" i="3"/>
  <c r="T333" i="3"/>
  <c r="T334" i="3"/>
  <c r="T335" i="3"/>
  <c r="T336" i="3"/>
  <c r="T337" i="3"/>
  <c r="T338" i="3"/>
  <c r="T339" i="3"/>
  <c r="T340" i="3"/>
  <c r="T341" i="3"/>
  <c r="T342" i="3"/>
  <c r="T343" i="3"/>
  <c r="T344" i="3"/>
  <c r="T345" i="3"/>
  <c r="T346" i="3"/>
  <c r="T347" i="3"/>
  <c r="T348" i="3"/>
  <c r="T349" i="3"/>
  <c r="T350" i="3"/>
  <c r="T351" i="3"/>
  <c r="T352" i="3"/>
  <c r="T353" i="3"/>
  <c r="T354" i="3"/>
  <c r="T355" i="3"/>
  <c r="T356" i="3"/>
  <c r="T357" i="3"/>
  <c r="T358" i="3"/>
  <c r="T359" i="3"/>
  <c r="T360" i="3"/>
  <c r="T361" i="3"/>
  <c r="T362" i="3"/>
  <c r="T363" i="3"/>
  <c r="T364" i="3"/>
  <c r="T365" i="3"/>
  <c r="T366" i="3"/>
  <c r="T367" i="3"/>
  <c r="T368" i="3"/>
  <c r="T369" i="3"/>
  <c r="T370" i="3"/>
  <c r="T371" i="3"/>
  <c r="T372" i="3"/>
  <c r="T373" i="3"/>
  <c r="T374" i="3"/>
  <c r="T375" i="3"/>
  <c r="T376" i="3"/>
  <c r="T377" i="3"/>
  <c r="T378" i="3"/>
  <c r="T379" i="3"/>
  <c r="T380" i="3"/>
  <c r="T381" i="3"/>
  <c r="T382" i="3"/>
  <c r="T383" i="3"/>
  <c r="T384" i="3"/>
  <c r="T385" i="3"/>
  <c r="T386" i="3"/>
  <c r="T387" i="3"/>
  <c r="T388" i="3"/>
  <c r="T390" i="3"/>
  <c r="T391" i="3"/>
  <c r="T392" i="3"/>
  <c r="T393" i="3"/>
  <c r="T394" i="3"/>
  <c r="T395" i="3"/>
  <c r="T396" i="3"/>
  <c r="T397" i="3"/>
  <c r="T398" i="3"/>
  <c r="T399" i="3"/>
  <c r="T400" i="3"/>
  <c r="T401" i="3"/>
  <c r="T402" i="3"/>
  <c r="T403" i="3"/>
  <c r="T404" i="3"/>
  <c r="T405" i="3"/>
  <c r="T407" i="3"/>
  <c r="T408" i="3"/>
  <c r="T409" i="3"/>
  <c r="T410" i="3"/>
  <c r="T71" i="3"/>
  <c r="T73" i="3"/>
  <c r="T74" i="3"/>
  <c r="T75" i="3"/>
  <c r="T76" i="3"/>
  <c r="T77" i="3"/>
  <c r="T78" i="3"/>
  <c r="T79" i="3"/>
  <c r="T80" i="3"/>
  <c r="T81" i="3"/>
  <c r="T82" i="3"/>
  <c r="T83" i="3"/>
  <c r="T84" i="3"/>
  <c r="T85" i="3"/>
  <c r="T86" i="3"/>
  <c r="T87" i="3"/>
  <c r="T89" i="3"/>
  <c r="T90" i="3"/>
  <c r="T92" i="3"/>
  <c r="T93" i="3"/>
  <c r="T94" i="3"/>
  <c r="T95" i="3"/>
  <c r="T96" i="3"/>
  <c r="T97" i="3"/>
  <c r="T98" i="3"/>
  <c r="T99" i="3"/>
  <c r="T100" i="3"/>
  <c r="T101" i="3"/>
  <c r="T102" i="3"/>
  <c r="T103" i="3"/>
  <c r="T104" i="3"/>
  <c r="T105" i="3"/>
  <c r="T106" i="3"/>
  <c r="T107" i="3"/>
  <c r="T108" i="3"/>
  <c r="T109" i="3"/>
  <c r="T110" i="3"/>
  <c r="T111" i="3"/>
  <c r="T115" i="3"/>
  <c r="T116" i="3"/>
  <c r="T117" i="3"/>
  <c r="T118" i="3"/>
  <c r="T120" i="3"/>
  <c r="T121" i="3"/>
  <c r="T122" i="3"/>
  <c r="T123" i="3"/>
  <c r="T124" i="3"/>
  <c r="T125" i="3"/>
  <c r="T126" i="3"/>
  <c r="T127" i="3"/>
  <c r="T128" i="3"/>
  <c r="T129" i="3"/>
  <c r="T130" i="3"/>
  <c r="T131" i="3"/>
  <c r="T132" i="3"/>
  <c r="T133" i="3"/>
  <c r="T134" i="3"/>
  <c r="T137" i="3"/>
  <c r="T138" i="3"/>
  <c r="T139" i="3"/>
  <c r="T140" i="3"/>
  <c r="T141" i="3"/>
  <c r="T142" i="3"/>
  <c r="T143" i="3"/>
  <c r="T144" i="3"/>
  <c r="T145" i="3"/>
  <c r="T146" i="3"/>
  <c r="T147" i="3"/>
  <c r="T148" i="3"/>
  <c r="T150" i="3"/>
  <c r="T151" i="3"/>
  <c r="T152" i="3"/>
  <c r="T153" i="3"/>
  <c r="T154" i="3"/>
  <c r="T155" i="3"/>
  <c r="T156" i="3"/>
  <c r="T157" i="3"/>
  <c r="T158" i="3"/>
  <c r="T159" i="3"/>
  <c r="T160" i="3"/>
  <c r="T161" i="3"/>
  <c r="T162" i="3"/>
  <c r="T163" i="3"/>
  <c r="T164" i="3"/>
  <c r="T165" i="3"/>
  <c r="T166" i="3"/>
  <c r="T167" i="3"/>
  <c r="T168" i="3"/>
  <c r="T169" i="3"/>
  <c r="T170" i="3"/>
  <c r="T172" i="3"/>
  <c r="T174" i="3"/>
  <c r="T175" i="3"/>
  <c r="T176" i="3"/>
  <c r="T177" i="3"/>
  <c r="T179" i="3"/>
  <c r="T180" i="3"/>
  <c r="T181" i="3"/>
  <c r="T182" i="3"/>
  <c r="T183" i="3"/>
  <c r="T184" i="3"/>
  <c r="T185" i="3"/>
  <c r="T186" i="3"/>
  <c r="U186" i="3" s="1"/>
  <c r="V186" i="3" s="1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T64" i="3"/>
  <c r="T65" i="3"/>
  <c r="T66" i="3"/>
  <c r="T67" i="3"/>
  <c r="U136" i="3" l="1"/>
  <c r="G725" i="3"/>
  <c r="G593" i="3"/>
  <c r="G426" i="3"/>
  <c r="G411" i="3"/>
  <c r="G187" i="3" l="1"/>
  <c r="G68" i="3"/>
  <c r="T7" i="3" l="1"/>
  <c r="U7" i="3" l="1"/>
  <c r="V7" i="3" s="1"/>
  <c r="T68" i="3"/>
  <c r="T70" i="3"/>
  <c r="T187" i="3" s="1"/>
  <c r="T189" i="3"/>
  <c r="T411" i="3" s="1"/>
  <c r="T413" i="3"/>
  <c r="T414" i="3"/>
  <c r="T415" i="3"/>
  <c r="T416" i="3"/>
  <c r="T417" i="3"/>
  <c r="T418" i="3"/>
  <c r="T419" i="3"/>
  <c r="T420" i="3"/>
  <c r="T421" i="3"/>
  <c r="T422" i="3"/>
  <c r="T423" i="3"/>
  <c r="T424" i="3"/>
  <c r="T425" i="3"/>
  <c r="T428" i="3"/>
  <c r="T593" i="3" s="1"/>
  <c r="T595" i="3"/>
  <c r="T725" i="3" s="1"/>
  <c r="T426" i="3" l="1"/>
  <c r="U428" i="3"/>
  <c r="U8" i="3"/>
  <c r="V8" i="3" s="1"/>
  <c r="U9" i="3"/>
  <c r="V9" i="3" s="1"/>
  <c r="U10" i="3"/>
  <c r="V10" i="3" s="1"/>
  <c r="U11" i="3"/>
  <c r="V11" i="3" s="1"/>
  <c r="U12" i="3"/>
  <c r="V12" i="3" s="1"/>
  <c r="U13" i="3"/>
  <c r="V13" i="3" s="1"/>
  <c r="U14" i="3"/>
  <c r="V14" i="3" s="1"/>
  <c r="U15" i="3"/>
  <c r="V15" i="3" s="1"/>
  <c r="U16" i="3"/>
  <c r="V16" i="3" s="1"/>
  <c r="U17" i="3"/>
  <c r="V17" i="3" s="1"/>
  <c r="U18" i="3"/>
  <c r="V18" i="3" s="1"/>
  <c r="U19" i="3"/>
  <c r="V19" i="3" s="1"/>
  <c r="U20" i="3"/>
  <c r="V20" i="3" s="1"/>
  <c r="U21" i="3"/>
  <c r="V21" i="3" s="1"/>
  <c r="U22" i="3"/>
  <c r="V22" i="3" s="1"/>
  <c r="U23" i="3"/>
  <c r="V23" i="3" s="1"/>
  <c r="U24" i="3"/>
  <c r="V24" i="3" s="1"/>
  <c r="U25" i="3"/>
  <c r="V25" i="3" s="1"/>
  <c r="U26" i="3"/>
  <c r="V26" i="3" s="1"/>
  <c r="U27" i="3"/>
  <c r="V27" i="3" s="1"/>
  <c r="U28" i="3"/>
  <c r="V28" i="3" s="1"/>
  <c r="U29" i="3"/>
  <c r="V29" i="3" s="1"/>
  <c r="U30" i="3"/>
  <c r="V30" i="3" s="1"/>
  <c r="U31" i="3"/>
  <c r="V31" i="3" s="1"/>
  <c r="U32" i="3"/>
  <c r="V32" i="3" s="1"/>
  <c r="U33" i="3"/>
  <c r="V33" i="3" s="1"/>
  <c r="U34" i="3"/>
  <c r="V34" i="3" s="1"/>
  <c r="U35" i="3"/>
  <c r="V35" i="3" s="1"/>
  <c r="U36" i="3"/>
  <c r="V36" i="3" s="1"/>
  <c r="U37" i="3"/>
  <c r="V37" i="3" s="1"/>
  <c r="U38" i="3"/>
  <c r="V38" i="3" s="1"/>
  <c r="U39" i="3"/>
  <c r="V39" i="3" s="1"/>
  <c r="U40" i="3"/>
  <c r="V40" i="3" s="1"/>
  <c r="U41" i="3"/>
  <c r="V41" i="3" s="1"/>
  <c r="U42" i="3"/>
  <c r="V42" i="3" s="1"/>
  <c r="U43" i="3"/>
  <c r="V43" i="3" s="1"/>
  <c r="U44" i="3"/>
  <c r="V44" i="3" s="1"/>
  <c r="U45" i="3"/>
  <c r="V45" i="3" s="1"/>
  <c r="U46" i="3"/>
  <c r="V46" i="3" s="1"/>
  <c r="U47" i="3"/>
  <c r="V47" i="3" s="1"/>
  <c r="U48" i="3"/>
  <c r="V48" i="3" s="1"/>
  <c r="U49" i="3"/>
  <c r="V49" i="3" s="1"/>
  <c r="U50" i="3"/>
  <c r="V50" i="3" s="1"/>
  <c r="U51" i="3"/>
  <c r="V51" i="3" s="1"/>
  <c r="U52" i="3"/>
  <c r="V52" i="3" s="1"/>
  <c r="U53" i="3"/>
  <c r="V53" i="3" s="1"/>
  <c r="U54" i="3"/>
  <c r="V54" i="3" s="1"/>
  <c r="U55" i="3"/>
  <c r="V55" i="3" s="1"/>
  <c r="U56" i="3"/>
  <c r="V56" i="3" s="1"/>
  <c r="U57" i="3"/>
  <c r="V57" i="3" s="1"/>
  <c r="U58" i="3"/>
  <c r="V58" i="3" s="1"/>
  <c r="U59" i="3"/>
  <c r="V59" i="3" s="1"/>
  <c r="U60" i="3"/>
  <c r="V60" i="3" s="1"/>
  <c r="U61" i="3"/>
  <c r="V61" i="3" s="1"/>
  <c r="U62" i="3"/>
  <c r="V62" i="3" s="1"/>
  <c r="U63" i="3"/>
  <c r="V63" i="3" s="1"/>
  <c r="U64" i="3"/>
  <c r="V64" i="3" s="1"/>
  <c r="U65" i="3"/>
  <c r="V65" i="3" s="1"/>
  <c r="U66" i="3"/>
  <c r="V66" i="3" s="1"/>
  <c r="U67" i="3"/>
  <c r="V67" i="3" s="1"/>
  <c r="U70" i="3"/>
  <c r="V70" i="3" s="1"/>
  <c r="U71" i="3"/>
  <c r="V71" i="3" s="1"/>
  <c r="U72" i="3"/>
  <c r="V72" i="3" s="1"/>
  <c r="U73" i="3"/>
  <c r="V73" i="3" s="1"/>
  <c r="U74" i="3"/>
  <c r="V74" i="3" s="1"/>
  <c r="U75" i="3"/>
  <c r="V75" i="3" s="1"/>
  <c r="U76" i="3"/>
  <c r="V76" i="3" s="1"/>
  <c r="U77" i="3"/>
  <c r="V77" i="3" s="1"/>
  <c r="U78" i="3"/>
  <c r="V78" i="3" s="1"/>
  <c r="U79" i="3"/>
  <c r="V79" i="3" s="1"/>
  <c r="U80" i="3"/>
  <c r="V80" i="3" s="1"/>
  <c r="U81" i="3"/>
  <c r="V81" i="3" s="1"/>
  <c r="U82" i="3"/>
  <c r="V82" i="3" s="1"/>
  <c r="U83" i="3"/>
  <c r="V83" i="3" s="1"/>
  <c r="U84" i="3"/>
  <c r="V84" i="3" s="1"/>
  <c r="U85" i="3"/>
  <c r="V85" i="3" s="1"/>
  <c r="U86" i="3"/>
  <c r="V86" i="3" s="1"/>
  <c r="U87" i="3"/>
  <c r="V87" i="3" s="1"/>
  <c r="U88" i="3"/>
  <c r="V88" i="3" s="1"/>
  <c r="U89" i="3"/>
  <c r="V89" i="3" s="1"/>
  <c r="U90" i="3"/>
  <c r="V90" i="3" s="1"/>
  <c r="U91" i="3"/>
  <c r="V91" i="3" s="1"/>
  <c r="U92" i="3"/>
  <c r="V92" i="3" s="1"/>
  <c r="U93" i="3"/>
  <c r="V93" i="3" s="1"/>
  <c r="U94" i="3"/>
  <c r="V94" i="3" s="1"/>
  <c r="U95" i="3"/>
  <c r="V95" i="3" s="1"/>
  <c r="U96" i="3"/>
  <c r="V96" i="3" s="1"/>
  <c r="U97" i="3"/>
  <c r="V97" i="3" s="1"/>
  <c r="U98" i="3"/>
  <c r="V98" i="3" s="1"/>
  <c r="U99" i="3"/>
  <c r="V99" i="3" s="1"/>
  <c r="U100" i="3"/>
  <c r="V100" i="3" s="1"/>
  <c r="U101" i="3"/>
  <c r="V101" i="3" s="1"/>
  <c r="U102" i="3"/>
  <c r="V102" i="3" s="1"/>
  <c r="U103" i="3"/>
  <c r="V103" i="3" s="1"/>
  <c r="U104" i="3"/>
  <c r="V104" i="3" s="1"/>
  <c r="U105" i="3"/>
  <c r="V105" i="3" s="1"/>
  <c r="U106" i="3"/>
  <c r="V106" i="3" s="1"/>
  <c r="U107" i="3"/>
  <c r="V107" i="3" s="1"/>
  <c r="U108" i="3"/>
  <c r="V108" i="3" s="1"/>
  <c r="U109" i="3"/>
  <c r="V109" i="3" s="1"/>
  <c r="U110" i="3"/>
  <c r="V110" i="3" s="1"/>
  <c r="U111" i="3"/>
  <c r="V111" i="3" s="1"/>
  <c r="U112" i="3"/>
  <c r="V112" i="3" s="1"/>
  <c r="U113" i="3"/>
  <c r="V113" i="3" s="1"/>
  <c r="U114" i="3"/>
  <c r="V114" i="3" s="1"/>
  <c r="U115" i="3"/>
  <c r="V115" i="3" s="1"/>
  <c r="U116" i="3"/>
  <c r="V116" i="3" s="1"/>
  <c r="U117" i="3"/>
  <c r="V117" i="3" s="1"/>
  <c r="U118" i="3"/>
  <c r="V118" i="3" s="1"/>
  <c r="U119" i="3"/>
  <c r="V119" i="3" s="1"/>
  <c r="U120" i="3"/>
  <c r="V120" i="3" s="1"/>
  <c r="U121" i="3"/>
  <c r="V121" i="3" s="1"/>
  <c r="U122" i="3"/>
  <c r="V122" i="3" s="1"/>
  <c r="U123" i="3"/>
  <c r="V123" i="3" s="1"/>
  <c r="U124" i="3"/>
  <c r="V124" i="3" s="1"/>
  <c r="U125" i="3"/>
  <c r="V125" i="3" s="1"/>
  <c r="U126" i="3"/>
  <c r="V126" i="3" s="1"/>
  <c r="U127" i="3"/>
  <c r="V127" i="3" s="1"/>
  <c r="U128" i="3"/>
  <c r="V128" i="3" s="1"/>
  <c r="U129" i="3"/>
  <c r="V129" i="3" s="1"/>
  <c r="U130" i="3"/>
  <c r="V130" i="3" s="1"/>
  <c r="U131" i="3"/>
  <c r="V131" i="3" s="1"/>
  <c r="U132" i="3"/>
  <c r="V132" i="3" s="1"/>
  <c r="U133" i="3"/>
  <c r="V133" i="3" s="1"/>
  <c r="U134" i="3"/>
  <c r="V134" i="3" s="1"/>
  <c r="U135" i="3"/>
  <c r="V135" i="3" s="1"/>
  <c r="V136" i="3"/>
  <c r="U137" i="3"/>
  <c r="V137" i="3" s="1"/>
  <c r="U138" i="3"/>
  <c r="V138" i="3" s="1"/>
  <c r="U139" i="3"/>
  <c r="V139" i="3" s="1"/>
  <c r="U140" i="3"/>
  <c r="V140" i="3" s="1"/>
  <c r="U141" i="3"/>
  <c r="V141" i="3" s="1"/>
  <c r="U142" i="3"/>
  <c r="V142" i="3" s="1"/>
  <c r="U143" i="3"/>
  <c r="V143" i="3" s="1"/>
  <c r="U144" i="3"/>
  <c r="V144" i="3" s="1"/>
  <c r="U145" i="3"/>
  <c r="V145" i="3" s="1"/>
  <c r="U146" i="3"/>
  <c r="V146" i="3" s="1"/>
  <c r="U147" i="3"/>
  <c r="V147" i="3" s="1"/>
  <c r="U148" i="3"/>
  <c r="V148" i="3" s="1"/>
  <c r="U149" i="3"/>
  <c r="V149" i="3" s="1"/>
  <c r="U150" i="3"/>
  <c r="V150" i="3" s="1"/>
  <c r="U151" i="3"/>
  <c r="V151" i="3" s="1"/>
  <c r="U152" i="3"/>
  <c r="V152" i="3" s="1"/>
  <c r="U153" i="3"/>
  <c r="V153" i="3" s="1"/>
  <c r="U154" i="3"/>
  <c r="V154" i="3" s="1"/>
  <c r="U155" i="3"/>
  <c r="V155" i="3" s="1"/>
  <c r="U156" i="3"/>
  <c r="V156" i="3" s="1"/>
  <c r="U157" i="3"/>
  <c r="V157" i="3" s="1"/>
  <c r="U158" i="3"/>
  <c r="V158" i="3" s="1"/>
  <c r="U159" i="3"/>
  <c r="V159" i="3" s="1"/>
  <c r="U160" i="3"/>
  <c r="V160" i="3" s="1"/>
  <c r="U161" i="3"/>
  <c r="V161" i="3" s="1"/>
  <c r="U162" i="3"/>
  <c r="V162" i="3" s="1"/>
  <c r="U163" i="3"/>
  <c r="V163" i="3" s="1"/>
  <c r="U164" i="3"/>
  <c r="V164" i="3" s="1"/>
  <c r="U165" i="3"/>
  <c r="V165" i="3" s="1"/>
  <c r="U166" i="3"/>
  <c r="V166" i="3" s="1"/>
  <c r="U167" i="3"/>
  <c r="V167" i="3" s="1"/>
  <c r="U168" i="3"/>
  <c r="V168" i="3" s="1"/>
  <c r="U169" i="3"/>
  <c r="V169" i="3" s="1"/>
  <c r="U170" i="3"/>
  <c r="V170" i="3" s="1"/>
  <c r="U171" i="3"/>
  <c r="V171" i="3" s="1"/>
  <c r="U172" i="3"/>
  <c r="V172" i="3" s="1"/>
  <c r="U173" i="3"/>
  <c r="V173" i="3" s="1"/>
  <c r="U174" i="3"/>
  <c r="V174" i="3" s="1"/>
  <c r="U175" i="3"/>
  <c r="V175" i="3" s="1"/>
  <c r="U176" i="3"/>
  <c r="V176" i="3" s="1"/>
  <c r="U177" i="3"/>
  <c r="V177" i="3" s="1"/>
  <c r="U178" i="3"/>
  <c r="V178" i="3" s="1"/>
  <c r="U179" i="3"/>
  <c r="V179" i="3" s="1"/>
  <c r="U180" i="3"/>
  <c r="V180" i="3" s="1"/>
  <c r="U181" i="3"/>
  <c r="V181" i="3" s="1"/>
  <c r="U182" i="3"/>
  <c r="V182" i="3" s="1"/>
  <c r="U183" i="3"/>
  <c r="V183" i="3" s="1"/>
  <c r="U184" i="3"/>
  <c r="V184" i="3" s="1"/>
  <c r="U185" i="3"/>
  <c r="V185" i="3" s="1"/>
  <c r="U189" i="3"/>
  <c r="V189" i="3" s="1"/>
  <c r="U190" i="3"/>
  <c r="V190" i="3" s="1"/>
  <c r="U191" i="3"/>
  <c r="V191" i="3" s="1"/>
  <c r="U192" i="3"/>
  <c r="V192" i="3" s="1"/>
  <c r="U193" i="3"/>
  <c r="V193" i="3" s="1"/>
  <c r="U194" i="3"/>
  <c r="V194" i="3" s="1"/>
  <c r="U195" i="3"/>
  <c r="V195" i="3" s="1"/>
  <c r="U196" i="3"/>
  <c r="V196" i="3" s="1"/>
  <c r="U197" i="3"/>
  <c r="V197" i="3" s="1"/>
  <c r="U198" i="3"/>
  <c r="V198" i="3" s="1"/>
  <c r="U199" i="3"/>
  <c r="V199" i="3" s="1"/>
  <c r="U200" i="3"/>
  <c r="V200" i="3" s="1"/>
  <c r="U201" i="3"/>
  <c r="V201" i="3" s="1"/>
  <c r="U202" i="3"/>
  <c r="V202" i="3" s="1"/>
  <c r="U203" i="3"/>
  <c r="V203" i="3" s="1"/>
  <c r="U204" i="3"/>
  <c r="V204" i="3" s="1"/>
  <c r="U205" i="3"/>
  <c r="V205" i="3" s="1"/>
  <c r="U206" i="3"/>
  <c r="V206" i="3" s="1"/>
  <c r="U207" i="3"/>
  <c r="V207" i="3" s="1"/>
  <c r="U208" i="3"/>
  <c r="V208" i="3" s="1"/>
  <c r="U209" i="3"/>
  <c r="V209" i="3" s="1"/>
  <c r="U210" i="3"/>
  <c r="V210" i="3" s="1"/>
  <c r="U211" i="3"/>
  <c r="V211" i="3" s="1"/>
  <c r="U212" i="3"/>
  <c r="V212" i="3" s="1"/>
  <c r="U213" i="3"/>
  <c r="V213" i="3" s="1"/>
  <c r="U214" i="3"/>
  <c r="V214" i="3" s="1"/>
  <c r="U215" i="3"/>
  <c r="V215" i="3" s="1"/>
  <c r="U216" i="3"/>
  <c r="V216" i="3" s="1"/>
  <c r="U217" i="3"/>
  <c r="V217" i="3" s="1"/>
  <c r="U218" i="3"/>
  <c r="V218" i="3" s="1"/>
  <c r="U219" i="3"/>
  <c r="V219" i="3" s="1"/>
  <c r="U220" i="3"/>
  <c r="V220" i="3" s="1"/>
  <c r="U221" i="3"/>
  <c r="V221" i="3" s="1"/>
  <c r="U222" i="3"/>
  <c r="V222" i="3" s="1"/>
  <c r="U223" i="3"/>
  <c r="V223" i="3" s="1"/>
  <c r="U224" i="3"/>
  <c r="V224" i="3" s="1"/>
  <c r="U225" i="3"/>
  <c r="V225" i="3" s="1"/>
  <c r="U226" i="3"/>
  <c r="V226" i="3" s="1"/>
  <c r="U227" i="3"/>
  <c r="V227" i="3" s="1"/>
  <c r="U228" i="3"/>
  <c r="V228" i="3" s="1"/>
  <c r="U229" i="3"/>
  <c r="V229" i="3" s="1"/>
  <c r="U230" i="3"/>
  <c r="V230" i="3" s="1"/>
  <c r="U231" i="3"/>
  <c r="V231" i="3" s="1"/>
  <c r="U232" i="3"/>
  <c r="V232" i="3" s="1"/>
  <c r="U233" i="3"/>
  <c r="V233" i="3" s="1"/>
  <c r="U234" i="3"/>
  <c r="V234" i="3" s="1"/>
  <c r="U235" i="3"/>
  <c r="V235" i="3" s="1"/>
  <c r="U236" i="3"/>
  <c r="V236" i="3" s="1"/>
  <c r="U237" i="3"/>
  <c r="V237" i="3" s="1"/>
  <c r="U238" i="3"/>
  <c r="V238" i="3" s="1"/>
  <c r="U239" i="3"/>
  <c r="V239" i="3" s="1"/>
  <c r="U240" i="3"/>
  <c r="V240" i="3" s="1"/>
  <c r="U241" i="3"/>
  <c r="V241" i="3" s="1"/>
  <c r="U242" i="3"/>
  <c r="V242" i="3" s="1"/>
  <c r="U243" i="3"/>
  <c r="V243" i="3" s="1"/>
  <c r="U244" i="3"/>
  <c r="V244" i="3" s="1"/>
  <c r="U245" i="3"/>
  <c r="V245" i="3" s="1"/>
  <c r="U246" i="3"/>
  <c r="V246" i="3" s="1"/>
  <c r="U247" i="3"/>
  <c r="V247" i="3" s="1"/>
  <c r="U248" i="3"/>
  <c r="V248" i="3" s="1"/>
  <c r="U249" i="3"/>
  <c r="V249" i="3" s="1"/>
  <c r="U250" i="3"/>
  <c r="V250" i="3" s="1"/>
  <c r="U251" i="3"/>
  <c r="V251" i="3" s="1"/>
  <c r="U252" i="3"/>
  <c r="V252" i="3" s="1"/>
  <c r="U253" i="3"/>
  <c r="V253" i="3" s="1"/>
  <c r="U254" i="3"/>
  <c r="V254" i="3" s="1"/>
  <c r="U255" i="3"/>
  <c r="V255" i="3" s="1"/>
  <c r="U256" i="3"/>
  <c r="V256" i="3" s="1"/>
  <c r="U257" i="3"/>
  <c r="V257" i="3" s="1"/>
  <c r="U258" i="3"/>
  <c r="V258" i="3" s="1"/>
  <c r="U259" i="3"/>
  <c r="V259" i="3" s="1"/>
  <c r="U260" i="3"/>
  <c r="V260" i="3" s="1"/>
  <c r="U261" i="3"/>
  <c r="V261" i="3" s="1"/>
  <c r="U262" i="3"/>
  <c r="V262" i="3" s="1"/>
  <c r="U263" i="3"/>
  <c r="V263" i="3" s="1"/>
  <c r="U264" i="3"/>
  <c r="V264" i="3" s="1"/>
  <c r="U265" i="3"/>
  <c r="V265" i="3" s="1"/>
  <c r="U266" i="3"/>
  <c r="V266" i="3" s="1"/>
  <c r="U267" i="3"/>
  <c r="V267" i="3" s="1"/>
  <c r="U268" i="3"/>
  <c r="V268" i="3" s="1"/>
  <c r="U269" i="3"/>
  <c r="V269" i="3" s="1"/>
  <c r="U270" i="3"/>
  <c r="V270" i="3" s="1"/>
  <c r="U271" i="3"/>
  <c r="V271" i="3" s="1"/>
  <c r="U272" i="3"/>
  <c r="V272" i="3" s="1"/>
  <c r="U273" i="3"/>
  <c r="V273" i="3" s="1"/>
  <c r="U274" i="3"/>
  <c r="V274" i="3" s="1"/>
  <c r="U275" i="3"/>
  <c r="V275" i="3" s="1"/>
  <c r="U276" i="3"/>
  <c r="V276" i="3" s="1"/>
  <c r="U277" i="3"/>
  <c r="V277" i="3" s="1"/>
  <c r="U278" i="3"/>
  <c r="V278" i="3" s="1"/>
  <c r="U279" i="3"/>
  <c r="V279" i="3" s="1"/>
  <c r="U280" i="3"/>
  <c r="V280" i="3" s="1"/>
  <c r="U281" i="3"/>
  <c r="V281" i="3" s="1"/>
  <c r="U282" i="3"/>
  <c r="V282" i="3" s="1"/>
  <c r="U283" i="3"/>
  <c r="V283" i="3" s="1"/>
  <c r="U284" i="3"/>
  <c r="V284" i="3" s="1"/>
  <c r="U285" i="3"/>
  <c r="V285" i="3" s="1"/>
  <c r="U286" i="3"/>
  <c r="V286" i="3" s="1"/>
  <c r="U287" i="3"/>
  <c r="V287" i="3" s="1"/>
  <c r="U288" i="3"/>
  <c r="V288" i="3" s="1"/>
  <c r="U289" i="3"/>
  <c r="V289" i="3" s="1"/>
  <c r="U290" i="3"/>
  <c r="V290" i="3" s="1"/>
  <c r="U291" i="3"/>
  <c r="V291" i="3" s="1"/>
  <c r="U292" i="3"/>
  <c r="V292" i="3" s="1"/>
  <c r="U293" i="3"/>
  <c r="V293" i="3" s="1"/>
  <c r="U294" i="3"/>
  <c r="V294" i="3" s="1"/>
  <c r="U295" i="3"/>
  <c r="V295" i="3" s="1"/>
  <c r="U296" i="3"/>
  <c r="V296" i="3" s="1"/>
  <c r="U297" i="3"/>
  <c r="V297" i="3" s="1"/>
  <c r="U298" i="3"/>
  <c r="V298" i="3" s="1"/>
  <c r="U299" i="3"/>
  <c r="V299" i="3" s="1"/>
  <c r="U300" i="3"/>
  <c r="V300" i="3" s="1"/>
  <c r="U301" i="3"/>
  <c r="V301" i="3" s="1"/>
  <c r="U302" i="3"/>
  <c r="V302" i="3" s="1"/>
  <c r="U303" i="3"/>
  <c r="V303" i="3" s="1"/>
  <c r="U304" i="3"/>
  <c r="V304" i="3" s="1"/>
  <c r="U305" i="3"/>
  <c r="V305" i="3" s="1"/>
  <c r="U306" i="3"/>
  <c r="V306" i="3" s="1"/>
  <c r="U307" i="3"/>
  <c r="V307" i="3" s="1"/>
  <c r="U308" i="3"/>
  <c r="V308" i="3" s="1"/>
  <c r="U309" i="3"/>
  <c r="V309" i="3" s="1"/>
  <c r="U310" i="3"/>
  <c r="V310" i="3" s="1"/>
  <c r="U311" i="3"/>
  <c r="V311" i="3" s="1"/>
  <c r="U312" i="3"/>
  <c r="V312" i="3" s="1"/>
  <c r="U313" i="3"/>
  <c r="V313" i="3" s="1"/>
  <c r="U314" i="3"/>
  <c r="V314" i="3" s="1"/>
  <c r="U315" i="3"/>
  <c r="V315" i="3" s="1"/>
  <c r="U316" i="3"/>
  <c r="V316" i="3" s="1"/>
  <c r="U317" i="3"/>
  <c r="V317" i="3" s="1"/>
  <c r="U318" i="3"/>
  <c r="V318" i="3" s="1"/>
  <c r="U319" i="3"/>
  <c r="V319" i="3" s="1"/>
  <c r="U320" i="3"/>
  <c r="V320" i="3" s="1"/>
  <c r="U321" i="3"/>
  <c r="V321" i="3" s="1"/>
  <c r="U322" i="3"/>
  <c r="V322" i="3" s="1"/>
  <c r="U323" i="3"/>
  <c r="V323" i="3" s="1"/>
  <c r="U324" i="3"/>
  <c r="V324" i="3" s="1"/>
  <c r="U325" i="3"/>
  <c r="V325" i="3" s="1"/>
  <c r="U326" i="3"/>
  <c r="V326" i="3" s="1"/>
  <c r="U327" i="3"/>
  <c r="V327" i="3" s="1"/>
  <c r="U328" i="3"/>
  <c r="V328" i="3" s="1"/>
  <c r="U329" i="3"/>
  <c r="V329" i="3" s="1"/>
  <c r="U330" i="3"/>
  <c r="V330" i="3" s="1"/>
  <c r="U331" i="3"/>
  <c r="V331" i="3" s="1"/>
  <c r="U332" i="3"/>
  <c r="V332" i="3" s="1"/>
  <c r="U333" i="3"/>
  <c r="V333" i="3" s="1"/>
  <c r="U334" i="3"/>
  <c r="V334" i="3" s="1"/>
  <c r="U335" i="3"/>
  <c r="V335" i="3" s="1"/>
  <c r="U336" i="3"/>
  <c r="V336" i="3" s="1"/>
  <c r="U337" i="3"/>
  <c r="V337" i="3" s="1"/>
  <c r="U338" i="3"/>
  <c r="V338" i="3" s="1"/>
  <c r="U339" i="3"/>
  <c r="V339" i="3" s="1"/>
  <c r="U340" i="3"/>
  <c r="V340" i="3" s="1"/>
  <c r="U341" i="3"/>
  <c r="V341" i="3" s="1"/>
  <c r="U342" i="3"/>
  <c r="V342" i="3" s="1"/>
  <c r="U343" i="3"/>
  <c r="V343" i="3" s="1"/>
  <c r="U344" i="3"/>
  <c r="V344" i="3" s="1"/>
  <c r="U345" i="3"/>
  <c r="V345" i="3" s="1"/>
  <c r="U346" i="3"/>
  <c r="V346" i="3" s="1"/>
  <c r="U347" i="3"/>
  <c r="V347" i="3" s="1"/>
  <c r="U348" i="3"/>
  <c r="V348" i="3" s="1"/>
  <c r="U349" i="3"/>
  <c r="V349" i="3" s="1"/>
  <c r="U350" i="3"/>
  <c r="V350" i="3" s="1"/>
  <c r="U351" i="3"/>
  <c r="V351" i="3" s="1"/>
  <c r="U352" i="3"/>
  <c r="V352" i="3" s="1"/>
  <c r="U353" i="3"/>
  <c r="V353" i="3" s="1"/>
  <c r="U354" i="3"/>
  <c r="V354" i="3" s="1"/>
  <c r="U355" i="3"/>
  <c r="V355" i="3" s="1"/>
  <c r="U356" i="3"/>
  <c r="V356" i="3" s="1"/>
  <c r="U357" i="3"/>
  <c r="V357" i="3" s="1"/>
  <c r="U358" i="3"/>
  <c r="V358" i="3" s="1"/>
  <c r="U359" i="3"/>
  <c r="V359" i="3" s="1"/>
  <c r="U360" i="3"/>
  <c r="V360" i="3" s="1"/>
  <c r="U361" i="3"/>
  <c r="V361" i="3" s="1"/>
  <c r="U362" i="3"/>
  <c r="V362" i="3" s="1"/>
  <c r="U363" i="3"/>
  <c r="V363" i="3" s="1"/>
  <c r="U364" i="3"/>
  <c r="V364" i="3" s="1"/>
  <c r="U365" i="3"/>
  <c r="V365" i="3" s="1"/>
  <c r="U366" i="3"/>
  <c r="V366" i="3" s="1"/>
  <c r="U367" i="3"/>
  <c r="V367" i="3" s="1"/>
  <c r="U368" i="3"/>
  <c r="V368" i="3" s="1"/>
  <c r="U369" i="3"/>
  <c r="V369" i="3" s="1"/>
  <c r="U370" i="3"/>
  <c r="V370" i="3" s="1"/>
  <c r="U371" i="3"/>
  <c r="V371" i="3" s="1"/>
  <c r="U372" i="3"/>
  <c r="V372" i="3" s="1"/>
  <c r="U373" i="3"/>
  <c r="V373" i="3" s="1"/>
  <c r="U374" i="3"/>
  <c r="V374" i="3" s="1"/>
  <c r="U375" i="3"/>
  <c r="V375" i="3" s="1"/>
  <c r="U376" i="3"/>
  <c r="V376" i="3" s="1"/>
  <c r="U377" i="3"/>
  <c r="V377" i="3" s="1"/>
  <c r="U378" i="3"/>
  <c r="V378" i="3" s="1"/>
  <c r="U379" i="3"/>
  <c r="V379" i="3" s="1"/>
  <c r="U380" i="3"/>
  <c r="V380" i="3" s="1"/>
  <c r="U381" i="3"/>
  <c r="V381" i="3" s="1"/>
  <c r="U382" i="3"/>
  <c r="V382" i="3" s="1"/>
  <c r="U383" i="3"/>
  <c r="V383" i="3" s="1"/>
  <c r="U384" i="3"/>
  <c r="V384" i="3" s="1"/>
  <c r="U385" i="3"/>
  <c r="V385" i="3" s="1"/>
  <c r="U386" i="3"/>
  <c r="V386" i="3" s="1"/>
  <c r="U387" i="3"/>
  <c r="V387" i="3" s="1"/>
  <c r="U388" i="3"/>
  <c r="V388" i="3" s="1"/>
  <c r="U389" i="3"/>
  <c r="V389" i="3" s="1"/>
  <c r="U390" i="3"/>
  <c r="V390" i="3" s="1"/>
  <c r="U391" i="3"/>
  <c r="V391" i="3" s="1"/>
  <c r="U392" i="3"/>
  <c r="V392" i="3" s="1"/>
  <c r="U393" i="3"/>
  <c r="V393" i="3" s="1"/>
  <c r="U394" i="3"/>
  <c r="V394" i="3" s="1"/>
  <c r="U395" i="3"/>
  <c r="V395" i="3" s="1"/>
  <c r="U396" i="3"/>
  <c r="V396" i="3" s="1"/>
  <c r="U397" i="3"/>
  <c r="V397" i="3" s="1"/>
  <c r="U398" i="3"/>
  <c r="V398" i="3" s="1"/>
  <c r="U399" i="3"/>
  <c r="V399" i="3" s="1"/>
  <c r="U400" i="3"/>
  <c r="V400" i="3" s="1"/>
  <c r="U401" i="3"/>
  <c r="V401" i="3" s="1"/>
  <c r="U402" i="3"/>
  <c r="V402" i="3" s="1"/>
  <c r="U403" i="3"/>
  <c r="V403" i="3" s="1"/>
  <c r="U404" i="3"/>
  <c r="V404" i="3" s="1"/>
  <c r="U405" i="3"/>
  <c r="V405" i="3" s="1"/>
  <c r="V406" i="3"/>
  <c r="U407" i="3"/>
  <c r="V407" i="3" s="1"/>
  <c r="U408" i="3"/>
  <c r="V408" i="3" s="1"/>
  <c r="U409" i="3"/>
  <c r="V409" i="3" s="1"/>
  <c r="U410" i="3"/>
  <c r="V410" i="3" s="1"/>
  <c r="U413" i="3"/>
  <c r="V413" i="3" s="1"/>
  <c r="U414" i="3"/>
  <c r="V414" i="3" s="1"/>
  <c r="U415" i="3"/>
  <c r="V415" i="3" s="1"/>
  <c r="U416" i="3"/>
  <c r="V416" i="3" s="1"/>
  <c r="U417" i="3"/>
  <c r="V417" i="3" s="1"/>
  <c r="U418" i="3"/>
  <c r="V418" i="3" s="1"/>
  <c r="U419" i="3"/>
  <c r="V419" i="3" s="1"/>
  <c r="U420" i="3"/>
  <c r="V420" i="3" s="1"/>
  <c r="U421" i="3"/>
  <c r="V421" i="3" s="1"/>
  <c r="U422" i="3"/>
  <c r="V422" i="3" s="1"/>
  <c r="U423" i="3"/>
  <c r="V423" i="3" s="1"/>
  <c r="U424" i="3"/>
  <c r="V424" i="3" s="1"/>
  <c r="U425" i="3"/>
  <c r="V425" i="3" s="1"/>
  <c r="U429" i="3"/>
  <c r="V429" i="3" s="1"/>
  <c r="U430" i="3"/>
  <c r="V430" i="3" s="1"/>
  <c r="U431" i="3"/>
  <c r="V431" i="3" s="1"/>
  <c r="U432" i="3"/>
  <c r="V432" i="3" s="1"/>
  <c r="U433" i="3"/>
  <c r="V433" i="3" s="1"/>
  <c r="U434" i="3"/>
  <c r="V434" i="3" s="1"/>
  <c r="U435" i="3"/>
  <c r="V435" i="3" s="1"/>
  <c r="U436" i="3"/>
  <c r="V436" i="3" s="1"/>
  <c r="U437" i="3"/>
  <c r="V437" i="3" s="1"/>
  <c r="U438" i="3"/>
  <c r="V438" i="3" s="1"/>
  <c r="U439" i="3"/>
  <c r="V439" i="3" s="1"/>
  <c r="U440" i="3"/>
  <c r="V440" i="3" s="1"/>
  <c r="U441" i="3"/>
  <c r="V441" i="3" s="1"/>
  <c r="U442" i="3"/>
  <c r="V442" i="3" s="1"/>
  <c r="U443" i="3"/>
  <c r="V443" i="3" s="1"/>
  <c r="U444" i="3"/>
  <c r="V444" i="3" s="1"/>
  <c r="U445" i="3"/>
  <c r="V445" i="3" s="1"/>
  <c r="U446" i="3"/>
  <c r="V446" i="3" s="1"/>
  <c r="U447" i="3"/>
  <c r="V447" i="3" s="1"/>
  <c r="U448" i="3"/>
  <c r="V448" i="3" s="1"/>
  <c r="U449" i="3"/>
  <c r="V449" i="3" s="1"/>
  <c r="U450" i="3"/>
  <c r="V450" i="3" s="1"/>
  <c r="U451" i="3"/>
  <c r="V451" i="3" s="1"/>
  <c r="U452" i="3"/>
  <c r="V452" i="3" s="1"/>
  <c r="U453" i="3"/>
  <c r="V453" i="3" s="1"/>
  <c r="U454" i="3"/>
  <c r="V454" i="3" s="1"/>
  <c r="U455" i="3"/>
  <c r="V455" i="3" s="1"/>
  <c r="U456" i="3"/>
  <c r="V456" i="3" s="1"/>
  <c r="U457" i="3"/>
  <c r="V457" i="3" s="1"/>
  <c r="U458" i="3"/>
  <c r="V458" i="3" s="1"/>
  <c r="U459" i="3"/>
  <c r="V459" i="3" s="1"/>
  <c r="U460" i="3"/>
  <c r="V460" i="3" s="1"/>
  <c r="U461" i="3"/>
  <c r="V461" i="3" s="1"/>
  <c r="U462" i="3"/>
  <c r="V462" i="3" s="1"/>
  <c r="U463" i="3"/>
  <c r="V463" i="3" s="1"/>
  <c r="U464" i="3"/>
  <c r="V464" i="3" s="1"/>
  <c r="U465" i="3"/>
  <c r="V465" i="3" s="1"/>
  <c r="U466" i="3"/>
  <c r="V466" i="3" s="1"/>
  <c r="U467" i="3"/>
  <c r="V467" i="3" s="1"/>
  <c r="U468" i="3"/>
  <c r="V468" i="3" s="1"/>
  <c r="U469" i="3"/>
  <c r="V469" i="3" s="1"/>
  <c r="U470" i="3"/>
  <c r="V470" i="3" s="1"/>
  <c r="U471" i="3"/>
  <c r="V471" i="3" s="1"/>
  <c r="U472" i="3"/>
  <c r="V472" i="3" s="1"/>
  <c r="U473" i="3"/>
  <c r="V473" i="3" s="1"/>
  <c r="U474" i="3"/>
  <c r="V474" i="3" s="1"/>
  <c r="U475" i="3"/>
  <c r="V475" i="3" s="1"/>
  <c r="U476" i="3"/>
  <c r="V476" i="3" s="1"/>
  <c r="U477" i="3"/>
  <c r="V477" i="3" s="1"/>
  <c r="U478" i="3"/>
  <c r="V478" i="3" s="1"/>
  <c r="U479" i="3"/>
  <c r="V479" i="3" s="1"/>
  <c r="U480" i="3"/>
  <c r="V480" i="3" s="1"/>
  <c r="U481" i="3"/>
  <c r="V481" i="3" s="1"/>
  <c r="U482" i="3"/>
  <c r="V482" i="3" s="1"/>
  <c r="U483" i="3"/>
  <c r="V483" i="3" s="1"/>
  <c r="U484" i="3"/>
  <c r="V484" i="3" s="1"/>
  <c r="U485" i="3"/>
  <c r="V485" i="3" s="1"/>
  <c r="U486" i="3"/>
  <c r="V486" i="3" s="1"/>
  <c r="U487" i="3"/>
  <c r="V487" i="3" s="1"/>
  <c r="U488" i="3"/>
  <c r="V488" i="3" s="1"/>
  <c r="U489" i="3"/>
  <c r="V489" i="3" s="1"/>
  <c r="U490" i="3"/>
  <c r="V490" i="3" s="1"/>
  <c r="U491" i="3"/>
  <c r="V491" i="3" s="1"/>
  <c r="U492" i="3"/>
  <c r="V492" i="3" s="1"/>
  <c r="U493" i="3"/>
  <c r="V493" i="3" s="1"/>
  <c r="U494" i="3"/>
  <c r="V494" i="3" s="1"/>
  <c r="U495" i="3"/>
  <c r="V495" i="3" s="1"/>
  <c r="U496" i="3"/>
  <c r="V496" i="3" s="1"/>
  <c r="U497" i="3"/>
  <c r="V497" i="3" s="1"/>
  <c r="U498" i="3"/>
  <c r="V498" i="3" s="1"/>
  <c r="U499" i="3"/>
  <c r="V499" i="3" s="1"/>
  <c r="U500" i="3"/>
  <c r="V500" i="3" s="1"/>
  <c r="U501" i="3"/>
  <c r="V501" i="3" s="1"/>
  <c r="U502" i="3"/>
  <c r="V502" i="3" s="1"/>
  <c r="U503" i="3"/>
  <c r="V503" i="3" s="1"/>
  <c r="U504" i="3"/>
  <c r="V504" i="3" s="1"/>
  <c r="U505" i="3"/>
  <c r="V505" i="3" s="1"/>
  <c r="U506" i="3"/>
  <c r="V506" i="3" s="1"/>
  <c r="U507" i="3"/>
  <c r="V507" i="3" s="1"/>
  <c r="U508" i="3"/>
  <c r="V508" i="3" s="1"/>
  <c r="U509" i="3"/>
  <c r="V509" i="3" s="1"/>
  <c r="U510" i="3"/>
  <c r="V510" i="3" s="1"/>
  <c r="U511" i="3"/>
  <c r="V511" i="3" s="1"/>
  <c r="U512" i="3"/>
  <c r="V512" i="3" s="1"/>
  <c r="U513" i="3"/>
  <c r="V513" i="3" s="1"/>
  <c r="U514" i="3"/>
  <c r="V514" i="3" s="1"/>
  <c r="U515" i="3"/>
  <c r="V515" i="3" s="1"/>
  <c r="U516" i="3"/>
  <c r="V516" i="3" s="1"/>
  <c r="U517" i="3"/>
  <c r="V517" i="3" s="1"/>
  <c r="U518" i="3"/>
  <c r="V518" i="3" s="1"/>
  <c r="U519" i="3"/>
  <c r="V519" i="3" s="1"/>
  <c r="U520" i="3"/>
  <c r="V520" i="3" s="1"/>
  <c r="U521" i="3"/>
  <c r="V521" i="3" s="1"/>
  <c r="U522" i="3"/>
  <c r="V522" i="3" s="1"/>
  <c r="U523" i="3"/>
  <c r="V523" i="3" s="1"/>
  <c r="U524" i="3"/>
  <c r="V524" i="3" s="1"/>
  <c r="U525" i="3"/>
  <c r="V525" i="3" s="1"/>
  <c r="U526" i="3"/>
  <c r="V526" i="3" s="1"/>
  <c r="U527" i="3"/>
  <c r="V527" i="3" s="1"/>
  <c r="U528" i="3"/>
  <c r="V528" i="3" s="1"/>
  <c r="U529" i="3"/>
  <c r="V529" i="3" s="1"/>
  <c r="U530" i="3"/>
  <c r="V530" i="3" s="1"/>
  <c r="U531" i="3"/>
  <c r="V531" i="3" s="1"/>
  <c r="U532" i="3"/>
  <c r="V532" i="3" s="1"/>
  <c r="U533" i="3"/>
  <c r="V533" i="3" s="1"/>
  <c r="U534" i="3"/>
  <c r="V534" i="3" s="1"/>
  <c r="U535" i="3"/>
  <c r="V535" i="3" s="1"/>
  <c r="U536" i="3"/>
  <c r="V536" i="3" s="1"/>
  <c r="U537" i="3"/>
  <c r="V537" i="3" s="1"/>
  <c r="U538" i="3"/>
  <c r="V538" i="3" s="1"/>
  <c r="U539" i="3"/>
  <c r="V539" i="3" s="1"/>
  <c r="U540" i="3"/>
  <c r="V540" i="3" s="1"/>
  <c r="U541" i="3"/>
  <c r="V541" i="3" s="1"/>
  <c r="U542" i="3"/>
  <c r="V542" i="3" s="1"/>
  <c r="U543" i="3"/>
  <c r="V543" i="3" s="1"/>
  <c r="U544" i="3"/>
  <c r="V544" i="3" s="1"/>
  <c r="U545" i="3"/>
  <c r="V545" i="3" s="1"/>
  <c r="U546" i="3"/>
  <c r="V546" i="3" s="1"/>
  <c r="U547" i="3"/>
  <c r="V547" i="3" s="1"/>
  <c r="U548" i="3"/>
  <c r="V548" i="3" s="1"/>
  <c r="U549" i="3"/>
  <c r="V549" i="3" s="1"/>
  <c r="U550" i="3"/>
  <c r="V550" i="3" s="1"/>
  <c r="U551" i="3"/>
  <c r="V551" i="3" s="1"/>
  <c r="U552" i="3"/>
  <c r="V552" i="3" s="1"/>
  <c r="U553" i="3"/>
  <c r="V553" i="3" s="1"/>
  <c r="U554" i="3"/>
  <c r="V554" i="3" s="1"/>
  <c r="U555" i="3"/>
  <c r="V555" i="3" s="1"/>
  <c r="U556" i="3"/>
  <c r="V556" i="3" s="1"/>
  <c r="U557" i="3"/>
  <c r="V557" i="3" s="1"/>
  <c r="U558" i="3"/>
  <c r="V558" i="3" s="1"/>
  <c r="U559" i="3"/>
  <c r="V559" i="3" s="1"/>
  <c r="U560" i="3"/>
  <c r="V560" i="3" s="1"/>
  <c r="U561" i="3"/>
  <c r="V561" i="3" s="1"/>
  <c r="U562" i="3"/>
  <c r="V562" i="3" s="1"/>
  <c r="U563" i="3"/>
  <c r="V563" i="3" s="1"/>
  <c r="U564" i="3"/>
  <c r="V564" i="3" s="1"/>
  <c r="U565" i="3"/>
  <c r="V565" i="3" s="1"/>
  <c r="U566" i="3"/>
  <c r="V566" i="3" s="1"/>
  <c r="U567" i="3"/>
  <c r="V567" i="3" s="1"/>
  <c r="U568" i="3"/>
  <c r="V568" i="3" s="1"/>
  <c r="U569" i="3"/>
  <c r="V569" i="3" s="1"/>
  <c r="U570" i="3"/>
  <c r="V570" i="3" s="1"/>
  <c r="U571" i="3"/>
  <c r="V571" i="3" s="1"/>
  <c r="U572" i="3"/>
  <c r="V572" i="3" s="1"/>
  <c r="U573" i="3"/>
  <c r="V573" i="3" s="1"/>
  <c r="U574" i="3"/>
  <c r="V574" i="3" s="1"/>
  <c r="U575" i="3"/>
  <c r="V575" i="3" s="1"/>
  <c r="U576" i="3"/>
  <c r="V576" i="3" s="1"/>
  <c r="U577" i="3"/>
  <c r="V577" i="3" s="1"/>
  <c r="U578" i="3"/>
  <c r="V578" i="3" s="1"/>
  <c r="U579" i="3"/>
  <c r="V579" i="3" s="1"/>
  <c r="U580" i="3"/>
  <c r="V580" i="3" s="1"/>
  <c r="U581" i="3"/>
  <c r="V581" i="3" s="1"/>
  <c r="U582" i="3"/>
  <c r="V582" i="3" s="1"/>
  <c r="U583" i="3"/>
  <c r="V583" i="3" s="1"/>
  <c r="U584" i="3"/>
  <c r="V584" i="3" s="1"/>
  <c r="U585" i="3"/>
  <c r="V585" i="3" s="1"/>
  <c r="U586" i="3"/>
  <c r="V586" i="3" s="1"/>
  <c r="U587" i="3"/>
  <c r="V587" i="3" s="1"/>
  <c r="U588" i="3"/>
  <c r="V588" i="3" s="1"/>
  <c r="U589" i="3"/>
  <c r="V589" i="3" s="1"/>
  <c r="U590" i="3"/>
  <c r="V590" i="3" s="1"/>
  <c r="V591" i="3"/>
  <c r="U592" i="3"/>
  <c r="V592" i="3" s="1"/>
  <c r="U595" i="3"/>
  <c r="V595" i="3" s="1"/>
  <c r="U596" i="3"/>
  <c r="V596" i="3" s="1"/>
  <c r="U597" i="3"/>
  <c r="V597" i="3" s="1"/>
  <c r="U598" i="3"/>
  <c r="V598" i="3" s="1"/>
  <c r="U599" i="3"/>
  <c r="V599" i="3" s="1"/>
  <c r="U600" i="3"/>
  <c r="V600" i="3" s="1"/>
  <c r="U601" i="3"/>
  <c r="V601" i="3" s="1"/>
  <c r="U602" i="3"/>
  <c r="V602" i="3" s="1"/>
  <c r="U603" i="3"/>
  <c r="V603" i="3" s="1"/>
  <c r="U604" i="3"/>
  <c r="V604" i="3" s="1"/>
  <c r="U605" i="3"/>
  <c r="V605" i="3" s="1"/>
  <c r="U606" i="3"/>
  <c r="V606" i="3" s="1"/>
  <c r="U607" i="3"/>
  <c r="V607" i="3" s="1"/>
  <c r="U608" i="3"/>
  <c r="V608" i="3" s="1"/>
  <c r="U609" i="3"/>
  <c r="V609" i="3" s="1"/>
  <c r="U610" i="3"/>
  <c r="V610" i="3" s="1"/>
  <c r="U611" i="3"/>
  <c r="V611" i="3" s="1"/>
  <c r="U612" i="3"/>
  <c r="V612" i="3" s="1"/>
  <c r="U613" i="3"/>
  <c r="V613" i="3" s="1"/>
  <c r="U614" i="3"/>
  <c r="V614" i="3" s="1"/>
  <c r="U615" i="3"/>
  <c r="V615" i="3" s="1"/>
  <c r="U616" i="3"/>
  <c r="V616" i="3" s="1"/>
  <c r="U617" i="3"/>
  <c r="V617" i="3" s="1"/>
  <c r="U618" i="3"/>
  <c r="V618" i="3" s="1"/>
  <c r="U619" i="3"/>
  <c r="V619" i="3" s="1"/>
  <c r="U620" i="3"/>
  <c r="V620" i="3" s="1"/>
  <c r="U621" i="3"/>
  <c r="V621" i="3" s="1"/>
  <c r="U622" i="3"/>
  <c r="V622" i="3" s="1"/>
  <c r="U623" i="3"/>
  <c r="V623" i="3" s="1"/>
  <c r="U624" i="3"/>
  <c r="V624" i="3" s="1"/>
  <c r="U625" i="3"/>
  <c r="V625" i="3" s="1"/>
  <c r="U626" i="3"/>
  <c r="V626" i="3" s="1"/>
  <c r="U627" i="3"/>
  <c r="V627" i="3" s="1"/>
  <c r="U628" i="3"/>
  <c r="V628" i="3" s="1"/>
  <c r="U629" i="3"/>
  <c r="V629" i="3" s="1"/>
  <c r="U630" i="3"/>
  <c r="V630" i="3" s="1"/>
  <c r="U631" i="3"/>
  <c r="V631" i="3" s="1"/>
  <c r="U632" i="3"/>
  <c r="V632" i="3" s="1"/>
  <c r="U633" i="3"/>
  <c r="V633" i="3" s="1"/>
  <c r="U634" i="3"/>
  <c r="V634" i="3" s="1"/>
  <c r="U635" i="3"/>
  <c r="V635" i="3" s="1"/>
  <c r="U636" i="3"/>
  <c r="V636" i="3" s="1"/>
  <c r="U637" i="3"/>
  <c r="V637" i="3" s="1"/>
  <c r="U638" i="3"/>
  <c r="V638" i="3" s="1"/>
  <c r="U639" i="3"/>
  <c r="V639" i="3" s="1"/>
  <c r="U640" i="3"/>
  <c r="V640" i="3" s="1"/>
  <c r="U641" i="3"/>
  <c r="V641" i="3" s="1"/>
  <c r="U642" i="3"/>
  <c r="V642" i="3" s="1"/>
  <c r="U643" i="3"/>
  <c r="V643" i="3" s="1"/>
  <c r="U644" i="3"/>
  <c r="V644" i="3" s="1"/>
  <c r="U645" i="3"/>
  <c r="V645" i="3" s="1"/>
  <c r="U646" i="3"/>
  <c r="V646" i="3" s="1"/>
  <c r="U647" i="3"/>
  <c r="V647" i="3" s="1"/>
  <c r="U648" i="3"/>
  <c r="V648" i="3" s="1"/>
  <c r="U649" i="3"/>
  <c r="V649" i="3" s="1"/>
  <c r="U650" i="3"/>
  <c r="V650" i="3" s="1"/>
  <c r="U651" i="3"/>
  <c r="V651" i="3" s="1"/>
  <c r="U652" i="3"/>
  <c r="V652" i="3" s="1"/>
  <c r="U653" i="3"/>
  <c r="V653" i="3" s="1"/>
  <c r="U654" i="3"/>
  <c r="V654" i="3" s="1"/>
  <c r="U655" i="3"/>
  <c r="V655" i="3" s="1"/>
  <c r="U656" i="3"/>
  <c r="V656" i="3" s="1"/>
  <c r="U657" i="3"/>
  <c r="V657" i="3" s="1"/>
  <c r="U658" i="3"/>
  <c r="V658" i="3" s="1"/>
  <c r="U659" i="3"/>
  <c r="V659" i="3" s="1"/>
  <c r="U660" i="3"/>
  <c r="V660" i="3" s="1"/>
  <c r="U661" i="3"/>
  <c r="V661" i="3" s="1"/>
  <c r="U662" i="3"/>
  <c r="V662" i="3" s="1"/>
  <c r="U663" i="3"/>
  <c r="V663" i="3" s="1"/>
  <c r="U664" i="3"/>
  <c r="V664" i="3" s="1"/>
  <c r="U665" i="3"/>
  <c r="V665" i="3" s="1"/>
  <c r="U666" i="3"/>
  <c r="V666" i="3" s="1"/>
  <c r="U667" i="3"/>
  <c r="V667" i="3" s="1"/>
  <c r="U668" i="3"/>
  <c r="V668" i="3" s="1"/>
  <c r="U669" i="3"/>
  <c r="V669" i="3" s="1"/>
  <c r="U670" i="3"/>
  <c r="V670" i="3" s="1"/>
  <c r="U671" i="3"/>
  <c r="V671" i="3" s="1"/>
  <c r="U672" i="3"/>
  <c r="V672" i="3" s="1"/>
  <c r="U673" i="3"/>
  <c r="V673" i="3" s="1"/>
  <c r="U674" i="3"/>
  <c r="V674" i="3" s="1"/>
  <c r="U675" i="3"/>
  <c r="V675" i="3" s="1"/>
  <c r="U676" i="3"/>
  <c r="V676" i="3" s="1"/>
  <c r="U677" i="3"/>
  <c r="V677" i="3" s="1"/>
  <c r="U678" i="3"/>
  <c r="V678" i="3" s="1"/>
  <c r="U679" i="3"/>
  <c r="V679" i="3" s="1"/>
  <c r="U680" i="3"/>
  <c r="V680" i="3" s="1"/>
  <c r="U681" i="3"/>
  <c r="V681" i="3" s="1"/>
  <c r="U682" i="3"/>
  <c r="V682" i="3" s="1"/>
  <c r="U683" i="3"/>
  <c r="V683" i="3" s="1"/>
  <c r="U684" i="3"/>
  <c r="V684" i="3" s="1"/>
  <c r="U685" i="3"/>
  <c r="V685" i="3" s="1"/>
  <c r="U686" i="3"/>
  <c r="V686" i="3" s="1"/>
  <c r="U687" i="3"/>
  <c r="V687" i="3" s="1"/>
  <c r="U688" i="3"/>
  <c r="V688" i="3" s="1"/>
  <c r="U689" i="3"/>
  <c r="V689" i="3" s="1"/>
  <c r="U690" i="3"/>
  <c r="V690" i="3" s="1"/>
  <c r="U691" i="3"/>
  <c r="V691" i="3" s="1"/>
  <c r="U692" i="3"/>
  <c r="V692" i="3" s="1"/>
  <c r="U693" i="3"/>
  <c r="V693" i="3" s="1"/>
  <c r="U694" i="3"/>
  <c r="V694" i="3" s="1"/>
  <c r="U695" i="3"/>
  <c r="V695" i="3" s="1"/>
  <c r="U696" i="3"/>
  <c r="V696" i="3" s="1"/>
  <c r="U697" i="3"/>
  <c r="V697" i="3" s="1"/>
  <c r="U698" i="3"/>
  <c r="V698" i="3" s="1"/>
  <c r="U699" i="3"/>
  <c r="V699" i="3" s="1"/>
  <c r="U700" i="3"/>
  <c r="V700" i="3" s="1"/>
  <c r="U701" i="3"/>
  <c r="V701" i="3" s="1"/>
  <c r="U702" i="3"/>
  <c r="V702" i="3" s="1"/>
  <c r="U703" i="3"/>
  <c r="V703" i="3" s="1"/>
  <c r="U704" i="3"/>
  <c r="V704" i="3" s="1"/>
  <c r="U705" i="3"/>
  <c r="V705" i="3" s="1"/>
  <c r="U706" i="3"/>
  <c r="V706" i="3" s="1"/>
  <c r="U707" i="3"/>
  <c r="V707" i="3" s="1"/>
  <c r="U708" i="3"/>
  <c r="V708" i="3" s="1"/>
  <c r="U709" i="3"/>
  <c r="V709" i="3" s="1"/>
  <c r="U710" i="3"/>
  <c r="V710" i="3" s="1"/>
  <c r="U711" i="3"/>
  <c r="V711" i="3" s="1"/>
  <c r="U712" i="3"/>
  <c r="V712" i="3" s="1"/>
  <c r="U713" i="3"/>
  <c r="V713" i="3" s="1"/>
  <c r="U714" i="3"/>
  <c r="V714" i="3" s="1"/>
  <c r="U715" i="3"/>
  <c r="V715" i="3" s="1"/>
  <c r="U716" i="3"/>
  <c r="V716" i="3" s="1"/>
  <c r="U717" i="3"/>
  <c r="V717" i="3" s="1"/>
  <c r="U718" i="3"/>
  <c r="V718" i="3" s="1"/>
  <c r="U719" i="3"/>
  <c r="V719" i="3" s="1"/>
  <c r="U720" i="3"/>
  <c r="V720" i="3" s="1"/>
  <c r="U721" i="3"/>
  <c r="V721" i="3" s="1"/>
  <c r="U722" i="3"/>
  <c r="V722" i="3" s="1"/>
  <c r="V723" i="3"/>
  <c r="U724" i="3"/>
  <c r="V724" i="3" s="1"/>
  <c r="V428" i="3" l="1"/>
  <c r="V593" i="3" s="1"/>
  <c r="B13" i="12" s="1"/>
  <c r="U593" i="3"/>
  <c r="V725" i="3"/>
  <c r="B14" i="12" s="1"/>
  <c r="V68" i="3"/>
  <c r="V411" i="3"/>
  <c r="B11" i="12" s="1"/>
  <c r="U725" i="3"/>
  <c r="V426" i="3"/>
  <c r="B12" i="12" s="1"/>
  <c r="U426" i="3"/>
  <c r="U411" i="3"/>
  <c r="V187" i="3"/>
  <c r="B10" i="12" s="1"/>
  <c r="U187" i="3"/>
  <c r="U68" i="3"/>
  <c r="B9" i="12" l="1"/>
  <c r="B16" i="12" s="1"/>
</calcChain>
</file>

<file path=xl/sharedStrings.xml><?xml version="1.0" encoding="utf-8"?>
<sst xmlns="http://schemas.openxmlformats.org/spreadsheetml/2006/main" count="3521" uniqueCount="589">
  <si>
    <t>Onderwijsgroep Tilburg</t>
  </si>
  <si>
    <t>Kleine beurt</t>
  </si>
  <si>
    <t>Grote beurt</t>
  </si>
  <si>
    <t>Periodiek</t>
  </si>
  <si>
    <t>Prullenbak</t>
  </si>
  <si>
    <t>Tippend stofzuigen</t>
  </si>
  <si>
    <t>Volledig stofzuigen</t>
  </si>
  <si>
    <t>Vegen</t>
  </si>
  <si>
    <t>Stofwissen</t>
  </si>
  <si>
    <t>Plaatselijk moppen</t>
  </si>
  <si>
    <t>Geheel moppen</t>
  </si>
  <si>
    <t>Schrob drogen</t>
  </si>
  <si>
    <t>Schrobzuigen</t>
  </si>
  <si>
    <t>Gebouw</t>
  </si>
  <si>
    <t>Verdieping</t>
  </si>
  <si>
    <t>Volgnummer</t>
  </si>
  <si>
    <t>Ruimtenummer</t>
  </si>
  <si>
    <t>Vloersoort</t>
  </si>
  <si>
    <t>m2</t>
  </si>
  <si>
    <t>Prof Gimbrerelaan 9</t>
  </si>
  <si>
    <t>begane grond</t>
  </si>
  <si>
    <t>8.01</t>
  </si>
  <si>
    <t>tapijt</t>
  </si>
  <si>
    <t>marmoleum</t>
  </si>
  <si>
    <t>8.02</t>
  </si>
  <si>
    <t>nop/pvc</t>
  </si>
  <si>
    <t>0.01</t>
  </si>
  <si>
    <t>0.02</t>
  </si>
  <si>
    <t>0.03</t>
  </si>
  <si>
    <t>0.04</t>
  </si>
  <si>
    <t>0.05</t>
  </si>
  <si>
    <t>8.03</t>
  </si>
  <si>
    <t>0.06</t>
  </si>
  <si>
    <t>0.07</t>
  </si>
  <si>
    <t>8.04</t>
  </si>
  <si>
    <t>0.08</t>
  </si>
  <si>
    <t>0.09</t>
  </si>
  <si>
    <t>0.10</t>
  </si>
  <si>
    <t>0.11</t>
  </si>
  <si>
    <t>0.12</t>
  </si>
  <si>
    <t>7.01</t>
  </si>
  <si>
    <t>steen</t>
  </si>
  <si>
    <t>7.03</t>
  </si>
  <si>
    <t>7.02</t>
  </si>
  <si>
    <t>8.02a</t>
  </si>
  <si>
    <t>7.04</t>
  </si>
  <si>
    <t>8.05</t>
  </si>
  <si>
    <t>0.14</t>
  </si>
  <si>
    <t>0.15</t>
  </si>
  <si>
    <t>0.16</t>
  </si>
  <si>
    <t>0.17</t>
  </si>
  <si>
    <t>6.05</t>
  </si>
  <si>
    <t>0.18</t>
  </si>
  <si>
    <t>8.05a</t>
  </si>
  <si>
    <t>0.19</t>
  </si>
  <si>
    <t>6.09</t>
  </si>
  <si>
    <t>1e verdieping</t>
  </si>
  <si>
    <t>8.06</t>
  </si>
  <si>
    <t>1.01</t>
  </si>
  <si>
    <t>1.02</t>
  </si>
  <si>
    <t>1.03</t>
  </si>
  <si>
    <t>1.04</t>
  </si>
  <si>
    <t>1.05</t>
  </si>
  <si>
    <t>1.06</t>
  </si>
  <si>
    <t>1.07</t>
  </si>
  <si>
    <t>8.07</t>
  </si>
  <si>
    <t>8.08</t>
  </si>
  <si>
    <t>1.08</t>
  </si>
  <si>
    <t>8.10</t>
  </si>
  <si>
    <t>1.09</t>
  </si>
  <si>
    <t>8.09</t>
  </si>
  <si>
    <t>1.10</t>
  </si>
  <si>
    <t>1.11</t>
  </si>
  <si>
    <t>1.12</t>
  </si>
  <si>
    <t>1.13</t>
  </si>
  <si>
    <t>1.14</t>
  </si>
  <si>
    <t>1.15</t>
  </si>
  <si>
    <t>6.11</t>
  </si>
  <si>
    <t>6.12</t>
  </si>
  <si>
    <t>7.14</t>
  </si>
  <si>
    <t>7.10</t>
  </si>
  <si>
    <t>7.11</t>
  </si>
  <si>
    <t>7.12</t>
  </si>
  <si>
    <t>Prof Gimbrerelaan 16</t>
  </si>
  <si>
    <t>0.00</t>
  </si>
  <si>
    <t>0.B1</t>
  </si>
  <si>
    <t>0.11a</t>
  </si>
  <si>
    <t>14a</t>
  </si>
  <si>
    <t>14b</t>
  </si>
  <si>
    <t>0.40</t>
  </si>
  <si>
    <t>0.99</t>
  </si>
  <si>
    <t>0.98</t>
  </si>
  <si>
    <t>0.B2</t>
  </si>
  <si>
    <t>0.96</t>
  </si>
  <si>
    <t>0.95</t>
  </si>
  <si>
    <t>36a</t>
  </si>
  <si>
    <t>0.97</t>
  </si>
  <si>
    <t>0.94a</t>
  </si>
  <si>
    <t>0.94</t>
  </si>
  <si>
    <t>0.90</t>
  </si>
  <si>
    <t>0.P2</t>
  </si>
  <si>
    <t>0.91</t>
  </si>
  <si>
    <t>0.92</t>
  </si>
  <si>
    <t>0.93</t>
  </si>
  <si>
    <t>55a</t>
  </si>
  <si>
    <t>0.P1</t>
  </si>
  <si>
    <t>102a</t>
  </si>
  <si>
    <t>1.92</t>
  </si>
  <si>
    <t>1.15a</t>
  </si>
  <si>
    <t>119/119a</t>
  </si>
  <si>
    <t>1.94</t>
  </si>
  <si>
    <t>1.91</t>
  </si>
  <si>
    <t>130a</t>
  </si>
  <si>
    <t>131a</t>
  </si>
  <si>
    <t>nop/pvc/ta</t>
  </si>
  <si>
    <t>0.24</t>
  </si>
  <si>
    <t>0.13</t>
  </si>
  <si>
    <t>0.20</t>
  </si>
  <si>
    <t>0.21</t>
  </si>
  <si>
    <t>0.22</t>
  </si>
  <si>
    <t>0.23</t>
  </si>
  <si>
    <t>8.11</t>
  </si>
  <si>
    <t>7.06</t>
  </si>
  <si>
    <t>7.05</t>
  </si>
  <si>
    <t>1e Verdieping</t>
  </si>
  <si>
    <t>8.15</t>
  </si>
  <si>
    <t>8.16</t>
  </si>
  <si>
    <t>8.17</t>
  </si>
  <si>
    <t>7.13</t>
  </si>
  <si>
    <t>1.16</t>
  </si>
  <si>
    <t>8.18</t>
  </si>
  <si>
    <t>1.17</t>
  </si>
  <si>
    <t>8.20</t>
  </si>
  <si>
    <t>8.28</t>
  </si>
  <si>
    <t>1.18</t>
  </si>
  <si>
    <t>pulastic</t>
  </si>
  <si>
    <t>8.21</t>
  </si>
  <si>
    <t>8.22</t>
  </si>
  <si>
    <t>1.26</t>
  </si>
  <si>
    <t>1.27</t>
  </si>
  <si>
    <t>1.28</t>
  </si>
  <si>
    <t>1.29</t>
  </si>
  <si>
    <t>8.24</t>
  </si>
  <si>
    <t>1.30</t>
  </si>
  <si>
    <t>7.21</t>
  </si>
  <si>
    <t>1.31</t>
  </si>
  <si>
    <t>7.20</t>
  </si>
  <si>
    <t>7.19</t>
  </si>
  <si>
    <t>7.18</t>
  </si>
  <si>
    <t>7.17</t>
  </si>
  <si>
    <t>1.32</t>
  </si>
  <si>
    <t>1.33</t>
  </si>
  <si>
    <t>1.34</t>
  </si>
  <si>
    <t>1.35</t>
  </si>
  <si>
    <t>2e Verdieping</t>
  </si>
  <si>
    <t>8.25</t>
  </si>
  <si>
    <t>8.26</t>
  </si>
  <si>
    <t>2.02</t>
  </si>
  <si>
    <t>2.01</t>
  </si>
  <si>
    <t>7.25</t>
  </si>
  <si>
    <t>2.03</t>
  </si>
  <si>
    <t>2.04</t>
  </si>
  <si>
    <t>2.05</t>
  </si>
  <si>
    <t>2.11</t>
  </si>
  <si>
    <t>2.13</t>
  </si>
  <si>
    <t>2.06</t>
  </si>
  <si>
    <t>2.07</t>
  </si>
  <si>
    <t>2.08</t>
  </si>
  <si>
    <t>2.09</t>
  </si>
  <si>
    <t>2.10</t>
  </si>
  <si>
    <t>8.27</t>
  </si>
  <si>
    <t>2.14</t>
  </si>
  <si>
    <t>7.27</t>
  </si>
  <si>
    <t>7.26</t>
  </si>
  <si>
    <t>2.15</t>
  </si>
  <si>
    <t>2.16</t>
  </si>
  <si>
    <t>2.17</t>
  </si>
  <si>
    <t>8.29</t>
  </si>
  <si>
    <t>8.30</t>
  </si>
  <si>
    <t>7.28</t>
  </si>
  <si>
    <t>2.18</t>
  </si>
  <si>
    <t>8.32</t>
  </si>
  <si>
    <t>2.12</t>
  </si>
  <si>
    <t>Kasteeldreef A</t>
  </si>
  <si>
    <t>a8.01a</t>
  </si>
  <si>
    <t>a8.01</t>
  </si>
  <si>
    <t>a0.02</t>
  </si>
  <si>
    <t>a8.01b</t>
  </si>
  <si>
    <t>a0.03</t>
  </si>
  <si>
    <t>a0.04</t>
  </si>
  <si>
    <t>a0.05</t>
  </si>
  <si>
    <t>elastisch</t>
  </si>
  <si>
    <t>a0.06b</t>
  </si>
  <si>
    <t>a8.02</t>
  </si>
  <si>
    <t>a8.02a</t>
  </si>
  <si>
    <t>a0.15</t>
  </si>
  <si>
    <t>a8.03</t>
  </si>
  <si>
    <t>a0.08</t>
  </si>
  <si>
    <t>a0.09</t>
  </si>
  <si>
    <t>a0.10</t>
  </si>
  <si>
    <t>a0.11</t>
  </si>
  <si>
    <t>a0.18</t>
  </si>
  <si>
    <t>a0.19</t>
  </si>
  <si>
    <t>a0.21</t>
  </si>
  <si>
    <t>a0.12</t>
  </si>
  <si>
    <t>a0.13</t>
  </si>
  <si>
    <t>a0.14A</t>
  </si>
  <si>
    <t>a0.14c</t>
  </si>
  <si>
    <t>a8.11a</t>
  </si>
  <si>
    <t>a8.10</t>
  </si>
  <si>
    <t>a8.12</t>
  </si>
  <si>
    <t>t1.05</t>
  </si>
  <si>
    <t>t1.07</t>
  </si>
  <si>
    <t>t1.08</t>
  </si>
  <si>
    <t>a1.03</t>
  </si>
  <si>
    <t>a1.04</t>
  </si>
  <si>
    <t>a1.05</t>
  </si>
  <si>
    <t>a1.06</t>
  </si>
  <si>
    <t>a1.07</t>
  </si>
  <si>
    <t>a1.08</t>
  </si>
  <si>
    <t>a8.11</t>
  </si>
  <si>
    <t>a8.13</t>
  </si>
  <si>
    <t>a8.14</t>
  </si>
  <si>
    <t>a8.15</t>
  </si>
  <si>
    <t>2e verdieping</t>
  </si>
  <si>
    <t>a8.23</t>
  </si>
  <si>
    <t>a8.20</t>
  </si>
  <si>
    <t>a2.08</t>
  </si>
  <si>
    <t>a2.09</t>
  </si>
  <si>
    <t>a2.10</t>
  </si>
  <si>
    <t>a2.11</t>
  </si>
  <si>
    <t>t2.15</t>
  </si>
  <si>
    <t>t2.13</t>
  </si>
  <si>
    <t>a2.02</t>
  </si>
  <si>
    <t>a2.05</t>
  </si>
  <si>
    <t>a2.06</t>
  </si>
  <si>
    <t>a2.07</t>
  </si>
  <si>
    <t>a8.22</t>
  </si>
  <si>
    <t>Kasteeldreef B</t>
  </si>
  <si>
    <t>b0.01</t>
  </si>
  <si>
    <t>b0.01a</t>
  </si>
  <si>
    <t>b0.14</t>
  </si>
  <si>
    <t>b0.15</t>
  </si>
  <si>
    <t>b0.13</t>
  </si>
  <si>
    <t>b0.02</t>
  </si>
  <si>
    <t>gietvloer</t>
  </si>
  <si>
    <t>b0.09</t>
  </si>
  <si>
    <t>b0.19a</t>
  </si>
  <si>
    <t>b0.08</t>
  </si>
  <si>
    <t>b8.12</t>
  </si>
  <si>
    <t>b8.12a</t>
  </si>
  <si>
    <t>b1.18</t>
  </si>
  <si>
    <t>b1.08</t>
  </si>
  <si>
    <t>b1.06</t>
  </si>
  <si>
    <t>b1.05</t>
  </si>
  <si>
    <t>b1.04</t>
  </si>
  <si>
    <t>b1.03</t>
  </si>
  <si>
    <t>b1.01/1.02</t>
  </si>
  <si>
    <t>b8.11</t>
  </si>
  <si>
    <t>b8.11a</t>
  </si>
  <si>
    <t>b1.13a</t>
  </si>
  <si>
    <t>b1.13b</t>
  </si>
  <si>
    <t>b1.18a</t>
  </si>
  <si>
    <t>b1.12</t>
  </si>
  <si>
    <t>b1.11</t>
  </si>
  <si>
    <t>b1.10</t>
  </si>
  <si>
    <t>b1.09</t>
  </si>
  <si>
    <t>b1.18b</t>
  </si>
  <si>
    <t>t1.15</t>
  </si>
  <si>
    <t>t1.14</t>
  </si>
  <si>
    <t>b8.21</t>
  </si>
  <si>
    <t>b8.20</t>
  </si>
  <si>
    <t>b2.06</t>
  </si>
  <si>
    <t>b2.05</t>
  </si>
  <si>
    <t>b2.04</t>
  </si>
  <si>
    <t>b2.02/03</t>
  </si>
  <si>
    <t>b2.01</t>
  </si>
  <si>
    <t>b8.22</t>
  </si>
  <si>
    <t>b2.14</t>
  </si>
  <si>
    <t>b2.13</t>
  </si>
  <si>
    <t>b2.12</t>
  </si>
  <si>
    <t>b2.11</t>
  </si>
  <si>
    <t>b2.10</t>
  </si>
  <si>
    <t>b2.09</t>
  </si>
  <si>
    <t>b2.08</t>
  </si>
  <si>
    <t>b2.07</t>
  </si>
  <si>
    <t>t2.16</t>
  </si>
  <si>
    <t>Kasteeldreef C</t>
  </si>
  <si>
    <t>souterrain</t>
  </si>
  <si>
    <t>c-1.12a</t>
  </si>
  <si>
    <t>c-1.12</t>
  </si>
  <si>
    <t>c0.36</t>
  </si>
  <si>
    <t>c0.35</t>
  </si>
  <si>
    <t>c0.31</t>
  </si>
  <si>
    <t>c0.32</t>
  </si>
  <si>
    <t>hout</t>
  </si>
  <si>
    <t>c0.33</t>
  </si>
  <si>
    <t>c0.01/02</t>
  </si>
  <si>
    <t>c.034a</t>
  </si>
  <si>
    <t>c.034b</t>
  </si>
  <si>
    <t>c0.25a</t>
  </si>
  <si>
    <t>c0.03</t>
  </si>
  <si>
    <t>c0.29</t>
  </si>
  <si>
    <t>c0.25</t>
  </si>
  <si>
    <t>c0.26</t>
  </si>
  <si>
    <t>c0.27</t>
  </si>
  <si>
    <t>c0.04</t>
  </si>
  <si>
    <t>c0.24</t>
  </si>
  <si>
    <t>c0.24a</t>
  </si>
  <si>
    <t>c0.05</t>
  </si>
  <si>
    <t>c0.06</t>
  </si>
  <si>
    <t>c0.07</t>
  </si>
  <si>
    <t>c0.08</t>
  </si>
  <si>
    <t>c0.41</t>
  </si>
  <si>
    <t>c0.10</t>
  </si>
  <si>
    <t>c0.30</t>
  </si>
  <si>
    <t>c0.11</t>
  </si>
  <si>
    <t>c0.12</t>
  </si>
  <si>
    <t>c0.13</t>
  </si>
  <si>
    <t>c0.14</t>
  </si>
  <si>
    <t>c0.15</t>
  </si>
  <si>
    <t>c0.16</t>
  </si>
  <si>
    <t>c0.17</t>
  </si>
  <si>
    <t>c0.40</t>
  </si>
  <si>
    <t>c0.23</t>
  </si>
  <si>
    <t>c0.22</t>
  </si>
  <si>
    <t>c0.21</t>
  </si>
  <si>
    <t>c0.20</t>
  </si>
  <si>
    <t>c0.43</t>
  </si>
  <si>
    <t>c0.18</t>
  </si>
  <si>
    <t>c0.18a</t>
  </si>
  <si>
    <t>c0.44</t>
  </si>
  <si>
    <t>c0.44a</t>
  </si>
  <si>
    <t>c0.44b</t>
  </si>
  <si>
    <t>c0.44c</t>
  </si>
  <si>
    <t>c0.44d</t>
  </si>
  <si>
    <t>c0.45</t>
  </si>
  <si>
    <t>c0.45b</t>
  </si>
  <si>
    <t>c0.45c</t>
  </si>
  <si>
    <t>c0.45d</t>
  </si>
  <si>
    <t>c0.45e</t>
  </si>
  <si>
    <t>c0.46</t>
  </si>
  <si>
    <t>c0.19</t>
  </si>
  <si>
    <t>c0.19a</t>
  </si>
  <si>
    <t>c8.12</t>
  </si>
  <si>
    <t>c8.13</t>
  </si>
  <si>
    <t>t1.25</t>
  </si>
  <si>
    <t>t1.24</t>
  </si>
  <si>
    <t>c1.15</t>
  </si>
  <si>
    <t>c1.14</t>
  </si>
  <si>
    <t>c1.17</t>
  </si>
  <si>
    <t>c1.16</t>
  </si>
  <si>
    <t>c8.14</t>
  </si>
  <si>
    <t>c1.13</t>
  </si>
  <si>
    <t>c1.09</t>
  </si>
  <si>
    <t>c1.08</t>
  </si>
  <si>
    <t>c1.07</t>
  </si>
  <si>
    <t>c1.06</t>
  </si>
  <si>
    <t>c8.11</t>
  </si>
  <si>
    <t>c1.05</t>
  </si>
  <si>
    <t>c1.04</t>
  </si>
  <si>
    <t>c1.03</t>
  </si>
  <si>
    <t>c1.02</t>
  </si>
  <si>
    <t>c8.10</t>
  </si>
  <si>
    <t>c1.01</t>
  </si>
  <si>
    <t>t1.20</t>
  </si>
  <si>
    <t>t1.19</t>
  </si>
  <si>
    <t>c1.29</t>
  </si>
  <si>
    <t>Kasteeldreef D</t>
  </si>
  <si>
    <t>d0.801</t>
  </si>
  <si>
    <t>d0.802</t>
  </si>
  <si>
    <t>d0.04</t>
  </si>
  <si>
    <t>d0.04a</t>
  </si>
  <si>
    <t>d0.05</t>
  </si>
  <si>
    <t>d0.05a</t>
  </si>
  <si>
    <t>d0.07</t>
  </si>
  <si>
    <t>d0.08</t>
  </si>
  <si>
    <t>d0.803</t>
  </si>
  <si>
    <t>d0.10</t>
  </si>
  <si>
    <t>T0.11</t>
  </si>
  <si>
    <t>T0.12</t>
  </si>
  <si>
    <t>d0.805</t>
  </si>
  <si>
    <t>T0.13</t>
  </si>
  <si>
    <t>d0.15</t>
  </si>
  <si>
    <t>d0.16</t>
  </si>
  <si>
    <t>d0.17</t>
  </si>
  <si>
    <t>T0.14</t>
  </si>
  <si>
    <t>T0.15</t>
  </si>
  <si>
    <t>d0.18</t>
  </si>
  <si>
    <t>d0.18a</t>
  </si>
  <si>
    <t>d1.810</t>
  </si>
  <si>
    <t>T1.07</t>
  </si>
  <si>
    <t>d1.08</t>
  </si>
  <si>
    <t>d1.16</t>
  </si>
  <si>
    <t>d1.05</t>
  </si>
  <si>
    <t>d.104</t>
  </si>
  <si>
    <t>T1.10</t>
  </si>
  <si>
    <t>T1.11</t>
  </si>
  <si>
    <t>d1.812</t>
  </si>
  <si>
    <t>Reitse Hoevenstraat 20</t>
  </si>
  <si>
    <t>Begane grond</t>
  </si>
  <si>
    <t>leisteen</t>
  </si>
  <si>
    <t>b6.22</t>
  </si>
  <si>
    <t>b6.24</t>
  </si>
  <si>
    <t>b0.36</t>
  </si>
  <si>
    <t>b0.36a</t>
  </si>
  <si>
    <t>b0.36b</t>
  </si>
  <si>
    <t>b0.38</t>
  </si>
  <si>
    <t>b0.38a</t>
  </si>
  <si>
    <t>b0.38b</t>
  </si>
  <si>
    <t>b8.13b</t>
  </si>
  <si>
    <t>b8.13a</t>
  </si>
  <si>
    <t>b0.37</t>
  </si>
  <si>
    <t>b6.23</t>
  </si>
  <si>
    <t>Reeshof College</t>
  </si>
  <si>
    <t>Begane Grond</t>
  </si>
  <si>
    <t>8.03-8.06</t>
  </si>
  <si>
    <t>0.13b</t>
  </si>
  <si>
    <t>0.13a</t>
  </si>
  <si>
    <t>8.16a</t>
  </si>
  <si>
    <t>1.01a</t>
  </si>
  <si>
    <t>1.02a</t>
  </si>
  <si>
    <t>1.03a</t>
  </si>
  <si>
    <t>1.04a</t>
  </si>
  <si>
    <t>8.19</t>
  </si>
  <si>
    <t>1.08a</t>
  </si>
  <si>
    <t>1.08b</t>
  </si>
  <si>
    <t>6.13</t>
  </si>
  <si>
    <t>8.23</t>
  </si>
  <si>
    <t>1.09a</t>
  </si>
  <si>
    <t>1.13b</t>
  </si>
  <si>
    <t>1.13a</t>
  </si>
  <si>
    <t>2.08/2.08a</t>
  </si>
  <si>
    <t>8.40</t>
  </si>
  <si>
    <t>8.34</t>
  </si>
  <si>
    <t>2.04/2.04a</t>
  </si>
  <si>
    <t>8.36</t>
  </si>
  <si>
    <t>8.35</t>
  </si>
  <si>
    <t>8.37</t>
  </si>
  <si>
    <t>8.41</t>
  </si>
  <si>
    <t>8.38</t>
  </si>
  <si>
    <t>2.07a</t>
  </si>
  <si>
    <t>2.07b</t>
  </si>
  <si>
    <t>3e Verdieping</t>
  </si>
  <si>
    <t>8.45</t>
  </si>
  <si>
    <t>8.46</t>
  </si>
  <si>
    <t>3.00</t>
  </si>
  <si>
    <t>3.01</t>
  </si>
  <si>
    <t>3.02</t>
  </si>
  <si>
    <t>3.03</t>
  </si>
  <si>
    <t>8.47</t>
  </si>
  <si>
    <t>8.48</t>
  </si>
  <si>
    <t>8.49</t>
  </si>
  <si>
    <t>8.50</t>
  </si>
  <si>
    <t>3.04</t>
  </si>
  <si>
    <t>3.05</t>
  </si>
  <si>
    <t>3.06</t>
  </si>
  <si>
    <t>8.51</t>
  </si>
  <si>
    <t>3.07</t>
  </si>
  <si>
    <t>3.08</t>
  </si>
  <si>
    <t>3.09</t>
  </si>
  <si>
    <t>3.10</t>
  </si>
  <si>
    <t>3.11</t>
  </si>
  <si>
    <t>3.12</t>
  </si>
  <si>
    <t>3.13</t>
  </si>
  <si>
    <t>8.52</t>
  </si>
  <si>
    <t>8.53</t>
  </si>
  <si>
    <t>3.14</t>
  </si>
  <si>
    <t>8.54</t>
  </si>
  <si>
    <t>3.15</t>
  </si>
  <si>
    <t>3.15a</t>
  </si>
  <si>
    <t>3.15b</t>
  </si>
  <si>
    <t>3.16</t>
  </si>
  <si>
    <t>8.55</t>
  </si>
  <si>
    <t>8.56</t>
  </si>
  <si>
    <t>8.57</t>
  </si>
  <si>
    <t>3.17</t>
  </si>
  <si>
    <t>3.18</t>
  </si>
  <si>
    <t>3.19</t>
  </si>
  <si>
    <t>3.20</t>
  </si>
  <si>
    <t>3.20a</t>
  </si>
  <si>
    <t>3.20b</t>
  </si>
  <si>
    <t>3.21</t>
  </si>
  <si>
    <t>3.22</t>
  </si>
  <si>
    <t>3.23</t>
  </si>
  <si>
    <t>3.24</t>
  </si>
  <si>
    <t>8.58</t>
  </si>
  <si>
    <t>3.25</t>
  </si>
  <si>
    <t>Uitbreiding</t>
  </si>
  <si>
    <t>beton geco</t>
  </si>
  <si>
    <t>ruimtesoort</t>
  </si>
  <si>
    <t>uren/jaar</t>
  </si>
  <si>
    <t>Schoonmaak</t>
  </si>
  <si>
    <t>Normen en tarief</t>
  </si>
  <si>
    <t>Schout Backstraat</t>
  </si>
  <si>
    <t>8.10a</t>
  </si>
  <si>
    <t>0.08a</t>
  </si>
  <si>
    <t>0.10a</t>
  </si>
  <si>
    <t>6.16</t>
  </si>
  <si>
    <t>6.04</t>
  </si>
  <si>
    <t>0.17a</t>
  </si>
  <si>
    <t>0.17b</t>
  </si>
  <si>
    <t>8.13</t>
  </si>
  <si>
    <t>8.12</t>
  </si>
  <si>
    <t>0.25</t>
  </si>
  <si>
    <t>1.21</t>
  </si>
  <si>
    <t>1.22/1.23</t>
  </si>
  <si>
    <t>6.25</t>
  </si>
  <si>
    <t>1.24/1.25</t>
  </si>
  <si>
    <t>6.21</t>
  </si>
  <si>
    <t>8.26a</t>
  </si>
  <si>
    <t>8.26b</t>
  </si>
  <si>
    <t>7.22</t>
  </si>
  <si>
    <t>7.23</t>
  </si>
  <si>
    <t>7.24</t>
  </si>
  <si>
    <t>2.11a</t>
  </si>
  <si>
    <t>2.15a</t>
  </si>
  <si>
    <t>marmoleum/steen</t>
  </si>
  <si>
    <t>Ruimtestaat</t>
  </si>
  <si>
    <t>n.v.t.</t>
  </si>
  <si>
    <t>prijs / jaar ex btw</t>
  </si>
  <si>
    <t>norm</t>
  </si>
  <si>
    <t>Euro</t>
  </si>
  <si>
    <t>Uren</t>
  </si>
  <si>
    <t xml:space="preserve">Schoonmaak </t>
  </si>
  <si>
    <t>Locatie</t>
  </si>
  <si>
    <t>Kasteeldreef 122</t>
  </si>
  <si>
    <t>Reitse Hoevenstraat 20 (gymzaal)</t>
  </si>
  <si>
    <t>Prof. Gimbrerelaan 9</t>
  </si>
  <si>
    <t>Prof. Gimbrerelaan 16</t>
  </si>
  <si>
    <t>Warmondstraat 240</t>
  </si>
  <si>
    <t>Schout Backstraat 37</t>
  </si>
  <si>
    <t>Totaal</t>
  </si>
  <si>
    <t>Totaal Prof Gimbrerelaan 9</t>
  </si>
  <si>
    <t>Totaal Prof Gimbrerelaan 16</t>
  </si>
  <si>
    <t>Totaal Kasteeldreef</t>
  </si>
  <si>
    <t>Totaal Reitse Hoeve gymzaal</t>
  </si>
  <si>
    <t xml:space="preserve">Totaal Reeshof College </t>
  </si>
  <si>
    <t>Totaal Schouw Backstraat</t>
  </si>
  <si>
    <t>Alle tarieven zijn exclusief btw.</t>
  </si>
  <si>
    <t>norm uren/m2/jaar</t>
  </si>
  <si>
    <t>tarief regulier 100% peil juni 2024</t>
  </si>
  <si>
    <t>Resultaat</t>
  </si>
  <si>
    <t>Schoonmaakonderhoud per jaar in euro</t>
  </si>
  <si>
    <t>Omschrijving werkprogramma</t>
  </si>
  <si>
    <t>berging freq 4</t>
  </si>
  <si>
    <t>berging freq 40</t>
  </si>
  <si>
    <t>berging freq 80</t>
  </si>
  <si>
    <t>berging freq 200</t>
  </si>
  <si>
    <t>aula freq 200</t>
  </si>
  <si>
    <t>kantoor / vergaderruimte freq 40</t>
  </si>
  <si>
    <t>kantoor / vergaderruimte freq 80</t>
  </si>
  <si>
    <t>kantoor / vergaderruimte freq 200</t>
  </si>
  <si>
    <t>doucheruimte freq 200</t>
  </si>
  <si>
    <t>entree freq 80</t>
  </si>
  <si>
    <t>entree freq 200</t>
  </si>
  <si>
    <t xml:space="preserve">gang / hal freq 0 </t>
  </si>
  <si>
    <t>gang / hal freq 200</t>
  </si>
  <si>
    <t>les- en leerlingruimte freq 0</t>
  </si>
  <si>
    <t>les- en leerlingruimte freq 80</t>
  </si>
  <si>
    <t>les- en leerlingruimte freq 120</t>
  </si>
  <si>
    <t>les- en leerlingruimte freq 200</t>
  </si>
  <si>
    <t>kleedruimte freq 200</t>
  </si>
  <si>
    <t>lift freq 40</t>
  </si>
  <si>
    <t>lift freq 200</t>
  </si>
  <si>
    <t>open leercentrum freq 120</t>
  </si>
  <si>
    <t>open leercentrum freq 200</t>
  </si>
  <si>
    <t>pantry / keuken freq 40</t>
  </si>
  <si>
    <t>pantry / keuken freq 200</t>
  </si>
  <si>
    <t>personeelsruimte freq 40</t>
  </si>
  <si>
    <t>personeelsruimte freq 80</t>
  </si>
  <si>
    <t>personeelsruimte freq 200</t>
  </si>
  <si>
    <t>praktijklokaal freq 80</t>
  </si>
  <si>
    <t>praktijklokaal freq 200</t>
  </si>
  <si>
    <t>receptie freq 80</t>
  </si>
  <si>
    <t>gymzaal freq 200</t>
  </si>
  <si>
    <t>toiletruimte freq 200</t>
  </si>
  <si>
    <t>trap freq 4</t>
  </si>
  <si>
    <t>trap freq 200</t>
  </si>
  <si>
    <t xml:space="preserve">berging freq 0 </t>
  </si>
  <si>
    <t xml:space="preserve">entree freq 0 </t>
  </si>
  <si>
    <t>trap freq 0</t>
  </si>
  <si>
    <t>toiletruimte freq 400</t>
  </si>
  <si>
    <t xml:space="preserve">praktijklokaal freq 0 </t>
  </si>
  <si>
    <t xml:space="preserve">personeelsruimte freq 0 </t>
  </si>
  <si>
    <t>gang / hal freq 120</t>
  </si>
  <si>
    <t>pantry / keuken freq 0</t>
  </si>
  <si>
    <t>kantoor / vergaderruimte freq 120</t>
  </si>
  <si>
    <t>kantoor / vergaderruimte freq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</si>
</sst>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43" formatCode="_ * #,##0.00_ ;_ * \-#,##0.00_ ;_ * &quot;-&quot;??_ ;_ @_ "/>
  </numFmts>
  <fonts count="6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i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textRotation="45"/>
    </xf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left"/>
    </xf>
    <xf numFmtId="43" fontId="2" fillId="3" borderId="2" xfId="1" applyFont="1" applyFill="1" applyBorder="1"/>
    <xf numFmtId="0" fontId="2" fillId="3" borderId="1" xfId="0" applyFont="1" applyFill="1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2" fillId="0" borderId="1" xfId="0" applyFont="1" applyBorder="1"/>
    <xf numFmtId="0" fontId="0" fillId="0" borderId="0" xfId="0" applyBorder="1"/>
    <xf numFmtId="0" fontId="3" fillId="0" borderId="0" xfId="0" applyFont="1"/>
    <xf numFmtId="0" fontId="0" fillId="0" borderId="0" xfId="0" applyFont="1"/>
    <xf numFmtId="0" fontId="2" fillId="0" borderId="2" xfId="0" applyFont="1" applyBorder="1" applyAlignment="1">
      <alignment textRotation="45"/>
    </xf>
    <xf numFmtId="44" fontId="0" fillId="2" borderId="1" xfId="0" applyNumberFormat="1" applyFill="1" applyBorder="1"/>
    <xf numFmtId="44" fontId="0" fillId="5" borderId="1" xfId="0" applyNumberFormat="1" applyFill="1" applyBorder="1"/>
    <xf numFmtId="14" fontId="2" fillId="0" borderId="0" xfId="0" applyNumberFormat="1" applyFont="1" applyAlignment="1">
      <alignment horizontal="left"/>
    </xf>
    <xf numFmtId="0" fontId="4" fillId="0" borderId="0" xfId="0" applyFont="1"/>
    <xf numFmtId="0" fontId="5" fillId="0" borderId="0" xfId="0" applyFont="1"/>
    <xf numFmtId="44" fontId="0" fillId="4" borderId="1" xfId="0" applyNumberFormat="1" applyFill="1" applyBorder="1" applyProtection="1">
      <protection locked="0"/>
    </xf>
    <xf numFmtId="44" fontId="0" fillId="0" borderId="0" xfId="0" applyNumberFormat="1"/>
    <xf numFmtId="0" fontId="0" fillId="0" borderId="0" xfId="0" applyNumberFormat="1"/>
    <xf numFmtId="14" fontId="3" fillId="0" borderId="0" xfId="0" applyNumberFormat="1" applyFont="1" applyAlignment="1">
      <alignment horizontal="left"/>
    </xf>
    <xf numFmtId="0" fontId="0" fillId="4" borderId="1" xfId="0" applyNumberFormat="1" applyFill="1" applyBorder="1" applyProtection="1">
      <protection locked="0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725"/>
  <sheetViews>
    <sheetView tabSelected="1" topLeftCell="A681" zoomScale="70" zoomScaleNormal="70" workbookViewId="0">
      <selection activeCell="T716" sqref="T716"/>
    </sheetView>
  </sheetViews>
  <sheetFormatPr defaultRowHeight="15" x14ac:dyDescent="0.25"/>
  <cols>
    <col min="1" max="1" width="26.85546875" bestFit="1" customWidth="1"/>
    <col min="2" max="2" width="14.85546875" bestFit="1" customWidth="1"/>
    <col min="3" max="3" width="15.28515625" bestFit="1" customWidth="1"/>
    <col min="4" max="4" width="18" bestFit="1" customWidth="1"/>
    <col min="5" max="5" width="32.42578125" bestFit="1" customWidth="1"/>
    <col min="6" max="6" width="12.28515625" customWidth="1"/>
    <col min="7" max="7" width="9.28515625" customWidth="1"/>
    <col min="8" max="8" width="10" customWidth="1"/>
    <col min="9" max="9" width="11.28515625" bestFit="1" customWidth="1"/>
    <col min="10" max="19" width="6.7109375" customWidth="1"/>
    <col min="20" max="20" width="10.7109375" customWidth="1"/>
    <col min="21" max="21" width="10" customWidth="1"/>
    <col min="22" max="22" width="12.5703125" customWidth="1"/>
  </cols>
  <sheetData>
    <row r="1" spans="1:23" x14ac:dyDescent="0.25">
      <c r="A1" s="1" t="s">
        <v>0</v>
      </c>
      <c r="B1" s="1"/>
    </row>
    <row r="2" spans="1:23" x14ac:dyDescent="0.25">
      <c r="A2" s="1" t="s">
        <v>492</v>
      </c>
      <c r="B2" s="1"/>
    </row>
    <row r="3" spans="1:23" x14ac:dyDescent="0.25">
      <c r="A3" s="1" t="s">
        <v>518</v>
      </c>
      <c r="B3" s="1"/>
    </row>
    <row r="4" spans="1:23" x14ac:dyDescent="0.25">
      <c r="A4" s="24">
        <v>45394</v>
      </c>
      <c r="B4" s="1"/>
    </row>
    <row r="5" spans="1:23" ht="75.75" x14ac:dyDescent="0.25">
      <c r="A5" s="1"/>
      <c r="B5" s="1"/>
      <c r="C5" s="1"/>
      <c r="D5" s="1"/>
      <c r="E5" s="1"/>
      <c r="F5" s="1"/>
      <c r="G5" s="1"/>
      <c r="H5" s="2" t="s">
        <v>1</v>
      </c>
      <c r="I5" s="2" t="s">
        <v>2</v>
      </c>
      <c r="J5" s="2" t="s">
        <v>3</v>
      </c>
      <c r="K5" s="2" t="s">
        <v>4</v>
      </c>
      <c r="L5" s="2" t="s">
        <v>5</v>
      </c>
      <c r="M5" s="2" t="s">
        <v>6</v>
      </c>
      <c r="N5" s="2" t="s">
        <v>7</v>
      </c>
      <c r="O5" s="2" t="s">
        <v>8</v>
      </c>
      <c r="P5" s="2" t="s">
        <v>9</v>
      </c>
      <c r="Q5" s="2" t="s">
        <v>10</v>
      </c>
      <c r="R5" s="2" t="s">
        <v>11</v>
      </c>
      <c r="S5" s="2" t="s">
        <v>12</v>
      </c>
      <c r="T5" s="2" t="s">
        <v>521</v>
      </c>
      <c r="U5" s="2" t="s">
        <v>491</v>
      </c>
      <c r="V5" s="2" t="s">
        <v>520</v>
      </c>
      <c r="W5" s="15"/>
    </row>
    <row r="6" spans="1:23" x14ac:dyDescent="0.25">
      <c r="A6" s="3" t="s">
        <v>13</v>
      </c>
      <c r="B6" s="3" t="s">
        <v>14</v>
      </c>
      <c r="C6" s="4" t="s">
        <v>15</v>
      </c>
      <c r="D6" s="4" t="s">
        <v>16</v>
      </c>
      <c r="E6" s="5" t="s">
        <v>544</v>
      </c>
      <c r="F6" s="6" t="s">
        <v>17</v>
      </c>
      <c r="G6" s="7" t="s">
        <v>18</v>
      </c>
      <c r="H6" s="8">
        <v>1</v>
      </c>
      <c r="I6" s="8">
        <v>2</v>
      </c>
      <c r="J6" s="8">
        <v>3</v>
      </c>
      <c r="K6" s="8">
        <v>4</v>
      </c>
      <c r="L6" s="8">
        <v>5</v>
      </c>
      <c r="M6" s="8">
        <v>6</v>
      </c>
      <c r="N6" s="8">
        <v>7</v>
      </c>
      <c r="O6" s="8">
        <v>8</v>
      </c>
      <c r="P6" s="8">
        <v>9</v>
      </c>
      <c r="Q6" s="8">
        <v>10</v>
      </c>
      <c r="R6" s="8">
        <v>11</v>
      </c>
      <c r="S6" s="8">
        <v>12</v>
      </c>
      <c r="T6" s="8" t="s">
        <v>522</v>
      </c>
      <c r="U6" s="8" t="s">
        <v>523</v>
      </c>
      <c r="V6" s="8" t="s">
        <v>522</v>
      </c>
      <c r="W6" s="12"/>
    </row>
    <row r="7" spans="1:23" x14ac:dyDescent="0.25">
      <c r="A7" t="s">
        <v>19</v>
      </c>
      <c r="B7" t="s">
        <v>20</v>
      </c>
      <c r="C7">
        <v>1</v>
      </c>
      <c r="D7" t="s">
        <v>21</v>
      </c>
      <c r="E7" s="14" t="s">
        <v>555</v>
      </c>
      <c r="F7" t="s">
        <v>22</v>
      </c>
      <c r="G7">
        <v>9.5</v>
      </c>
      <c r="H7">
        <v>200</v>
      </c>
      <c r="I7">
        <v>40</v>
      </c>
      <c r="J7">
        <v>4</v>
      </c>
      <c r="K7">
        <v>0</v>
      </c>
      <c r="L7">
        <v>160</v>
      </c>
      <c r="M7">
        <v>40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 s="22">
        <f>VLOOKUP(E7,normen!$A$9:$B$43,2,FALSE)</f>
        <v>0</v>
      </c>
      <c r="U7" s="23">
        <f>G7*T7</f>
        <v>0</v>
      </c>
      <c r="V7" s="22">
        <f>U7*normen!$B$45</f>
        <v>0</v>
      </c>
    </row>
    <row r="8" spans="1:23" x14ac:dyDescent="0.25">
      <c r="A8" t="s">
        <v>19</v>
      </c>
      <c r="B8" t="s">
        <v>20</v>
      </c>
      <c r="C8">
        <v>2</v>
      </c>
      <c r="D8" t="s">
        <v>21</v>
      </c>
      <c r="E8" s="14" t="s">
        <v>555</v>
      </c>
      <c r="F8" t="s">
        <v>23</v>
      </c>
      <c r="G8">
        <v>9.5</v>
      </c>
      <c r="H8">
        <v>200</v>
      </c>
      <c r="I8">
        <v>40</v>
      </c>
      <c r="J8">
        <v>4</v>
      </c>
      <c r="K8">
        <v>0</v>
      </c>
      <c r="L8">
        <v>0</v>
      </c>
      <c r="M8">
        <v>0</v>
      </c>
      <c r="N8">
        <v>0</v>
      </c>
      <c r="O8">
        <v>200</v>
      </c>
      <c r="P8">
        <v>160</v>
      </c>
      <c r="Q8">
        <v>0</v>
      </c>
      <c r="R8">
        <v>0</v>
      </c>
      <c r="S8">
        <v>40</v>
      </c>
      <c r="T8" s="22">
        <f>VLOOKUP(E8,normen!$A$9:$B$43,2,FALSE)</f>
        <v>0</v>
      </c>
      <c r="U8">
        <f t="shared" ref="U8:U73" si="0">G8*T8</f>
        <v>0</v>
      </c>
      <c r="V8" s="22">
        <f>U8*normen!$B$45</f>
        <v>0</v>
      </c>
    </row>
    <row r="9" spans="1:23" x14ac:dyDescent="0.25">
      <c r="A9" t="s">
        <v>19</v>
      </c>
      <c r="B9" t="s">
        <v>20</v>
      </c>
      <c r="C9">
        <v>3</v>
      </c>
      <c r="D9" t="s">
        <v>24</v>
      </c>
      <c r="E9" s="14" t="s">
        <v>585</v>
      </c>
      <c r="F9" t="s">
        <v>23</v>
      </c>
      <c r="G9">
        <v>93</v>
      </c>
      <c r="H9">
        <v>120</v>
      </c>
      <c r="I9">
        <v>40</v>
      </c>
      <c r="J9">
        <v>4</v>
      </c>
      <c r="K9">
        <v>0</v>
      </c>
      <c r="L9">
        <v>0</v>
      </c>
      <c r="M9">
        <v>0</v>
      </c>
      <c r="N9">
        <v>0</v>
      </c>
      <c r="O9">
        <v>120</v>
      </c>
      <c r="P9">
        <v>80</v>
      </c>
      <c r="Q9">
        <v>0</v>
      </c>
      <c r="R9">
        <v>0</v>
      </c>
      <c r="S9">
        <v>40</v>
      </c>
      <c r="T9" s="22">
        <f>VLOOKUP(E9,normen!$A$9:$B$43,2,FALSE)</f>
        <v>0</v>
      </c>
      <c r="U9">
        <f t="shared" si="0"/>
        <v>0</v>
      </c>
      <c r="V9" s="22">
        <f>U9*normen!$B$45</f>
        <v>0</v>
      </c>
    </row>
    <row r="10" spans="1:23" x14ac:dyDescent="0.25">
      <c r="A10" t="s">
        <v>19</v>
      </c>
      <c r="B10" t="s">
        <v>20</v>
      </c>
      <c r="C10">
        <v>4</v>
      </c>
      <c r="D10" t="s">
        <v>24</v>
      </c>
      <c r="E10" s="14" t="s">
        <v>578</v>
      </c>
      <c r="F10" t="s">
        <v>25</v>
      </c>
      <c r="G10">
        <v>14</v>
      </c>
      <c r="H10">
        <v>200</v>
      </c>
      <c r="I10">
        <v>40</v>
      </c>
      <c r="J10">
        <v>4</v>
      </c>
      <c r="K10">
        <v>0</v>
      </c>
      <c r="L10">
        <v>0</v>
      </c>
      <c r="M10">
        <v>0</v>
      </c>
      <c r="N10">
        <v>0</v>
      </c>
      <c r="O10">
        <v>200</v>
      </c>
      <c r="P10">
        <v>160</v>
      </c>
      <c r="Q10">
        <v>40</v>
      </c>
      <c r="R10">
        <v>0</v>
      </c>
      <c r="S10">
        <v>0</v>
      </c>
      <c r="T10" s="22">
        <f>VLOOKUP(E10,normen!$A$9:$B$43,2,FALSE)</f>
        <v>0</v>
      </c>
      <c r="U10">
        <f t="shared" si="0"/>
        <v>0</v>
      </c>
      <c r="V10" s="22">
        <f>U10*normen!$B$45</f>
        <v>0</v>
      </c>
    </row>
    <row r="11" spans="1:23" x14ac:dyDescent="0.25">
      <c r="A11" t="s">
        <v>19</v>
      </c>
      <c r="B11" t="s">
        <v>20</v>
      </c>
      <c r="C11">
        <v>5</v>
      </c>
      <c r="D11" t="s">
        <v>26</v>
      </c>
      <c r="E11" s="14" t="s">
        <v>551</v>
      </c>
      <c r="F11" t="s">
        <v>22</v>
      </c>
      <c r="G11">
        <v>34</v>
      </c>
      <c r="H11">
        <v>80</v>
      </c>
      <c r="I11">
        <v>40</v>
      </c>
      <c r="J11">
        <v>4</v>
      </c>
      <c r="K11">
        <v>0</v>
      </c>
      <c r="L11">
        <v>40</v>
      </c>
      <c r="M11">
        <v>40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 s="22">
        <f>VLOOKUP(E11,normen!$A$9:$B$43,2,FALSE)</f>
        <v>0</v>
      </c>
      <c r="U11">
        <f t="shared" si="0"/>
        <v>0</v>
      </c>
      <c r="V11" s="22">
        <f>U11*normen!$B$45</f>
        <v>0</v>
      </c>
    </row>
    <row r="12" spans="1:23" x14ac:dyDescent="0.25">
      <c r="A12" t="s">
        <v>19</v>
      </c>
      <c r="B12" t="s">
        <v>20</v>
      </c>
      <c r="C12">
        <v>6</v>
      </c>
      <c r="D12" t="s">
        <v>27</v>
      </c>
      <c r="E12" s="14" t="s">
        <v>574</v>
      </c>
      <c r="F12" t="s">
        <v>23</v>
      </c>
      <c r="G12">
        <v>27</v>
      </c>
      <c r="H12">
        <v>80</v>
      </c>
      <c r="I12">
        <v>40</v>
      </c>
      <c r="J12">
        <v>4</v>
      </c>
      <c r="K12">
        <v>0</v>
      </c>
      <c r="L12">
        <v>0</v>
      </c>
      <c r="M12">
        <v>0</v>
      </c>
      <c r="N12">
        <v>0</v>
      </c>
      <c r="O12">
        <v>80</v>
      </c>
      <c r="P12">
        <v>40</v>
      </c>
      <c r="Q12">
        <v>40</v>
      </c>
      <c r="R12">
        <v>0</v>
      </c>
      <c r="S12">
        <v>0</v>
      </c>
      <c r="T12" s="22">
        <f>VLOOKUP(E12,normen!$A$9:$B$43,2,FALSE)</f>
        <v>0</v>
      </c>
      <c r="U12">
        <f t="shared" si="0"/>
        <v>0</v>
      </c>
      <c r="V12" s="22">
        <f>U12*normen!$B$45</f>
        <v>0</v>
      </c>
    </row>
    <row r="13" spans="1:23" x14ac:dyDescent="0.25">
      <c r="A13" t="s">
        <v>19</v>
      </c>
      <c r="B13" t="s">
        <v>20</v>
      </c>
      <c r="C13">
        <v>7</v>
      </c>
      <c r="D13" t="s">
        <v>28</v>
      </c>
      <c r="E13" s="14" t="s">
        <v>551</v>
      </c>
      <c r="F13" t="s">
        <v>22</v>
      </c>
      <c r="G13">
        <v>25</v>
      </c>
      <c r="H13">
        <v>80</v>
      </c>
      <c r="I13">
        <v>40</v>
      </c>
      <c r="J13">
        <v>4</v>
      </c>
      <c r="K13">
        <v>0</v>
      </c>
      <c r="L13">
        <v>40</v>
      </c>
      <c r="M13">
        <v>40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 s="22">
        <f>VLOOKUP(E13,normen!$A$9:$B$43,2,FALSE)</f>
        <v>0</v>
      </c>
      <c r="U13">
        <f t="shared" si="0"/>
        <v>0</v>
      </c>
      <c r="V13" s="22">
        <f>U13*normen!$B$45</f>
        <v>0</v>
      </c>
    </row>
    <row r="14" spans="1:23" x14ac:dyDescent="0.25">
      <c r="A14" t="s">
        <v>19</v>
      </c>
      <c r="B14" t="s">
        <v>20</v>
      </c>
      <c r="C14">
        <v>8</v>
      </c>
      <c r="D14" t="s">
        <v>29</v>
      </c>
      <c r="E14" s="14" t="s">
        <v>551</v>
      </c>
      <c r="F14" t="s">
        <v>22</v>
      </c>
      <c r="G14">
        <v>25</v>
      </c>
      <c r="H14">
        <v>80</v>
      </c>
      <c r="I14">
        <v>40</v>
      </c>
      <c r="J14">
        <v>4</v>
      </c>
      <c r="K14">
        <v>0</v>
      </c>
      <c r="L14">
        <v>40</v>
      </c>
      <c r="M14">
        <v>40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 s="22">
        <f>VLOOKUP(E14,normen!$A$9:$B$43,2,FALSE)</f>
        <v>0</v>
      </c>
      <c r="U14">
        <f t="shared" si="0"/>
        <v>0</v>
      </c>
      <c r="V14" s="22">
        <f>U14*normen!$B$45</f>
        <v>0</v>
      </c>
    </row>
    <row r="15" spans="1:23" x14ac:dyDescent="0.25">
      <c r="A15" t="s">
        <v>19</v>
      </c>
      <c r="B15" t="s">
        <v>20</v>
      </c>
      <c r="C15">
        <v>9</v>
      </c>
      <c r="D15" t="s">
        <v>30</v>
      </c>
      <c r="E15" s="14" t="s">
        <v>549</v>
      </c>
      <c r="F15" t="s">
        <v>23</v>
      </c>
      <c r="G15">
        <v>144</v>
      </c>
      <c r="H15">
        <v>200</v>
      </c>
      <c r="I15">
        <v>40</v>
      </c>
      <c r="J15">
        <v>4</v>
      </c>
      <c r="K15">
        <v>0</v>
      </c>
      <c r="L15">
        <v>0</v>
      </c>
      <c r="M15">
        <v>0</v>
      </c>
      <c r="N15">
        <v>0</v>
      </c>
      <c r="O15">
        <v>200</v>
      </c>
      <c r="P15">
        <v>160</v>
      </c>
      <c r="Q15">
        <v>0</v>
      </c>
      <c r="R15">
        <v>0</v>
      </c>
      <c r="S15">
        <v>40</v>
      </c>
      <c r="T15" s="22">
        <f>VLOOKUP(E15,normen!$A$9:$B$43,2,FALSE)</f>
        <v>0</v>
      </c>
      <c r="U15">
        <f t="shared" si="0"/>
        <v>0</v>
      </c>
      <c r="V15" s="22">
        <f>U15*normen!$B$45</f>
        <v>0</v>
      </c>
    </row>
    <row r="16" spans="1:23" x14ac:dyDescent="0.25">
      <c r="A16" t="s">
        <v>19</v>
      </c>
      <c r="B16" t="s">
        <v>20</v>
      </c>
      <c r="C16">
        <v>10</v>
      </c>
      <c r="D16" t="s">
        <v>31</v>
      </c>
      <c r="E16" s="14" t="s">
        <v>585</v>
      </c>
      <c r="F16" t="s">
        <v>23</v>
      </c>
      <c r="G16">
        <v>48</v>
      </c>
      <c r="H16">
        <v>120</v>
      </c>
      <c r="I16">
        <v>40</v>
      </c>
      <c r="J16">
        <v>4</v>
      </c>
      <c r="K16">
        <v>0</v>
      </c>
      <c r="L16">
        <v>0</v>
      </c>
      <c r="M16">
        <v>0</v>
      </c>
      <c r="N16">
        <v>0</v>
      </c>
      <c r="O16">
        <v>120</v>
      </c>
      <c r="P16">
        <v>80</v>
      </c>
      <c r="Q16">
        <v>0</v>
      </c>
      <c r="R16">
        <v>0</v>
      </c>
      <c r="S16">
        <v>40</v>
      </c>
      <c r="T16" s="22">
        <f>VLOOKUP(E16,normen!$A$9:$B$43,2,FALSE)</f>
        <v>0</v>
      </c>
      <c r="U16">
        <f t="shared" si="0"/>
        <v>0</v>
      </c>
      <c r="V16" s="22">
        <f>U16*normen!$B$45</f>
        <v>0</v>
      </c>
    </row>
    <row r="17" spans="1:22" x14ac:dyDescent="0.25">
      <c r="A17" t="s">
        <v>19</v>
      </c>
      <c r="B17" t="s">
        <v>20</v>
      </c>
      <c r="C17">
        <v>11</v>
      </c>
      <c r="D17" t="s">
        <v>32</v>
      </c>
      <c r="E17" s="14" t="s">
        <v>560</v>
      </c>
      <c r="F17" t="s">
        <v>23</v>
      </c>
      <c r="G17">
        <v>26</v>
      </c>
      <c r="H17">
        <v>120</v>
      </c>
      <c r="I17">
        <v>40</v>
      </c>
      <c r="J17">
        <v>4</v>
      </c>
      <c r="K17">
        <v>0</v>
      </c>
      <c r="L17">
        <v>0</v>
      </c>
      <c r="M17">
        <v>0</v>
      </c>
      <c r="N17">
        <v>0</v>
      </c>
      <c r="O17">
        <v>120</v>
      </c>
      <c r="P17">
        <v>80</v>
      </c>
      <c r="Q17">
        <v>40</v>
      </c>
      <c r="R17">
        <v>0</v>
      </c>
      <c r="S17">
        <v>0</v>
      </c>
      <c r="T17" s="22">
        <f>VLOOKUP(E17,normen!$A$9:$B$43,2,FALSE)</f>
        <v>0</v>
      </c>
      <c r="U17">
        <f t="shared" si="0"/>
        <v>0</v>
      </c>
      <c r="V17" s="22">
        <f>U17*normen!$B$45</f>
        <v>0</v>
      </c>
    </row>
    <row r="18" spans="1:22" x14ac:dyDescent="0.25">
      <c r="A18" t="s">
        <v>19</v>
      </c>
      <c r="B18" t="s">
        <v>20</v>
      </c>
      <c r="C18">
        <v>12</v>
      </c>
      <c r="D18" t="s">
        <v>32</v>
      </c>
      <c r="E18" s="14" t="s">
        <v>560</v>
      </c>
      <c r="F18" t="s">
        <v>22</v>
      </c>
      <c r="G18">
        <v>26</v>
      </c>
      <c r="H18">
        <v>120</v>
      </c>
      <c r="I18">
        <v>40</v>
      </c>
      <c r="J18">
        <v>4</v>
      </c>
      <c r="K18">
        <v>0</v>
      </c>
      <c r="L18">
        <v>80</v>
      </c>
      <c r="M18">
        <v>40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 s="22">
        <f>VLOOKUP(E18,normen!$A$9:$B$43,2,FALSE)</f>
        <v>0</v>
      </c>
      <c r="U18">
        <f t="shared" si="0"/>
        <v>0</v>
      </c>
      <c r="V18" s="22">
        <f>U18*normen!$B$45</f>
        <v>0</v>
      </c>
    </row>
    <row r="19" spans="1:22" x14ac:dyDescent="0.25">
      <c r="A19" t="s">
        <v>19</v>
      </c>
      <c r="B19" t="s">
        <v>20</v>
      </c>
      <c r="C19">
        <v>13</v>
      </c>
      <c r="D19" t="s">
        <v>33</v>
      </c>
      <c r="E19" s="14" t="s">
        <v>560</v>
      </c>
      <c r="F19" t="s">
        <v>23</v>
      </c>
      <c r="G19">
        <v>39</v>
      </c>
      <c r="H19">
        <v>120</v>
      </c>
      <c r="I19">
        <v>40</v>
      </c>
      <c r="J19">
        <v>4</v>
      </c>
      <c r="K19">
        <v>0</v>
      </c>
      <c r="L19">
        <v>0</v>
      </c>
      <c r="M19">
        <v>0</v>
      </c>
      <c r="N19">
        <v>0</v>
      </c>
      <c r="O19">
        <v>120</v>
      </c>
      <c r="P19">
        <v>80</v>
      </c>
      <c r="Q19">
        <v>40</v>
      </c>
      <c r="R19">
        <v>0</v>
      </c>
      <c r="S19">
        <v>0</v>
      </c>
      <c r="T19" s="22">
        <f>VLOOKUP(E19,normen!$A$9:$B$43,2,FALSE)</f>
        <v>0</v>
      </c>
      <c r="U19">
        <f t="shared" si="0"/>
        <v>0</v>
      </c>
      <c r="V19" s="22">
        <f>U19*normen!$B$45</f>
        <v>0</v>
      </c>
    </row>
    <row r="20" spans="1:22" x14ac:dyDescent="0.25">
      <c r="A20" t="s">
        <v>19</v>
      </c>
      <c r="B20" t="s">
        <v>20</v>
      </c>
      <c r="C20">
        <v>14</v>
      </c>
      <c r="D20" t="s">
        <v>34</v>
      </c>
      <c r="E20" s="14" t="s">
        <v>557</v>
      </c>
      <c r="F20" t="s">
        <v>23</v>
      </c>
      <c r="G20">
        <v>11.4</v>
      </c>
      <c r="H20">
        <v>200</v>
      </c>
      <c r="I20">
        <v>40</v>
      </c>
      <c r="J20">
        <v>4</v>
      </c>
      <c r="K20">
        <v>0</v>
      </c>
      <c r="L20">
        <v>0</v>
      </c>
      <c r="M20">
        <v>0</v>
      </c>
      <c r="N20">
        <v>0</v>
      </c>
      <c r="O20">
        <v>200</v>
      </c>
      <c r="P20">
        <v>160</v>
      </c>
      <c r="Q20">
        <v>0</v>
      </c>
      <c r="R20">
        <v>0</v>
      </c>
      <c r="S20">
        <v>40</v>
      </c>
      <c r="T20" s="22">
        <f>VLOOKUP(E20,normen!$A$9:$B$43,2,FALSE)</f>
        <v>0</v>
      </c>
      <c r="U20">
        <f t="shared" si="0"/>
        <v>0</v>
      </c>
      <c r="V20" s="22">
        <f>U20*normen!$B$45</f>
        <v>0</v>
      </c>
    </row>
    <row r="21" spans="1:22" x14ac:dyDescent="0.25">
      <c r="A21" t="s">
        <v>19</v>
      </c>
      <c r="B21" t="s">
        <v>20</v>
      </c>
      <c r="C21">
        <v>15</v>
      </c>
      <c r="D21" t="s">
        <v>34</v>
      </c>
      <c r="E21" s="14" t="s">
        <v>578</v>
      </c>
      <c r="F21" t="s">
        <v>25</v>
      </c>
      <c r="G21">
        <v>4.5</v>
      </c>
      <c r="H21">
        <v>200</v>
      </c>
      <c r="I21">
        <v>40</v>
      </c>
      <c r="J21">
        <v>4</v>
      </c>
      <c r="K21">
        <v>0</v>
      </c>
      <c r="L21">
        <v>0</v>
      </c>
      <c r="M21">
        <v>0</v>
      </c>
      <c r="N21">
        <v>0</v>
      </c>
      <c r="O21">
        <v>200</v>
      </c>
      <c r="P21">
        <v>160</v>
      </c>
      <c r="Q21">
        <v>40</v>
      </c>
      <c r="R21">
        <v>0</v>
      </c>
      <c r="S21">
        <v>0</v>
      </c>
      <c r="T21" s="22">
        <f>VLOOKUP(E21,normen!$A$9:$B$43,2,FALSE)</f>
        <v>0</v>
      </c>
      <c r="U21">
        <f t="shared" si="0"/>
        <v>0</v>
      </c>
      <c r="V21" s="22">
        <f>U21*normen!$B$45</f>
        <v>0</v>
      </c>
    </row>
    <row r="22" spans="1:22" x14ac:dyDescent="0.25">
      <c r="A22" t="s">
        <v>19</v>
      </c>
      <c r="B22" t="s">
        <v>20</v>
      </c>
      <c r="C22">
        <v>16</v>
      </c>
      <c r="D22" t="s">
        <v>35</v>
      </c>
      <c r="E22" s="14" t="s">
        <v>549</v>
      </c>
      <c r="F22" t="s">
        <v>23</v>
      </c>
      <c r="G22">
        <v>50</v>
      </c>
      <c r="H22">
        <v>200</v>
      </c>
      <c r="I22">
        <v>40</v>
      </c>
      <c r="J22">
        <v>4</v>
      </c>
      <c r="K22">
        <v>0</v>
      </c>
      <c r="L22">
        <v>0</v>
      </c>
      <c r="M22">
        <v>0</v>
      </c>
      <c r="N22">
        <v>0</v>
      </c>
      <c r="O22">
        <v>200</v>
      </c>
      <c r="P22">
        <v>160</v>
      </c>
      <c r="Q22">
        <v>0</v>
      </c>
      <c r="R22">
        <v>0</v>
      </c>
      <c r="S22">
        <v>40</v>
      </c>
      <c r="T22" s="22">
        <f>VLOOKUP(E22,normen!$A$9:$B$43,2,FALSE)</f>
        <v>0</v>
      </c>
      <c r="U22">
        <f t="shared" si="0"/>
        <v>0</v>
      </c>
      <c r="V22" s="22">
        <f>U22*normen!$B$45</f>
        <v>0</v>
      </c>
    </row>
    <row r="23" spans="1:22" x14ac:dyDescent="0.25">
      <c r="A23" t="s">
        <v>19</v>
      </c>
      <c r="B23" t="s">
        <v>20</v>
      </c>
      <c r="C23">
        <v>17</v>
      </c>
      <c r="D23" t="s">
        <v>36</v>
      </c>
      <c r="E23" s="14" t="s">
        <v>549</v>
      </c>
      <c r="F23" t="s">
        <v>23</v>
      </c>
      <c r="G23">
        <v>132</v>
      </c>
      <c r="H23">
        <v>200</v>
      </c>
      <c r="I23">
        <v>40</v>
      </c>
      <c r="J23">
        <v>4</v>
      </c>
      <c r="K23">
        <v>0</v>
      </c>
      <c r="L23">
        <v>0</v>
      </c>
      <c r="M23">
        <v>0</v>
      </c>
      <c r="N23">
        <v>0</v>
      </c>
      <c r="O23">
        <v>200</v>
      </c>
      <c r="P23">
        <v>160</v>
      </c>
      <c r="Q23">
        <v>0</v>
      </c>
      <c r="R23">
        <v>0</v>
      </c>
      <c r="S23">
        <v>40</v>
      </c>
      <c r="T23" s="22">
        <f>VLOOKUP(E23,normen!$A$9:$B$43,2,FALSE)</f>
        <v>0</v>
      </c>
      <c r="U23">
        <f t="shared" si="0"/>
        <v>0</v>
      </c>
      <c r="V23" s="22">
        <f>U23*normen!$B$45</f>
        <v>0</v>
      </c>
    </row>
    <row r="24" spans="1:22" x14ac:dyDescent="0.25">
      <c r="A24" t="s">
        <v>19</v>
      </c>
      <c r="B24" t="s">
        <v>20</v>
      </c>
      <c r="C24">
        <v>18</v>
      </c>
      <c r="D24" t="s">
        <v>37</v>
      </c>
      <c r="E24" s="14" t="s">
        <v>551</v>
      </c>
      <c r="F24" t="s">
        <v>23</v>
      </c>
      <c r="G24">
        <v>31</v>
      </c>
      <c r="H24">
        <v>80</v>
      </c>
      <c r="I24">
        <v>40</v>
      </c>
      <c r="J24">
        <v>4</v>
      </c>
      <c r="K24">
        <v>0</v>
      </c>
      <c r="L24">
        <v>0</v>
      </c>
      <c r="M24">
        <v>0</v>
      </c>
      <c r="N24">
        <v>0</v>
      </c>
      <c r="O24">
        <v>80</v>
      </c>
      <c r="P24">
        <v>40</v>
      </c>
      <c r="Q24">
        <v>40</v>
      </c>
      <c r="R24">
        <v>0</v>
      </c>
      <c r="S24">
        <v>0</v>
      </c>
      <c r="T24" s="22">
        <f>VLOOKUP(E24,normen!$A$9:$B$43,2,FALSE)</f>
        <v>0</v>
      </c>
      <c r="U24">
        <f t="shared" si="0"/>
        <v>0</v>
      </c>
      <c r="V24" s="22">
        <f>U24*normen!$B$45</f>
        <v>0</v>
      </c>
    </row>
    <row r="25" spans="1:22" x14ac:dyDescent="0.25">
      <c r="A25" t="s">
        <v>19</v>
      </c>
      <c r="B25" t="s">
        <v>20</v>
      </c>
      <c r="C25">
        <v>19</v>
      </c>
      <c r="D25" t="s">
        <v>38</v>
      </c>
      <c r="E25" s="14" t="s">
        <v>560</v>
      </c>
      <c r="F25" t="s">
        <v>23</v>
      </c>
      <c r="G25">
        <v>47</v>
      </c>
      <c r="H25">
        <v>120</v>
      </c>
      <c r="I25">
        <v>40</v>
      </c>
      <c r="J25">
        <v>4</v>
      </c>
      <c r="K25">
        <v>0</v>
      </c>
      <c r="L25">
        <v>0</v>
      </c>
      <c r="M25">
        <v>0</v>
      </c>
      <c r="N25">
        <v>0</v>
      </c>
      <c r="O25">
        <v>120</v>
      </c>
      <c r="P25">
        <v>80</v>
      </c>
      <c r="Q25">
        <v>40</v>
      </c>
      <c r="R25">
        <v>0</v>
      </c>
      <c r="S25">
        <v>0</v>
      </c>
      <c r="T25" s="22">
        <f>VLOOKUP(E25,normen!$A$9:$B$43,2,FALSE)</f>
        <v>0</v>
      </c>
      <c r="U25">
        <f t="shared" si="0"/>
        <v>0</v>
      </c>
      <c r="V25" s="22">
        <f>U25*normen!$B$45</f>
        <v>0</v>
      </c>
    </row>
    <row r="26" spans="1:22" x14ac:dyDescent="0.25">
      <c r="A26" t="s">
        <v>19</v>
      </c>
      <c r="B26" t="s">
        <v>20</v>
      </c>
      <c r="C26">
        <v>20</v>
      </c>
      <c r="D26" t="s">
        <v>39</v>
      </c>
      <c r="E26" s="14" t="s">
        <v>560</v>
      </c>
      <c r="F26" t="s">
        <v>23</v>
      </c>
      <c r="G26">
        <v>46</v>
      </c>
      <c r="H26">
        <v>120</v>
      </c>
      <c r="I26">
        <v>40</v>
      </c>
      <c r="J26">
        <v>4</v>
      </c>
      <c r="K26">
        <v>0</v>
      </c>
      <c r="L26">
        <v>0</v>
      </c>
      <c r="M26">
        <v>0</v>
      </c>
      <c r="N26">
        <v>0</v>
      </c>
      <c r="O26">
        <v>120</v>
      </c>
      <c r="P26">
        <v>80</v>
      </c>
      <c r="Q26">
        <v>40</v>
      </c>
      <c r="R26">
        <v>0</v>
      </c>
      <c r="S26">
        <v>0</v>
      </c>
      <c r="T26" s="22">
        <f>VLOOKUP(E26,normen!$A$9:$B$43,2,FALSE)</f>
        <v>0</v>
      </c>
      <c r="U26">
        <f t="shared" si="0"/>
        <v>0</v>
      </c>
      <c r="V26" s="22">
        <f>U26*normen!$B$45</f>
        <v>0</v>
      </c>
    </row>
    <row r="27" spans="1:22" x14ac:dyDescent="0.25">
      <c r="A27" t="s">
        <v>19</v>
      </c>
      <c r="B27" t="s">
        <v>20</v>
      </c>
      <c r="C27">
        <v>21</v>
      </c>
      <c r="D27" t="s">
        <v>40</v>
      </c>
      <c r="E27" s="14" t="s">
        <v>576</v>
      </c>
      <c r="F27" t="s">
        <v>41</v>
      </c>
      <c r="G27">
        <v>3.5</v>
      </c>
      <c r="H27">
        <v>200</v>
      </c>
      <c r="I27">
        <v>40</v>
      </c>
      <c r="J27">
        <v>4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160</v>
      </c>
      <c r="R27">
        <v>40</v>
      </c>
      <c r="S27">
        <v>0</v>
      </c>
      <c r="T27" s="22">
        <f>VLOOKUP(E27,normen!$A$9:$B$43,2,FALSE)</f>
        <v>0</v>
      </c>
      <c r="U27">
        <f t="shared" si="0"/>
        <v>0</v>
      </c>
      <c r="V27" s="22">
        <f>U27*normen!$B$45</f>
        <v>0</v>
      </c>
    </row>
    <row r="28" spans="1:22" x14ac:dyDescent="0.25">
      <c r="A28" t="s">
        <v>19</v>
      </c>
      <c r="B28" t="s">
        <v>20</v>
      </c>
      <c r="C28">
        <v>22</v>
      </c>
      <c r="D28" t="s">
        <v>42</v>
      </c>
      <c r="E28" s="14" t="s">
        <v>576</v>
      </c>
      <c r="F28" t="s">
        <v>41</v>
      </c>
      <c r="G28">
        <v>4</v>
      </c>
      <c r="H28">
        <v>200</v>
      </c>
      <c r="I28">
        <v>40</v>
      </c>
      <c r="J28">
        <v>4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160</v>
      </c>
      <c r="R28">
        <v>40</v>
      </c>
      <c r="S28">
        <v>0</v>
      </c>
      <c r="T28" s="22">
        <f>VLOOKUP(E28,normen!$A$9:$B$43,2,FALSE)</f>
        <v>0</v>
      </c>
      <c r="U28">
        <f t="shared" si="0"/>
        <v>0</v>
      </c>
      <c r="V28" s="22">
        <f>U28*normen!$B$45</f>
        <v>0</v>
      </c>
    </row>
    <row r="29" spans="1:22" x14ac:dyDescent="0.25">
      <c r="A29" t="s">
        <v>19</v>
      </c>
      <c r="B29" t="s">
        <v>20</v>
      </c>
      <c r="C29">
        <v>23</v>
      </c>
      <c r="D29" t="s">
        <v>43</v>
      </c>
      <c r="E29" s="14" t="s">
        <v>576</v>
      </c>
      <c r="F29" t="s">
        <v>41</v>
      </c>
      <c r="G29">
        <v>8</v>
      </c>
      <c r="H29">
        <v>200</v>
      </c>
      <c r="I29">
        <v>40</v>
      </c>
      <c r="J29">
        <v>4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160</v>
      </c>
      <c r="R29">
        <v>40</v>
      </c>
      <c r="S29">
        <v>0</v>
      </c>
      <c r="T29" s="22">
        <f>VLOOKUP(E29,normen!$A$9:$B$43,2,FALSE)</f>
        <v>0</v>
      </c>
      <c r="U29">
        <f t="shared" si="0"/>
        <v>0</v>
      </c>
      <c r="V29" s="22">
        <f>U29*normen!$B$45</f>
        <v>0</v>
      </c>
    </row>
    <row r="30" spans="1:22" x14ac:dyDescent="0.25">
      <c r="A30" t="s">
        <v>19</v>
      </c>
      <c r="B30" t="s">
        <v>20</v>
      </c>
      <c r="C30">
        <v>24</v>
      </c>
      <c r="D30" t="s">
        <v>44</v>
      </c>
      <c r="E30" s="14" t="s">
        <v>563</v>
      </c>
      <c r="F30" t="s">
        <v>25</v>
      </c>
      <c r="G30">
        <v>1.55</v>
      </c>
      <c r="H30">
        <v>40</v>
      </c>
      <c r="I30">
        <v>40</v>
      </c>
      <c r="J30">
        <v>4</v>
      </c>
      <c r="K30">
        <v>0</v>
      </c>
      <c r="L30">
        <v>0</v>
      </c>
      <c r="M30">
        <v>0</v>
      </c>
      <c r="N30">
        <v>0</v>
      </c>
      <c r="O30">
        <v>40</v>
      </c>
      <c r="P30">
        <v>0</v>
      </c>
      <c r="Q30">
        <v>40</v>
      </c>
      <c r="R30">
        <v>0</v>
      </c>
      <c r="S30">
        <v>0</v>
      </c>
      <c r="T30" s="22">
        <f>VLOOKUP(E30,normen!$A$9:$B$43,2,FALSE)</f>
        <v>0</v>
      </c>
      <c r="U30">
        <f t="shared" si="0"/>
        <v>0</v>
      </c>
      <c r="V30" s="22">
        <f>U30*normen!$B$45</f>
        <v>0</v>
      </c>
    </row>
    <row r="31" spans="1:22" x14ac:dyDescent="0.25">
      <c r="A31" t="s">
        <v>19</v>
      </c>
      <c r="B31" t="s">
        <v>20</v>
      </c>
      <c r="C31">
        <v>25</v>
      </c>
      <c r="D31" t="s">
        <v>45</v>
      </c>
      <c r="E31" s="14" t="s">
        <v>576</v>
      </c>
      <c r="F31" t="s">
        <v>41</v>
      </c>
      <c r="G31">
        <v>10</v>
      </c>
      <c r="H31">
        <v>200</v>
      </c>
      <c r="I31">
        <v>40</v>
      </c>
      <c r="J31">
        <v>4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160</v>
      </c>
      <c r="R31">
        <v>40</v>
      </c>
      <c r="S31">
        <v>0</v>
      </c>
      <c r="T31" s="22">
        <f>VLOOKUP(E31,normen!$A$9:$B$43,2,FALSE)</f>
        <v>0</v>
      </c>
      <c r="U31">
        <f t="shared" si="0"/>
        <v>0</v>
      </c>
      <c r="V31" s="22">
        <f>U31*normen!$B$45</f>
        <v>0</v>
      </c>
    </row>
    <row r="32" spans="1:22" x14ac:dyDescent="0.25">
      <c r="A32" t="s">
        <v>19</v>
      </c>
      <c r="B32" t="s">
        <v>20</v>
      </c>
      <c r="C32">
        <v>26</v>
      </c>
      <c r="D32" t="s">
        <v>46</v>
      </c>
      <c r="E32" s="14" t="s">
        <v>585</v>
      </c>
      <c r="F32" t="s">
        <v>23</v>
      </c>
      <c r="G32">
        <v>68.599999999999994</v>
      </c>
      <c r="H32">
        <v>120</v>
      </c>
      <c r="I32">
        <v>40</v>
      </c>
      <c r="J32">
        <v>4</v>
      </c>
      <c r="K32">
        <v>0</v>
      </c>
      <c r="L32">
        <v>0</v>
      </c>
      <c r="M32">
        <v>0</v>
      </c>
      <c r="N32">
        <v>0</v>
      </c>
      <c r="O32">
        <v>120</v>
      </c>
      <c r="P32">
        <v>80</v>
      </c>
      <c r="Q32">
        <v>0</v>
      </c>
      <c r="R32">
        <v>0</v>
      </c>
      <c r="S32">
        <v>40</v>
      </c>
      <c r="T32" s="22">
        <f>VLOOKUP(E32,normen!$A$9:$B$43,2,FALSE)</f>
        <v>0</v>
      </c>
      <c r="U32">
        <f t="shared" si="0"/>
        <v>0</v>
      </c>
      <c r="V32" s="22">
        <f>U32*normen!$B$45</f>
        <v>0</v>
      </c>
    </row>
    <row r="33" spans="1:22" x14ac:dyDescent="0.25">
      <c r="A33" t="s">
        <v>19</v>
      </c>
      <c r="B33" t="s">
        <v>20</v>
      </c>
      <c r="C33">
        <v>27</v>
      </c>
      <c r="D33" t="s">
        <v>47</v>
      </c>
      <c r="E33" s="14" t="s">
        <v>572</v>
      </c>
      <c r="F33" t="s">
        <v>23</v>
      </c>
      <c r="G33">
        <v>62</v>
      </c>
      <c r="H33">
        <v>80</v>
      </c>
      <c r="I33">
        <v>40</v>
      </c>
      <c r="J33">
        <v>4</v>
      </c>
      <c r="K33">
        <v>0</v>
      </c>
      <c r="L33">
        <v>0</v>
      </c>
      <c r="M33">
        <v>0</v>
      </c>
      <c r="N33">
        <v>0</v>
      </c>
      <c r="O33">
        <v>80</v>
      </c>
      <c r="P33">
        <v>40</v>
      </c>
      <c r="Q33">
        <v>40</v>
      </c>
      <c r="R33">
        <v>0</v>
      </c>
      <c r="S33">
        <v>0</v>
      </c>
      <c r="T33" s="22">
        <f>VLOOKUP(E33,normen!$A$9:$B$43,2,FALSE)</f>
        <v>0</v>
      </c>
      <c r="U33">
        <f t="shared" si="0"/>
        <v>0</v>
      </c>
      <c r="V33" s="22">
        <f>U33*normen!$B$45</f>
        <v>0</v>
      </c>
    </row>
    <row r="34" spans="1:22" x14ac:dyDescent="0.25">
      <c r="A34" t="s">
        <v>19</v>
      </c>
      <c r="B34" t="s">
        <v>20</v>
      </c>
      <c r="C34">
        <v>28</v>
      </c>
      <c r="D34" t="s">
        <v>48</v>
      </c>
      <c r="E34" s="14" t="s">
        <v>572</v>
      </c>
      <c r="F34" t="s">
        <v>23</v>
      </c>
      <c r="G34">
        <v>55</v>
      </c>
      <c r="H34">
        <v>80</v>
      </c>
      <c r="I34">
        <v>40</v>
      </c>
      <c r="J34">
        <v>4</v>
      </c>
      <c r="K34">
        <v>0</v>
      </c>
      <c r="L34">
        <v>0</v>
      </c>
      <c r="M34">
        <v>0</v>
      </c>
      <c r="N34">
        <v>0</v>
      </c>
      <c r="O34">
        <v>80</v>
      </c>
      <c r="P34">
        <v>40</v>
      </c>
      <c r="Q34">
        <v>40</v>
      </c>
      <c r="R34">
        <v>0</v>
      </c>
      <c r="S34">
        <v>0</v>
      </c>
      <c r="T34" s="22">
        <f>VLOOKUP(E34,normen!$A$9:$B$43,2,FALSE)</f>
        <v>0</v>
      </c>
      <c r="U34">
        <f t="shared" si="0"/>
        <v>0</v>
      </c>
      <c r="V34" s="22">
        <f>U34*normen!$B$45</f>
        <v>0</v>
      </c>
    </row>
    <row r="35" spans="1:22" x14ac:dyDescent="0.25">
      <c r="A35" t="s">
        <v>19</v>
      </c>
      <c r="B35" t="s">
        <v>20</v>
      </c>
      <c r="C35">
        <v>29</v>
      </c>
      <c r="D35" t="s">
        <v>49</v>
      </c>
      <c r="E35" s="14" t="s">
        <v>571</v>
      </c>
      <c r="F35" t="s">
        <v>23</v>
      </c>
      <c r="G35">
        <v>46</v>
      </c>
      <c r="H35">
        <v>200</v>
      </c>
      <c r="I35">
        <v>40</v>
      </c>
      <c r="J35">
        <v>4</v>
      </c>
      <c r="K35">
        <v>0</v>
      </c>
      <c r="L35">
        <v>0</v>
      </c>
      <c r="M35">
        <v>0</v>
      </c>
      <c r="N35">
        <v>0</v>
      </c>
      <c r="O35">
        <v>200</v>
      </c>
      <c r="P35">
        <v>160</v>
      </c>
      <c r="Q35">
        <v>40</v>
      </c>
      <c r="R35">
        <v>0</v>
      </c>
      <c r="S35">
        <v>0</v>
      </c>
      <c r="T35" s="22">
        <f>VLOOKUP(E35,normen!$A$9:$B$43,2,FALSE)</f>
        <v>0</v>
      </c>
      <c r="U35">
        <f t="shared" si="0"/>
        <v>0</v>
      </c>
      <c r="V35" s="22">
        <f>U35*normen!$B$45</f>
        <v>0</v>
      </c>
    </row>
    <row r="36" spans="1:22" x14ac:dyDescent="0.25">
      <c r="A36" t="s">
        <v>19</v>
      </c>
      <c r="B36" t="s">
        <v>20</v>
      </c>
      <c r="C36">
        <v>30</v>
      </c>
      <c r="D36" t="s">
        <v>50</v>
      </c>
      <c r="E36" s="14" t="s">
        <v>551</v>
      </c>
      <c r="F36" t="s">
        <v>23</v>
      </c>
      <c r="G36">
        <v>44</v>
      </c>
      <c r="H36">
        <v>80</v>
      </c>
      <c r="I36">
        <v>40</v>
      </c>
      <c r="J36">
        <v>4</v>
      </c>
      <c r="K36">
        <v>0</v>
      </c>
      <c r="L36">
        <v>0</v>
      </c>
      <c r="M36">
        <v>0</v>
      </c>
      <c r="N36">
        <v>0</v>
      </c>
      <c r="O36">
        <v>80</v>
      </c>
      <c r="P36">
        <v>40</v>
      </c>
      <c r="Q36">
        <v>40</v>
      </c>
      <c r="R36">
        <v>0</v>
      </c>
      <c r="S36">
        <v>0</v>
      </c>
      <c r="T36" s="22">
        <f>VLOOKUP(E36,normen!$A$9:$B$43,2,FALSE)</f>
        <v>0</v>
      </c>
      <c r="U36">
        <f t="shared" si="0"/>
        <v>0</v>
      </c>
      <c r="V36" s="22">
        <f>U36*normen!$B$45</f>
        <v>0</v>
      </c>
    </row>
    <row r="37" spans="1:22" x14ac:dyDescent="0.25">
      <c r="A37" t="s">
        <v>19</v>
      </c>
      <c r="B37" t="s">
        <v>20</v>
      </c>
      <c r="C37">
        <v>31</v>
      </c>
      <c r="D37" t="s">
        <v>51</v>
      </c>
      <c r="E37" s="14" t="s">
        <v>551</v>
      </c>
      <c r="F37" t="s">
        <v>23</v>
      </c>
      <c r="G37">
        <v>10</v>
      </c>
      <c r="H37">
        <v>80</v>
      </c>
      <c r="I37">
        <v>40</v>
      </c>
      <c r="J37">
        <v>4</v>
      </c>
      <c r="K37">
        <v>0</v>
      </c>
      <c r="L37">
        <v>0</v>
      </c>
      <c r="M37">
        <v>0</v>
      </c>
      <c r="N37">
        <v>0</v>
      </c>
      <c r="O37">
        <v>80</v>
      </c>
      <c r="P37">
        <v>40</v>
      </c>
      <c r="Q37">
        <v>40</v>
      </c>
      <c r="R37">
        <v>0</v>
      </c>
      <c r="S37">
        <v>0</v>
      </c>
      <c r="T37" s="22">
        <f>VLOOKUP(E37,normen!$A$9:$B$43,2,FALSE)</f>
        <v>0</v>
      </c>
      <c r="U37">
        <f t="shared" si="0"/>
        <v>0</v>
      </c>
      <c r="V37" s="22">
        <f>U37*normen!$B$45</f>
        <v>0</v>
      </c>
    </row>
    <row r="38" spans="1:22" x14ac:dyDescent="0.25">
      <c r="A38" t="s">
        <v>19</v>
      </c>
      <c r="B38" t="s">
        <v>20</v>
      </c>
      <c r="C38">
        <v>32</v>
      </c>
      <c r="D38" t="s">
        <v>52</v>
      </c>
      <c r="E38" s="14" t="s">
        <v>572</v>
      </c>
      <c r="F38" t="s">
        <v>23</v>
      </c>
      <c r="G38">
        <v>77</v>
      </c>
      <c r="H38">
        <v>80</v>
      </c>
      <c r="I38">
        <v>40</v>
      </c>
      <c r="J38">
        <v>4</v>
      </c>
      <c r="K38">
        <v>0</v>
      </c>
      <c r="L38">
        <v>0</v>
      </c>
      <c r="M38">
        <v>0</v>
      </c>
      <c r="N38">
        <v>0</v>
      </c>
      <c r="O38">
        <v>80</v>
      </c>
      <c r="P38">
        <v>40</v>
      </c>
      <c r="Q38">
        <v>0</v>
      </c>
      <c r="R38">
        <v>0</v>
      </c>
      <c r="S38">
        <v>40</v>
      </c>
      <c r="T38" s="22">
        <f>VLOOKUP(E38,normen!$A$9:$B$43,2,FALSE)</f>
        <v>0</v>
      </c>
      <c r="U38">
        <f t="shared" si="0"/>
        <v>0</v>
      </c>
      <c r="V38" s="22">
        <f>U38*normen!$B$45</f>
        <v>0</v>
      </c>
    </row>
    <row r="39" spans="1:22" x14ac:dyDescent="0.25">
      <c r="A39" t="s">
        <v>19</v>
      </c>
      <c r="B39" t="s">
        <v>20</v>
      </c>
      <c r="C39">
        <v>33</v>
      </c>
      <c r="D39" t="s">
        <v>53</v>
      </c>
      <c r="E39" s="14" t="s">
        <v>585</v>
      </c>
      <c r="F39" t="s">
        <v>23</v>
      </c>
      <c r="G39">
        <v>23</v>
      </c>
      <c r="H39">
        <v>120</v>
      </c>
      <c r="I39">
        <v>40</v>
      </c>
      <c r="J39">
        <v>4</v>
      </c>
      <c r="K39">
        <v>0</v>
      </c>
      <c r="L39">
        <v>0</v>
      </c>
      <c r="M39">
        <v>0</v>
      </c>
      <c r="N39">
        <v>0</v>
      </c>
      <c r="O39">
        <v>120</v>
      </c>
      <c r="P39">
        <v>80</v>
      </c>
      <c r="Q39">
        <v>0</v>
      </c>
      <c r="R39">
        <v>0</v>
      </c>
      <c r="S39">
        <v>40</v>
      </c>
      <c r="T39" s="22">
        <f>VLOOKUP(E39,normen!$A$9:$B$43,2,FALSE)</f>
        <v>0</v>
      </c>
      <c r="U39">
        <f t="shared" si="0"/>
        <v>0</v>
      </c>
      <c r="V39" s="22">
        <f>U39*normen!$B$45</f>
        <v>0</v>
      </c>
    </row>
    <row r="40" spans="1:22" x14ac:dyDescent="0.25">
      <c r="A40" t="s">
        <v>19</v>
      </c>
      <c r="B40" t="s">
        <v>20</v>
      </c>
      <c r="C40">
        <v>34</v>
      </c>
      <c r="D40" t="s">
        <v>54</v>
      </c>
      <c r="E40" s="14" t="s">
        <v>551</v>
      </c>
      <c r="F40" t="s">
        <v>23</v>
      </c>
      <c r="G40">
        <v>7</v>
      </c>
      <c r="H40">
        <v>80</v>
      </c>
      <c r="I40">
        <v>40</v>
      </c>
      <c r="J40">
        <v>4</v>
      </c>
      <c r="K40">
        <v>0</v>
      </c>
      <c r="L40">
        <v>0</v>
      </c>
      <c r="M40">
        <v>0</v>
      </c>
      <c r="N40">
        <v>0</v>
      </c>
      <c r="O40">
        <v>80</v>
      </c>
      <c r="P40">
        <v>40</v>
      </c>
      <c r="Q40">
        <v>40</v>
      </c>
      <c r="R40">
        <v>0</v>
      </c>
      <c r="S40">
        <v>0</v>
      </c>
      <c r="T40" s="22">
        <f>VLOOKUP(E40,normen!$A$9:$B$43,2,FALSE)</f>
        <v>0</v>
      </c>
      <c r="U40">
        <f t="shared" si="0"/>
        <v>0</v>
      </c>
      <c r="V40" s="22">
        <f>U40*normen!$B$45</f>
        <v>0</v>
      </c>
    </row>
    <row r="41" spans="1:22" x14ac:dyDescent="0.25">
      <c r="A41" t="s">
        <v>19</v>
      </c>
      <c r="B41" t="s">
        <v>20</v>
      </c>
      <c r="C41">
        <v>35</v>
      </c>
      <c r="D41" t="s">
        <v>55</v>
      </c>
      <c r="E41" s="14" t="s">
        <v>585</v>
      </c>
      <c r="F41" t="s">
        <v>23</v>
      </c>
      <c r="G41">
        <v>6.6</v>
      </c>
      <c r="H41">
        <v>120</v>
      </c>
      <c r="I41">
        <v>40</v>
      </c>
      <c r="J41">
        <v>4</v>
      </c>
      <c r="K41">
        <v>0</v>
      </c>
      <c r="L41">
        <v>0</v>
      </c>
      <c r="M41">
        <v>0</v>
      </c>
      <c r="N41">
        <v>0</v>
      </c>
      <c r="O41">
        <v>120</v>
      </c>
      <c r="P41">
        <v>80</v>
      </c>
      <c r="Q41">
        <v>0</v>
      </c>
      <c r="R41">
        <v>0</v>
      </c>
      <c r="S41">
        <v>40</v>
      </c>
      <c r="T41" s="22">
        <f>VLOOKUP(E41,normen!$A$9:$B$43,2,FALSE)</f>
        <v>0</v>
      </c>
      <c r="U41">
        <f t="shared" si="0"/>
        <v>0</v>
      </c>
      <c r="V41" s="22">
        <f>U41*normen!$B$45</f>
        <v>0</v>
      </c>
    </row>
    <row r="42" spans="1:22" x14ac:dyDescent="0.25">
      <c r="A42" t="s">
        <v>19</v>
      </c>
      <c r="B42" t="s">
        <v>56</v>
      </c>
      <c r="C42">
        <v>36</v>
      </c>
      <c r="D42" t="s">
        <v>57</v>
      </c>
      <c r="E42" s="14" t="s">
        <v>585</v>
      </c>
      <c r="F42" t="s">
        <v>23</v>
      </c>
      <c r="G42">
        <v>113</v>
      </c>
      <c r="H42">
        <v>120</v>
      </c>
      <c r="I42">
        <v>40</v>
      </c>
      <c r="J42">
        <v>4</v>
      </c>
      <c r="K42">
        <v>0</v>
      </c>
      <c r="L42">
        <v>0</v>
      </c>
      <c r="M42">
        <v>0</v>
      </c>
      <c r="N42">
        <v>0</v>
      </c>
      <c r="O42">
        <v>120</v>
      </c>
      <c r="P42">
        <v>80</v>
      </c>
      <c r="Q42">
        <v>0</v>
      </c>
      <c r="R42">
        <v>0</v>
      </c>
      <c r="S42">
        <v>40</v>
      </c>
      <c r="T42" s="22">
        <f>VLOOKUP(E42,normen!$A$9:$B$43,2,FALSE)</f>
        <v>0</v>
      </c>
      <c r="U42">
        <f t="shared" si="0"/>
        <v>0</v>
      </c>
      <c r="V42" s="22">
        <f>U42*normen!$B$45</f>
        <v>0</v>
      </c>
    </row>
    <row r="43" spans="1:22" x14ac:dyDescent="0.25">
      <c r="A43" t="s">
        <v>19</v>
      </c>
      <c r="B43" t="s">
        <v>56</v>
      </c>
      <c r="C43">
        <v>37</v>
      </c>
      <c r="D43" t="s">
        <v>58</v>
      </c>
      <c r="E43" s="14" t="s">
        <v>551</v>
      </c>
      <c r="F43" t="s">
        <v>23</v>
      </c>
      <c r="G43">
        <v>36</v>
      </c>
      <c r="H43">
        <v>80</v>
      </c>
      <c r="I43">
        <v>40</v>
      </c>
      <c r="J43">
        <v>4</v>
      </c>
      <c r="K43">
        <v>0</v>
      </c>
      <c r="L43">
        <v>0</v>
      </c>
      <c r="M43">
        <v>0</v>
      </c>
      <c r="N43">
        <v>0</v>
      </c>
      <c r="O43">
        <v>80</v>
      </c>
      <c r="P43">
        <v>40</v>
      </c>
      <c r="Q43">
        <v>40</v>
      </c>
      <c r="R43">
        <v>0</v>
      </c>
      <c r="S43">
        <v>0</v>
      </c>
      <c r="T43" s="22">
        <f>VLOOKUP(E43,normen!$A$9:$B$43,2,FALSE)</f>
        <v>0</v>
      </c>
      <c r="U43">
        <f t="shared" si="0"/>
        <v>0</v>
      </c>
      <c r="V43" s="22">
        <f>U43*normen!$B$45</f>
        <v>0</v>
      </c>
    </row>
    <row r="44" spans="1:22" x14ac:dyDescent="0.25">
      <c r="A44" t="s">
        <v>19</v>
      </c>
      <c r="B44" t="s">
        <v>56</v>
      </c>
      <c r="C44">
        <v>38</v>
      </c>
      <c r="D44" t="s">
        <v>59</v>
      </c>
      <c r="E44" s="14" t="s">
        <v>551</v>
      </c>
      <c r="F44" t="s">
        <v>23</v>
      </c>
      <c r="G44">
        <v>26</v>
      </c>
      <c r="H44">
        <v>80</v>
      </c>
      <c r="I44">
        <v>40</v>
      </c>
      <c r="J44">
        <v>4</v>
      </c>
      <c r="K44">
        <v>0</v>
      </c>
      <c r="L44">
        <v>0</v>
      </c>
      <c r="M44">
        <v>0</v>
      </c>
      <c r="N44">
        <v>0</v>
      </c>
      <c r="O44">
        <v>80</v>
      </c>
      <c r="P44">
        <v>40</v>
      </c>
      <c r="Q44">
        <v>40</v>
      </c>
      <c r="R44">
        <v>0</v>
      </c>
      <c r="S44">
        <v>0</v>
      </c>
      <c r="T44" s="22">
        <f>VLOOKUP(E44,normen!$A$9:$B$43,2,FALSE)</f>
        <v>0</v>
      </c>
      <c r="U44">
        <f t="shared" si="0"/>
        <v>0</v>
      </c>
      <c r="V44" s="22">
        <f>U44*normen!$B$45</f>
        <v>0</v>
      </c>
    </row>
    <row r="45" spans="1:22" x14ac:dyDescent="0.25">
      <c r="A45" t="s">
        <v>19</v>
      </c>
      <c r="B45" t="s">
        <v>56</v>
      </c>
      <c r="C45">
        <v>39</v>
      </c>
      <c r="D45" t="s">
        <v>60</v>
      </c>
      <c r="E45" s="14" t="s">
        <v>551</v>
      </c>
      <c r="F45" t="s">
        <v>23</v>
      </c>
      <c r="G45">
        <v>24</v>
      </c>
      <c r="H45">
        <v>80</v>
      </c>
      <c r="I45">
        <v>40</v>
      </c>
      <c r="J45">
        <v>4</v>
      </c>
      <c r="K45">
        <v>0</v>
      </c>
      <c r="L45">
        <v>0</v>
      </c>
      <c r="M45">
        <v>0</v>
      </c>
      <c r="N45">
        <v>0</v>
      </c>
      <c r="O45">
        <v>80</v>
      </c>
      <c r="P45">
        <v>40</v>
      </c>
      <c r="Q45">
        <v>40</v>
      </c>
      <c r="R45">
        <v>0</v>
      </c>
      <c r="S45">
        <v>0</v>
      </c>
      <c r="T45" s="22">
        <f>VLOOKUP(E45,normen!$A$9:$B$43,2,FALSE)</f>
        <v>0</v>
      </c>
      <c r="U45">
        <f t="shared" si="0"/>
        <v>0</v>
      </c>
      <c r="V45" s="22">
        <f>U45*normen!$B$45</f>
        <v>0</v>
      </c>
    </row>
    <row r="46" spans="1:22" x14ac:dyDescent="0.25">
      <c r="A46" t="s">
        <v>19</v>
      </c>
      <c r="B46" t="s">
        <v>56</v>
      </c>
      <c r="C46">
        <v>40</v>
      </c>
      <c r="D46" t="s">
        <v>61</v>
      </c>
      <c r="E46" s="14" t="s">
        <v>551</v>
      </c>
      <c r="F46" t="s">
        <v>23</v>
      </c>
      <c r="G46">
        <v>20</v>
      </c>
      <c r="H46">
        <v>80</v>
      </c>
      <c r="I46">
        <v>40</v>
      </c>
      <c r="J46">
        <v>4</v>
      </c>
      <c r="K46">
        <v>0</v>
      </c>
      <c r="L46">
        <v>0</v>
      </c>
      <c r="M46">
        <v>0</v>
      </c>
      <c r="N46">
        <v>0</v>
      </c>
      <c r="O46">
        <v>80</v>
      </c>
      <c r="P46">
        <v>40</v>
      </c>
      <c r="Q46">
        <v>40</v>
      </c>
      <c r="R46">
        <v>0</v>
      </c>
      <c r="S46">
        <v>0</v>
      </c>
      <c r="T46" s="22">
        <f>VLOOKUP(E46,normen!$A$9:$B$43,2,FALSE)</f>
        <v>0</v>
      </c>
      <c r="U46">
        <f t="shared" si="0"/>
        <v>0</v>
      </c>
      <c r="V46" s="22">
        <f>U46*normen!$B$45</f>
        <v>0</v>
      </c>
    </row>
    <row r="47" spans="1:22" x14ac:dyDescent="0.25">
      <c r="A47" t="s">
        <v>19</v>
      </c>
      <c r="B47" t="s">
        <v>56</v>
      </c>
      <c r="C47">
        <v>41</v>
      </c>
      <c r="D47" t="s">
        <v>62</v>
      </c>
      <c r="E47" s="14" t="s">
        <v>551</v>
      </c>
      <c r="F47" t="s">
        <v>22</v>
      </c>
      <c r="G47">
        <v>16</v>
      </c>
      <c r="H47">
        <v>80</v>
      </c>
      <c r="I47">
        <v>40</v>
      </c>
      <c r="J47">
        <v>4</v>
      </c>
      <c r="K47">
        <v>0</v>
      </c>
      <c r="L47">
        <v>40</v>
      </c>
      <c r="M47">
        <v>40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 s="22">
        <f>VLOOKUP(E47,normen!$A$9:$B$43,2,FALSE)</f>
        <v>0</v>
      </c>
      <c r="U47">
        <f t="shared" si="0"/>
        <v>0</v>
      </c>
      <c r="V47" s="22">
        <f>U47*normen!$B$45</f>
        <v>0</v>
      </c>
    </row>
    <row r="48" spans="1:22" x14ac:dyDescent="0.25">
      <c r="A48" t="s">
        <v>19</v>
      </c>
      <c r="B48" t="s">
        <v>56</v>
      </c>
      <c r="C48">
        <v>42</v>
      </c>
      <c r="D48" t="s">
        <v>63</v>
      </c>
      <c r="E48" s="14" t="s">
        <v>551</v>
      </c>
      <c r="F48" t="s">
        <v>23</v>
      </c>
      <c r="G48">
        <v>24</v>
      </c>
      <c r="H48">
        <v>80</v>
      </c>
      <c r="I48">
        <v>40</v>
      </c>
      <c r="J48">
        <v>4</v>
      </c>
      <c r="K48">
        <v>0</v>
      </c>
      <c r="L48">
        <v>0</v>
      </c>
      <c r="M48">
        <v>0</v>
      </c>
      <c r="N48">
        <v>0</v>
      </c>
      <c r="O48">
        <v>80</v>
      </c>
      <c r="P48">
        <v>40</v>
      </c>
      <c r="Q48">
        <v>40</v>
      </c>
      <c r="R48">
        <v>0</v>
      </c>
      <c r="S48">
        <v>0</v>
      </c>
      <c r="T48" s="22">
        <f>VLOOKUP(E48,normen!$A$9:$B$43,2,FALSE)</f>
        <v>0</v>
      </c>
      <c r="U48">
        <f t="shared" si="0"/>
        <v>0</v>
      </c>
      <c r="V48" s="22">
        <f>U48*normen!$B$45</f>
        <v>0</v>
      </c>
    </row>
    <row r="49" spans="1:22" x14ac:dyDescent="0.25">
      <c r="A49" t="s">
        <v>19</v>
      </c>
      <c r="B49" t="s">
        <v>56</v>
      </c>
      <c r="C49">
        <v>43</v>
      </c>
      <c r="D49" t="s">
        <v>64</v>
      </c>
      <c r="E49" s="14" t="s">
        <v>551</v>
      </c>
      <c r="F49" t="s">
        <v>23</v>
      </c>
      <c r="G49">
        <v>24</v>
      </c>
      <c r="H49">
        <v>80</v>
      </c>
      <c r="I49">
        <v>40</v>
      </c>
      <c r="J49">
        <v>4</v>
      </c>
      <c r="K49">
        <v>0</v>
      </c>
      <c r="L49">
        <v>0</v>
      </c>
      <c r="M49">
        <v>0</v>
      </c>
      <c r="N49">
        <v>0</v>
      </c>
      <c r="O49">
        <v>80</v>
      </c>
      <c r="P49">
        <v>40</v>
      </c>
      <c r="Q49">
        <v>40</v>
      </c>
      <c r="R49">
        <v>0</v>
      </c>
      <c r="S49">
        <v>0</v>
      </c>
      <c r="T49" s="22">
        <f>VLOOKUP(E49,normen!$A$9:$B$43,2,FALSE)</f>
        <v>0</v>
      </c>
      <c r="U49">
        <f t="shared" si="0"/>
        <v>0</v>
      </c>
      <c r="V49" s="22">
        <f>U49*normen!$B$45</f>
        <v>0</v>
      </c>
    </row>
    <row r="50" spans="1:22" x14ac:dyDescent="0.25">
      <c r="A50" t="s">
        <v>19</v>
      </c>
      <c r="B50" t="s">
        <v>56</v>
      </c>
      <c r="C50">
        <v>44</v>
      </c>
      <c r="D50" t="s">
        <v>65</v>
      </c>
      <c r="E50" s="14" t="s">
        <v>585</v>
      </c>
      <c r="F50" t="s">
        <v>23</v>
      </c>
      <c r="G50">
        <v>26</v>
      </c>
      <c r="H50">
        <v>120</v>
      </c>
      <c r="I50">
        <v>40</v>
      </c>
      <c r="J50">
        <v>4</v>
      </c>
      <c r="K50">
        <v>0</v>
      </c>
      <c r="L50">
        <v>0</v>
      </c>
      <c r="M50">
        <v>0</v>
      </c>
      <c r="N50">
        <v>0</v>
      </c>
      <c r="O50">
        <v>120</v>
      </c>
      <c r="P50">
        <v>80</v>
      </c>
      <c r="Q50">
        <v>0</v>
      </c>
      <c r="R50">
        <v>0</v>
      </c>
      <c r="S50">
        <v>40</v>
      </c>
      <c r="T50" s="22">
        <f>VLOOKUP(E50,normen!$A$9:$B$43,2,FALSE)</f>
        <v>0</v>
      </c>
      <c r="U50">
        <f t="shared" si="0"/>
        <v>0</v>
      </c>
      <c r="V50" s="22">
        <f>U50*normen!$B$45</f>
        <v>0</v>
      </c>
    </row>
    <row r="51" spans="1:22" x14ac:dyDescent="0.25">
      <c r="A51" t="s">
        <v>19</v>
      </c>
      <c r="B51" t="s">
        <v>56</v>
      </c>
      <c r="C51">
        <v>45</v>
      </c>
      <c r="D51" t="s">
        <v>66</v>
      </c>
      <c r="E51" s="14" t="s">
        <v>585</v>
      </c>
      <c r="F51" t="s">
        <v>23</v>
      </c>
      <c r="G51">
        <v>26</v>
      </c>
      <c r="H51">
        <v>120</v>
      </c>
      <c r="I51">
        <v>40</v>
      </c>
      <c r="J51">
        <v>4</v>
      </c>
      <c r="K51">
        <v>0</v>
      </c>
      <c r="L51">
        <v>0</v>
      </c>
      <c r="M51">
        <v>0</v>
      </c>
      <c r="N51">
        <v>0</v>
      </c>
      <c r="O51">
        <v>120</v>
      </c>
      <c r="P51">
        <v>80</v>
      </c>
      <c r="Q51">
        <v>0</v>
      </c>
      <c r="R51">
        <v>0</v>
      </c>
      <c r="S51">
        <v>40</v>
      </c>
      <c r="T51" s="22">
        <f>VLOOKUP(E51,normen!$A$9:$B$43,2,FALSE)</f>
        <v>0</v>
      </c>
      <c r="U51">
        <f t="shared" si="0"/>
        <v>0</v>
      </c>
      <c r="V51" s="22">
        <f>U51*normen!$B$45</f>
        <v>0</v>
      </c>
    </row>
    <row r="52" spans="1:22" x14ac:dyDescent="0.25">
      <c r="A52" t="s">
        <v>19</v>
      </c>
      <c r="B52" t="s">
        <v>56</v>
      </c>
      <c r="C52">
        <v>46</v>
      </c>
      <c r="D52" t="s">
        <v>67</v>
      </c>
      <c r="E52" s="14" t="s">
        <v>560</v>
      </c>
      <c r="F52" t="s">
        <v>23</v>
      </c>
      <c r="G52">
        <v>48</v>
      </c>
      <c r="H52">
        <v>120</v>
      </c>
      <c r="I52">
        <v>40</v>
      </c>
      <c r="J52">
        <v>4</v>
      </c>
      <c r="K52">
        <v>0</v>
      </c>
      <c r="L52">
        <v>0</v>
      </c>
      <c r="M52">
        <v>0</v>
      </c>
      <c r="N52">
        <v>0</v>
      </c>
      <c r="O52">
        <v>120</v>
      </c>
      <c r="P52">
        <v>80</v>
      </c>
      <c r="Q52">
        <v>40</v>
      </c>
      <c r="R52">
        <v>0</v>
      </c>
      <c r="S52">
        <v>0</v>
      </c>
      <c r="T52" s="22">
        <f>VLOOKUP(E52,normen!$A$9:$B$43,2,FALSE)</f>
        <v>0</v>
      </c>
      <c r="U52">
        <f t="shared" si="0"/>
        <v>0</v>
      </c>
      <c r="V52" s="22">
        <f>U52*normen!$B$45</f>
        <v>0</v>
      </c>
    </row>
    <row r="53" spans="1:22" x14ac:dyDescent="0.25">
      <c r="A53" t="s">
        <v>19</v>
      </c>
      <c r="B53" t="s">
        <v>56</v>
      </c>
      <c r="C53">
        <v>47</v>
      </c>
      <c r="D53" t="s">
        <v>68</v>
      </c>
      <c r="E53" s="14" t="s">
        <v>585</v>
      </c>
      <c r="F53" t="s">
        <v>23</v>
      </c>
      <c r="G53">
        <v>51</v>
      </c>
      <c r="H53">
        <v>120</v>
      </c>
      <c r="I53">
        <v>40</v>
      </c>
      <c r="J53">
        <v>4</v>
      </c>
      <c r="K53">
        <v>0</v>
      </c>
      <c r="L53">
        <v>0</v>
      </c>
      <c r="M53">
        <v>0</v>
      </c>
      <c r="N53">
        <v>0</v>
      </c>
      <c r="O53">
        <v>120</v>
      </c>
      <c r="P53">
        <v>80</v>
      </c>
      <c r="Q53">
        <v>0</v>
      </c>
      <c r="R53">
        <v>0</v>
      </c>
      <c r="S53">
        <v>40</v>
      </c>
      <c r="T53" s="22">
        <f>VLOOKUP(E53,normen!$A$9:$B$43,2,FALSE)</f>
        <v>0</v>
      </c>
      <c r="U53">
        <f t="shared" si="0"/>
        <v>0</v>
      </c>
      <c r="V53" s="22">
        <f>U53*normen!$B$45</f>
        <v>0</v>
      </c>
    </row>
    <row r="54" spans="1:22" x14ac:dyDescent="0.25">
      <c r="A54" t="s">
        <v>19</v>
      </c>
      <c r="B54" t="s">
        <v>56</v>
      </c>
      <c r="C54">
        <v>48</v>
      </c>
      <c r="D54" t="s">
        <v>69</v>
      </c>
      <c r="E54" s="14" t="s">
        <v>560</v>
      </c>
      <c r="F54" t="s">
        <v>23</v>
      </c>
      <c r="G54">
        <v>36</v>
      </c>
      <c r="H54">
        <v>120</v>
      </c>
      <c r="I54">
        <v>40</v>
      </c>
      <c r="J54">
        <v>4</v>
      </c>
      <c r="K54">
        <v>0</v>
      </c>
      <c r="L54">
        <v>0</v>
      </c>
      <c r="M54">
        <v>0</v>
      </c>
      <c r="N54">
        <v>0</v>
      </c>
      <c r="O54">
        <v>120</v>
      </c>
      <c r="P54">
        <v>80</v>
      </c>
      <c r="Q54">
        <v>40</v>
      </c>
      <c r="R54">
        <v>0</v>
      </c>
      <c r="S54">
        <v>0</v>
      </c>
      <c r="T54" s="22">
        <f>VLOOKUP(E54,normen!$A$9:$B$43,2,FALSE)</f>
        <v>0</v>
      </c>
      <c r="U54">
        <f t="shared" si="0"/>
        <v>0</v>
      </c>
      <c r="V54" s="22">
        <f>U54*normen!$B$45</f>
        <v>0</v>
      </c>
    </row>
    <row r="55" spans="1:22" x14ac:dyDescent="0.25">
      <c r="A55" t="s">
        <v>19</v>
      </c>
      <c r="B55" t="s">
        <v>56</v>
      </c>
      <c r="C55">
        <v>49</v>
      </c>
      <c r="D55" t="s">
        <v>70</v>
      </c>
      <c r="E55" s="14" t="s">
        <v>578</v>
      </c>
      <c r="F55" t="s">
        <v>23</v>
      </c>
      <c r="G55">
        <v>4.5999999999999996</v>
      </c>
      <c r="H55">
        <v>200</v>
      </c>
      <c r="I55">
        <v>40</v>
      </c>
      <c r="J55">
        <v>4</v>
      </c>
      <c r="K55">
        <v>0</v>
      </c>
      <c r="L55">
        <v>0</v>
      </c>
      <c r="M55">
        <v>0</v>
      </c>
      <c r="N55">
        <v>0</v>
      </c>
      <c r="O55">
        <v>200</v>
      </c>
      <c r="P55">
        <v>160</v>
      </c>
      <c r="Q55">
        <v>40</v>
      </c>
      <c r="R55">
        <v>0</v>
      </c>
      <c r="S55">
        <v>0</v>
      </c>
      <c r="T55" s="22">
        <f>VLOOKUP(E55,normen!$A$9:$B$43,2,FALSE)</f>
        <v>0</v>
      </c>
      <c r="U55">
        <f t="shared" si="0"/>
        <v>0</v>
      </c>
      <c r="V55" s="22">
        <f>U55*normen!$B$45</f>
        <v>0</v>
      </c>
    </row>
    <row r="56" spans="1:22" x14ac:dyDescent="0.25">
      <c r="A56" t="s">
        <v>19</v>
      </c>
      <c r="B56" t="s">
        <v>56</v>
      </c>
      <c r="C56">
        <v>50</v>
      </c>
      <c r="D56" t="s">
        <v>71</v>
      </c>
      <c r="E56" s="14" t="s">
        <v>560</v>
      </c>
      <c r="F56" t="s">
        <v>23</v>
      </c>
      <c r="G56">
        <v>48</v>
      </c>
      <c r="H56">
        <v>120</v>
      </c>
      <c r="I56">
        <v>40</v>
      </c>
      <c r="J56">
        <v>4</v>
      </c>
      <c r="K56">
        <v>0</v>
      </c>
      <c r="L56">
        <v>0</v>
      </c>
      <c r="M56">
        <v>0</v>
      </c>
      <c r="N56">
        <v>0</v>
      </c>
      <c r="O56">
        <v>120</v>
      </c>
      <c r="P56">
        <v>80</v>
      </c>
      <c r="Q56">
        <v>40</v>
      </c>
      <c r="R56">
        <v>0</v>
      </c>
      <c r="S56">
        <v>0</v>
      </c>
      <c r="T56" s="22">
        <f>VLOOKUP(E56,normen!$A$9:$B$43,2,FALSE)</f>
        <v>0</v>
      </c>
      <c r="U56">
        <f t="shared" si="0"/>
        <v>0</v>
      </c>
      <c r="V56" s="22">
        <f>U56*normen!$B$45</f>
        <v>0</v>
      </c>
    </row>
    <row r="57" spans="1:22" x14ac:dyDescent="0.25">
      <c r="A57" t="s">
        <v>19</v>
      </c>
      <c r="B57" t="s">
        <v>56</v>
      </c>
      <c r="C57">
        <v>51</v>
      </c>
      <c r="D57" t="s">
        <v>72</v>
      </c>
      <c r="E57" s="14" t="s">
        <v>560</v>
      </c>
      <c r="F57" t="s">
        <v>23</v>
      </c>
      <c r="G57">
        <v>73</v>
      </c>
      <c r="H57">
        <v>120</v>
      </c>
      <c r="I57">
        <v>40</v>
      </c>
      <c r="J57">
        <v>4</v>
      </c>
      <c r="K57">
        <v>0</v>
      </c>
      <c r="L57">
        <v>0</v>
      </c>
      <c r="M57">
        <v>0</v>
      </c>
      <c r="N57">
        <v>0</v>
      </c>
      <c r="O57">
        <v>120</v>
      </c>
      <c r="P57">
        <v>80</v>
      </c>
      <c r="Q57">
        <v>40</v>
      </c>
      <c r="R57">
        <v>0</v>
      </c>
      <c r="S57">
        <v>0</v>
      </c>
      <c r="T57" s="22">
        <f>VLOOKUP(E57,normen!$A$9:$B$43,2,FALSE)</f>
        <v>0</v>
      </c>
      <c r="U57">
        <f t="shared" si="0"/>
        <v>0</v>
      </c>
      <c r="V57" s="22">
        <f>U57*normen!$B$45</f>
        <v>0</v>
      </c>
    </row>
    <row r="58" spans="1:22" x14ac:dyDescent="0.25">
      <c r="A58" t="s">
        <v>19</v>
      </c>
      <c r="B58" t="s">
        <v>56</v>
      </c>
      <c r="C58">
        <v>52</v>
      </c>
      <c r="D58" t="s">
        <v>73</v>
      </c>
      <c r="E58" s="14" t="s">
        <v>560</v>
      </c>
      <c r="F58" t="s">
        <v>23</v>
      </c>
      <c r="G58">
        <v>65</v>
      </c>
      <c r="H58">
        <v>120</v>
      </c>
      <c r="I58">
        <v>40</v>
      </c>
      <c r="J58">
        <v>4</v>
      </c>
      <c r="K58">
        <v>0</v>
      </c>
      <c r="L58">
        <v>0</v>
      </c>
      <c r="M58">
        <v>0</v>
      </c>
      <c r="N58">
        <v>0</v>
      </c>
      <c r="O58">
        <v>120</v>
      </c>
      <c r="P58">
        <v>80</v>
      </c>
      <c r="Q58">
        <v>40</v>
      </c>
      <c r="R58">
        <v>0</v>
      </c>
      <c r="S58">
        <v>0</v>
      </c>
      <c r="T58" s="22">
        <f>VLOOKUP(E58,normen!$A$9:$B$43,2,FALSE)</f>
        <v>0</v>
      </c>
      <c r="U58">
        <f t="shared" si="0"/>
        <v>0</v>
      </c>
      <c r="V58" s="22">
        <f>U58*normen!$B$45</f>
        <v>0</v>
      </c>
    </row>
    <row r="59" spans="1:22" x14ac:dyDescent="0.25">
      <c r="A59" t="s">
        <v>19</v>
      </c>
      <c r="B59" t="s">
        <v>56</v>
      </c>
      <c r="C59">
        <v>53</v>
      </c>
      <c r="D59" t="s">
        <v>74</v>
      </c>
      <c r="E59" s="14" t="s">
        <v>560</v>
      </c>
      <c r="F59" t="s">
        <v>23</v>
      </c>
      <c r="G59">
        <v>72</v>
      </c>
      <c r="H59">
        <v>120</v>
      </c>
      <c r="I59">
        <v>40</v>
      </c>
      <c r="J59">
        <v>4</v>
      </c>
      <c r="K59">
        <v>0</v>
      </c>
      <c r="L59">
        <v>0</v>
      </c>
      <c r="M59">
        <v>0</v>
      </c>
      <c r="N59">
        <v>0</v>
      </c>
      <c r="O59">
        <v>120</v>
      </c>
      <c r="P59">
        <v>80</v>
      </c>
      <c r="Q59">
        <v>40</v>
      </c>
      <c r="R59">
        <v>0</v>
      </c>
      <c r="S59">
        <v>0</v>
      </c>
      <c r="T59" s="22">
        <f>VLOOKUP(E59,normen!$A$9:$B$43,2,FALSE)</f>
        <v>0</v>
      </c>
      <c r="U59">
        <f t="shared" si="0"/>
        <v>0</v>
      </c>
      <c r="V59" s="22">
        <f>U59*normen!$B$45</f>
        <v>0</v>
      </c>
    </row>
    <row r="60" spans="1:22" x14ac:dyDescent="0.25">
      <c r="A60" t="s">
        <v>19</v>
      </c>
      <c r="B60" t="s">
        <v>56</v>
      </c>
      <c r="C60">
        <v>54</v>
      </c>
      <c r="D60" t="s">
        <v>75</v>
      </c>
      <c r="E60" s="14" t="s">
        <v>560</v>
      </c>
      <c r="F60" t="s">
        <v>23</v>
      </c>
      <c r="G60">
        <v>49</v>
      </c>
      <c r="H60">
        <v>120</v>
      </c>
      <c r="I60">
        <v>40</v>
      </c>
      <c r="J60">
        <v>4</v>
      </c>
      <c r="K60">
        <v>0</v>
      </c>
      <c r="L60">
        <v>0</v>
      </c>
      <c r="M60">
        <v>0</v>
      </c>
      <c r="N60">
        <v>0</v>
      </c>
      <c r="O60">
        <v>120</v>
      </c>
      <c r="P60">
        <v>80</v>
      </c>
      <c r="Q60">
        <v>40</v>
      </c>
      <c r="R60">
        <v>0</v>
      </c>
      <c r="S60">
        <v>0</v>
      </c>
      <c r="T60" s="22">
        <f>VLOOKUP(E60,normen!$A$9:$B$43,2,FALSE)</f>
        <v>0</v>
      </c>
      <c r="U60">
        <f t="shared" si="0"/>
        <v>0</v>
      </c>
      <c r="V60" s="22">
        <f>U60*normen!$B$45</f>
        <v>0</v>
      </c>
    </row>
    <row r="61" spans="1:22" x14ac:dyDescent="0.25">
      <c r="A61" t="s">
        <v>19</v>
      </c>
      <c r="B61" t="s">
        <v>56</v>
      </c>
      <c r="C61">
        <v>55</v>
      </c>
      <c r="D61" t="s">
        <v>76</v>
      </c>
      <c r="E61" s="14" t="s">
        <v>560</v>
      </c>
      <c r="F61" t="s">
        <v>23</v>
      </c>
      <c r="G61">
        <v>49</v>
      </c>
      <c r="H61">
        <v>120</v>
      </c>
      <c r="I61">
        <v>40</v>
      </c>
      <c r="J61">
        <v>4</v>
      </c>
      <c r="K61">
        <v>0</v>
      </c>
      <c r="L61">
        <v>0</v>
      </c>
      <c r="M61">
        <v>0</v>
      </c>
      <c r="N61">
        <v>0</v>
      </c>
      <c r="O61">
        <v>120</v>
      </c>
      <c r="P61">
        <v>80</v>
      </c>
      <c r="Q61">
        <v>40</v>
      </c>
      <c r="R61">
        <v>0</v>
      </c>
      <c r="S61">
        <v>0</v>
      </c>
      <c r="T61" s="22">
        <f>VLOOKUP(E61,normen!$A$9:$B$43,2,FALSE)</f>
        <v>0</v>
      </c>
      <c r="U61">
        <f t="shared" si="0"/>
        <v>0</v>
      </c>
      <c r="V61" s="22">
        <f>U61*normen!$B$45</f>
        <v>0</v>
      </c>
    </row>
    <row r="62" spans="1:22" x14ac:dyDescent="0.25">
      <c r="A62" t="s">
        <v>19</v>
      </c>
      <c r="B62" t="s">
        <v>56</v>
      </c>
      <c r="C62">
        <v>56</v>
      </c>
      <c r="D62" t="s">
        <v>77</v>
      </c>
      <c r="E62" s="14" t="s">
        <v>551</v>
      </c>
      <c r="F62" t="s">
        <v>23</v>
      </c>
      <c r="G62">
        <v>10</v>
      </c>
      <c r="H62">
        <v>80</v>
      </c>
      <c r="I62">
        <v>40</v>
      </c>
      <c r="J62">
        <v>4</v>
      </c>
      <c r="K62">
        <v>0</v>
      </c>
      <c r="L62">
        <v>0</v>
      </c>
      <c r="M62">
        <v>0</v>
      </c>
      <c r="N62">
        <v>0</v>
      </c>
      <c r="O62">
        <v>80</v>
      </c>
      <c r="P62">
        <v>40</v>
      </c>
      <c r="Q62">
        <v>40</v>
      </c>
      <c r="R62">
        <v>0</v>
      </c>
      <c r="S62">
        <v>0</v>
      </c>
      <c r="T62" s="22">
        <f>VLOOKUP(E62,normen!$A$9:$B$43,2,FALSE)</f>
        <v>0</v>
      </c>
      <c r="U62">
        <f t="shared" si="0"/>
        <v>0</v>
      </c>
      <c r="V62" s="22">
        <f>U62*normen!$B$45</f>
        <v>0</v>
      </c>
    </row>
    <row r="63" spans="1:22" x14ac:dyDescent="0.25">
      <c r="A63" t="s">
        <v>19</v>
      </c>
      <c r="B63" t="s">
        <v>56</v>
      </c>
      <c r="C63">
        <v>57</v>
      </c>
      <c r="D63" t="s">
        <v>78</v>
      </c>
      <c r="E63" s="14" t="s">
        <v>551</v>
      </c>
      <c r="F63" t="s">
        <v>23</v>
      </c>
      <c r="G63">
        <v>10</v>
      </c>
      <c r="H63">
        <v>80</v>
      </c>
      <c r="I63">
        <v>40</v>
      </c>
      <c r="J63">
        <v>4</v>
      </c>
      <c r="K63">
        <v>0</v>
      </c>
      <c r="L63">
        <v>0</v>
      </c>
      <c r="M63">
        <v>0</v>
      </c>
      <c r="N63">
        <v>0</v>
      </c>
      <c r="O63">
        <v>80</v>
      </c>
      <c r="P63">
        <v>40</v>
      </c>
      <c r="Q63">
        <v>40</v>
      </c>
      <c r="R63">
        <v>0</v>
      </c>
      <c r="S63">
        <v>0</v>
      </c>
      <c r="T63" s="22">
        <f>VLOOKUP(E63,normen!$A$9:$B$43,2,FALSE)</f>
        <v>0</v>
      </c>
      <c r="U63">
        <f t="shared" si="0"/>
        <v>0</v>
      </c>
      <c r="V63" s="22">
        <f>U63*normen!$B$45</f>
        <v>0</v>
      </c>
    </row>
    <row r="64" spans="1:22" x14ac:dyDescent="0.25">
      <c r="A64" t="s">
        <v>19</v>
      </c>
      <c r="B64" t="s">
        <v>56</v>
      </c>
      <c r="C64">
        <v>58</v>
      </c>
      <c r="D64" t="s">
        <v>79</v>
      </c>
      <c r="E64" s="14" t="s">
        <v>576</v>
      </c>
      <c r="F64" t="s">
        <v>41</v>
      </c>
      <c r="G64">
        <v>2.9</v>
      </c>
      <c r="H64">
        <v>200</v>
      </c>
      <c r="I64">
        <v>40</v>
      </c>
      <c r="J64">
        <v>4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160</v>
      </c>
      <c r="R64">
        <v>40</v>
      </c>
      <c r="S64">
        <v>0</v>
      </c>
      <c r="T64" s="22">
        <f>VLOOKUP(E64,normen!$A$9:$B$43,2,FALSE)</f>
        <v>0</v>
      </c>
      <c r="U64">
        <f t="shared" si="0"/>
        <v>0</v>
      </c>
      <c r="V64" s="22">
        <f>U64*normen!$B$45</f>
        <v>0</v>
      </c>
    </row>
    <row r="65" spans="1:22" x14ac:dyDescent="0.25">
      <c r="A65" t="s">
        <v>19</v>
      </c>
      <c r="B65" t="s">
        <v>56</v>
      </c>
      <c r="C65">
        <v>59</v>
      </c>
      <c r="D65" t="s">
        <v>80</v>
      </c>
      <c r="E65" s="14" t="s">
        <v>576</v>
      </c>
      <c r="F65" t="s">
        <v>41</v>
      </c>
      <c r="G65">
        <v>3.5</v>
      </c>
      <c r="H65">
        <v>200</v>
      </c>
      <c r="I65">
        <v>40</v>
      </c>
      <c r="J65">
        <v>4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160</v>
      </c>
      <c r="R65">
        <v>40</v>
      </c>
      <c r="S65">
        <v>0</v>
      </c>
      <c r="T65" s="22">
        <f>VLOOKUP(E65,normen!$A$9:$B$43,2,FALSE)</f>
        <v>0</v>
      </c>
      <c r="U65">
        <f t="shared" si="0"/>
        <v>0</v>
      </c>
      <c r="V65" s="22">
        <f>U65*normen!$B$45</f>
        <v>0</v>
      </c>
    </row>
    <row r="66" spans="1:22" x14ac:dyDescent="0.25">
      <c r="A66" t="s">
        <v>19</v>
      </c>
      <c r="B66" t="s">
        <v>56</v>
      </c>
      <c r="C66">
        <v>60</v>
      </c>
      <c r="D66" t="s">
        <v>81</v>
      </c>
      <c r="E66" s="14" t="s">
        <v>576</v>
      </c>
      <c r="F66" t="s">
        <v>41</v>
      </c>
      <c r="G66">
        <v>8.8000000000000007</v>
      </c>
      <c r="H66">
        <v>200</v>
      </c>
      <c r="I66">
        <v>40</v>
      </c>
      <c r="J66">
        <v>4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160</v>
      </c>
      <c r="R66">
        <v>40</v>
      </c>
      <c r="S66">
        <v>0</v>
      </c>
      <c r="T66" s="22">
        <f>VLOOKUP(E66,normen!$A$9:$B$43,2,FALSE)</f>
        <v>0</v>
      </c>
      <c r="U66">
        <f t="shared" si="0"/>
        <v>0</v>
      </c>
      <c r="V66" s="22">
        <f>U66*normen!$B$45</f>
        <v>0</v>
      </c>
    </row>
    <row r="67" spans="1:22" x14ac:dyDescent="0.25">
      <c r="A67" t="s">
        <v>19</v>
      </c>
      <c r="B67" t="s">
        <v>56</v>
      </c>
      <c r="C67">
        <v>61</v>
      </c>
      <c r="D67" t="s">
        <v>82</v>
      </c>
      <c r="E67" s="14" t="s">
        <v>576</v>
      </c>
      <c r="F67" t="s">
        <v>41</v>
      </c>
      <c r="G67">
        <v>4</v>
      </c>
      <c r="H67">
        <v>200</v>
      </c>
      <c r="I67">
        <v>40</v>
      </c>
      <c r="J67">
        <v>4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160</v>
      </c>
      <c r="R67">
        <v>40</v>
      </c>
      <c r="S67">
        <v>0</v>
      </c>
      <c r="T67" s="22">
        <f>VLOOKUP(E67,normen!$A$9:$B$43,2,FALSE)</f>
        <v>0</v>
      </c>
      <c r="U67">
        <f t="shared" si="0"/>
        <v>0</v>
      </c>
      <c r="V67" s="22">
        <f>U67*normen!$B$45</f>
        <v>0</v>
      </c>
    </row>
    <row r="68" spans="1:22" x14ac:dyDescent="0.25">
      <c r="A68" s="1" t="s">
        <v>533</v>
      </c>
      <c r="E68" s="14"/>
      <c r="G68">
        <f>SUM(G7:G67)</f>
        <v>2137.9500000000003</v>
      </c>
      <c r="T68" s="22">
        <f>SUM(T7:T67)</f>
        <v>0</v>
      </c>
      <c r="U68">
        <f>SUM(U7:U67)</f>
        <v>0</v>
      </c>
      <c r="V68" s="22">
        <f>SUM(V7:V67)</f>
        <v>0</v>
      </c>
    </row>
    <row r="69" spans="1:22" x14ac:dyDescent="0.25">
      <c r="E69" s="14"/>
    </row>
    <row r="70" spans="1:22" x14ac:dyDescent="0.25">
      <c r="A70" t="s">
        <v>83</v>
      </c>
      <c r="B70" t="s">
        <v>20</v>
      </c>
      <c r="C70">
        <v>1</v>
      </c>
      <c r="D70" t="s">
        <v>84</v>
      </c>
      <c r="E70" s="14" t="s">
        <v>557</v>
      </c>
      <c r="F70" t="s">
        <v>23</v>
      </c>
      <c r="G70">
        <v>7.87</v>
      </c>
      <c r="H70">
        <v>200</v>
      </c>
      <c r="I70">
        <v>40</v>
      </c>
      <c r="J70">
        <v>4</v>
      </c>
      <c r="K70">
        <v>0</v>
      </c>
      <c r="L70">
        <v>0</v>
      </c>
      <c r="M70">
        <v>0</v>
      </c>
      <c r="N70">
        <v>0</v>
      </c>
      <c r="O70">
        <v>200</v>
      </c>
      <c r="P70">
        <v>160</v>
      </c>
      <c r="Q70">
        <v>0</v>
      </c>
      <c r="R70">
        <v>0</v>
      </c>
      <c r="S70">
        <v>40</v>
      </c>
      <c r="T70" s="22">
        <f>VLOOKUP(E70,normen!$A$9:$B$43,2,FALSE)</f>
        <v>0</v>
      </c>
      <c r="U70">
        <f t="shared" si="0"/>
        <v>0</v>
      </c>
      <c r="V70" s="22">
        <f>U70*normen!$B$45</f>
        <v>0</v>
      </c>
    </row>
    <row r="71" spans="1:22" x14ac:dyDescent="0.25">
      <c r="A71" t="s">
        <v>83</v>
      </c>
      <c r="B71" t="s">
        <v>20</v>
      </c>
      <c r="C71">
        <v>2</v>
      </c>
      <c r="D71">
        <v>1</v>
      </c>
      <c r="E71" s="14" t="s">
        <v>547</v>
      </c>
      <c r="F71" t="s">
        <v>23</v>
      </c>
      <c r="G71">
        <v>123.73</v>
      </c>
      <c r="H71">
        <v>80</v>
      </c>
      <c r="I71">
        <v>40</v>
      </c>
      <c r="J71">
        <v>4</v>
      </c>
      <c r="K71">
        <v>0</v>
      </c>
      <c r="L71">
        <v>0</v>
      </c>
      <c r="M71">
        <v>0</v>
      </c>
      <c r="N71">
        <v>0</v>
      </c>
      <c r="O71">
        <v>80</v>
      </c>
      <c r="P71">
        <v>40</v>
      </c>
      <c r="Q71">
        <v>0</v>
      </c>
      <c r="R71">
        <v>0</v>
      </c>
      <c r="S71">
        <v>40</v>
      </c>
      <c r="T71" s="22">
        <f>VLOOKUP(E71,normen!$A$9:$B$43,2,FALSE)</f>
        <v>0</v>
      </c>
      <c r="U71">
        <f t="shared" si="0"/>
        <v>0</v>
      </c>
      <c r="V71" s="22">
        <f>U71*normen!$B$45</f>
        <v>0</v>
      </c>
    </row>
    <row r="72" spans="1:22" x14ac:dyDescent="0.25">
      <c r="A72" t="s">
        <v>83</v>
      </c>
      <c r="B72" t="s">
        <v>20</v>
      </c>
      <c r="C72">
        <v>3</v>
      </c>
      <c r="D72">
        <v>2</v>
      </c>
      <c r="E72" s="14" t="s">
        <v>579</v>
      </c>
      <c r="F72" t="s">
        <v>23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 s="22">
        <v>0</v>
      </c>
      <c r="U72">
        <f t="shared" si="0"/>
        <v>0</v>
      </c>
      <c r="V72" s="22">
        <f>U72*normen!$B$45</f>
        <v>0</v>
      </c>
    </row>
    <row r="73" spans="1:22" x14ac:dyDescent="0.25">
      <c r="A73" t="s">
        <v>83</v>
      </c>
      <c r="B73" t="s">
        <v>20</v>
      </c>
      <c r="C73">
        <v>4</v>
      </c>
      <c r="D73">
        <v>3</v>
      </c>
      <c r="E73" s="14" t="s">
        <v>551</v>
      </c>
      <c r="F73" t="s">
        <v>23</v>
      </c>
      <c r="G73">
        <v>18.03</v>
      </c>
      <c r="H73">
        <v>80</v>
      </c>
      <c r="I73">
        <v>40</v>
      </c>
      <c r="J73">
        <v>4</v>
      </c>
      <c r="K73">
        <v>0</v>
      </c>
      <c r="L73">
        <v>0</v>
      </c>
      <c r="M73">
        <v>0</v>
      </c>
      <c r="N73">
        <v>0</v>
      </c>
      <c r="O73">
        <v>80</v>
      </c>
      <c r="P73">
        <v>40</v>
      </c>
      <c r="Q73">
        <v>40</v>
      </c>
      <c r="R73">
        <v>0</v>
      </c>
      <c r="S73">
        <v>0</v>
      </c>
      <c r="T73" s="22">
        <f>VLOOKUP(E73,normen!$A$9:$B$43,2,FALSE)</f>
        <v>0</v>
      </c>
      <c r="U73">
        <f t="shared" si="0"/>
        <v>0</v>
      </c>
      <c r="V73" s="22">
        <f>U73*normen!$B$45</f>
        <v>0</v>
      </c>
    </row>
    <row r="74" spans="1:22" x14ac:dyDescent="0.25">
      <c r="A74" t="s">
        <v>83</v>
      </c>
      <c r="B74" t="s">
        <v>20</v>
      </c>
      <c r="C74">
        <v>5</v>
      </c>
      <c r="D74">
        <v>4</v>
      </c>
      <c r="E74" s="14" t="s">
        <v>551</v>
      </c>
      <c r="F74" t="s">
        <v>23</v>
      </c>
      <c r="G74">
        <v>12.47</v>
      </c>
      <c r="H74">
        <v>80</v>
      </c>
      <c r="I74">
        <v>40</v>
      </c>
      <c r="J74">
        <v>4</v>
      </c>
      <c r="K74">
        <v>0</v>
      </c>
      <c r="L74">
        <v>0</v>
      </c>
      <c r="M74">
        <v>0</v>
      </c>
      <c r="N74">
        <v>0</v>
      </c>
      <c r="O74">
        <v>80</v>
      </c>
      <c r="P74">
        <v>40</v>
      </c>
      <c r="Q74">
        <v>40</v>
      </c>
      <c r="R74">
        <v>0</v>
      </c>
      <c r="S74">
        <v>0</v>
      </c>
      <c r="T74" s="22">
        <f>VLOOKUP(E74,normen!$A$9:$B$43,2,FALSE)</f>
        <v>0</v>
      </c>
      <c r="U74">
        <f t="shared" ref="U74:U137" si="1">G74*T74</f>
        <v>0</v>
      </c>
      <c r="V74" s="22">
        <f>U74*normen!$B$45</f>
        <v>0</v>
      </c>
    </row>
    <row r="75" spans="1:22" x14ac:dyDescent="0.25">
      <c r="A75" t="s">
        <v>83</v>
      </c>
      <c r="B75" t="s">
        <v>20</v>
      </c>
      <c r="C75">
        <v>6</v>
      </c>
      <c r="D75">
        <v>6</v>
      </c>
      <c r="E75" s="14" t="s">
        <v>551</v>
      </c>
      <c r="F75" t="s">
        <v>23</v>
      </c>
      <c r="G75">
        <v>20.5</v>
      </c>
      <c r="H75">
        <v>80</v>
      </c>
      <c r="I75">
        <v>40</v>
      </c>
      <c r="J75">
        <v>4</v>
      </c>
      <c r="K75">
        <v>0</v>
      </c>
      <c r="L75">
        <v>0</v>
      </c>
      <c r="M75">
        <v>0</v>
      </c>
      <c r="N75">
        <v>0</v>
      </c>
      <c r="O75">
        <v>80</v>
      </c>
      <c r="P75">
        <v>40</v>
      </c>
      <c r="Q75">
        <v>40</v>
      </c>
      <c r="R75">
        <v>0</v>
      </c>
      <c r="S75">
        <v>0</v>
      </c>
      <c r="T75" s="22">
        <f>VLOOKUP(E75,normen!$A$9:$B$43,2,FALSE)</f>
        <v>0</v>
      </c>
      <c r="U75">
        <f t="shared" si="1"/>
        <v>0</v>
      </c>
      <c r="V75" s="22">
        <f>U75*normen!$B$45</f>
        <v>0</v>
      </c>
    </row>
    <row r="76" spans="1:22" x14ac:dyDescent="0.25">
      <c r="A76" t="s">
        <v>83</v>
      </c>
      <c r="B76" t="s">
        <v>20</v>
      </c>
      <c r="C76">
        <v>7</v>
      </c>
      <c r="D76" t="s">
        <v>85</v>
      </c>
      <c r="E76" s="14" t="s">
        <v>549</v>
      </c>
      <c r="F76" t="s">
        <v>23</v>
      </c>
      <c r="G76">
        <v>366.9</v>
      </c>
      <c r="H76">
        <v>200</v>
      </c>
      <c r="I76">
        <v>40</v>
      </c>
      <c r="J76">
        <v>4</v>
      </c>
      <c r="K76">
        <v>0</v>
      </c>
      <c r="L76">
        <v>0</v>
      </c>
      <c r="M76">
        <v>0</v>
      </c>
      <c r="N76">
        <v>0</v>
      </c>
      <c r="O76">
        <v>200</v>
      </c>
      <c r="P76">
        <v>160</v>
      </c>
      <c r="Q76">
        <v>0</v>
      </c>
      <c r="R76">
        <v>0</v>
      </c>
      <c r="S76">
        <v>40</v>
      </c>
      <c r="T76" s="22">
        <f>VLOOKUP(E76,normen!$A$9:$B$43,2,FALSE)</f>
        <v>0</v>
      </c>
      <c r="U76">
        <f t="shared" si="1"/>
        <v>0</v>
      </c>
      <c r="V76" s="22">
        <f>U76*normen!$B$45</f>
        <v>0</v>
      </c>
    </row>
    <row r="77" spans="1:22" x14ac:dyDescent="0.25">
      <c r="A77" t="s">
        <v>83</v>
      </c>
      <c r="B77" t="s">
        <v>20</v>
      </c>
      <c r="C77">
        <v>8</v>
      </c>
      <c r="D77">
        <v>7</v>
      </c>
      <c r="E77" s="14" t="s">
        <v>571</v>
      </c>
      <c r="F77" t="s">
        <v>23</v>
      </c>
      <c r="G77">
        <v>132.1</v>
      </c>
      <c r="H77">
        <v>200</v>
      </c>
      <c r="I77">
        <v>40</v>
      </c>
      <c r="J77">
        <v>4</v>
      </c>
      <c r="K77">
        <v>0</v>
      </c>
      <c r="L77">
        <v>0</v>
      </c>
      <c r="M77">
        <v>0</v>
      </c>
      <c r="N77">
        <v>0</v>
      </c>
      <c r="O77">
        <v>200</v>
      </c>
      <c r="P77">
        <v>160</v>
      </c>
      <c r="Q77">
        <v>0</v>
      </c>
      <c r="R77">
        <v>0</v>
      </c>
      <c r="S77">
        <v>40</v>
      </c>
      <c r="T77" s="22">
        <f>VLOOKUP(E77,normen!$A$9:$B$43,2,FALSE)</f>
        <v>0</v>
      </c>
      <c r="U77">
        <f t="shared" si="1"/>
        <v>0</v>
      </c>
      <c r="V77" s="22">
        <f>U77*normen!$B$45</f>
        <v>0</v>
      </c>
    </row>
    <row r="78" spans="1:22" x14ac:dyDescent="0.25">
      <c r="A78" t="s">
        <v>83</v>
      </c>
      <c r="B78" t="s">
        <v>20</v>
      </c>
      <c r="C78">
        <v>9</v>
      </c>
      <c r="D78">
        <v>8</v>
      </c>
      <c r="E78" s="14" t="s">
        <v>574</v>
      </c>
      <c r="F78" t="s">
        <v>23</v>
      </c>
      <c r="G78">
        <v>25.27</v>
      </c>
      <c r="H78">
        <v>80</v>
      </c>
      <c r="I78">
        <v>40</v>
      </c>
      <c r="J78">
        <v>4</v>
      </c>
      <c r="K78">
        <v>0</v>
      </c>
      <c r="L78">
        <v>0</v>
      </c>
      <c r="M78">
        <v>0</v>
      </c>
      <c r="N78">
        <v>0</v>
      </c>
      <c r="O78">
        <v>80</v>
      </c>
      <c r="P78">
        <v>40</v>
      </c>
      <c r="Q78">
        <v>40</v>
      </c>
      <c r="R78">
        <v>0</v>
      </c>
      <c r="S78">
        <v>0</v>
      </c>
      <c r="T78" s="22">
        <f>VLOOKUP(E78,normen!$A$9:$B$43,2,FALSE)</f>
        <v>0</v>
      </c>
      <c r="U78">
        <f t="shared" si="1"/>
        <v>0</v>
      </c>
      <c r="V78" s="22">
        <f>U78*normen!$B$45</f>
        <v>0</v>
      </c>
    </row>
    <row r="79" spans="1:22" x14ac:dyDescent="0.25">
      <c r="A79" t="s">
        <v>83</v>
      </c>
      <c r="B79" t="s">
        <v>20</v>
      </c>
      <c r="C79">
        <v>10</v>
      </c>
      <c r="D79">
        <v>9</v>
      </c>
      <c r="E79" s="14" t="s">
        <v>570</v>
      </c>
      <c r="F79" t="s">
        <v>23</v>
      </c>
      <c r="G79">
        <v>15.01</v>
      </c>
      <c r="H79">
        <v>80</v>
      </c>
      <c r="I79">
        <v>40</v>
      </c>
      <c r="J79">
        <v>4</v>
      </c>
      <c r="K79">
        <v>0</v>
      </c>
      <c r="L79">
        <v>0</v>
      </c>
      <c r="M79">
        <v>0</v>
      </c>
      <c r="N79">
        <v>0</v>
      </c>
      <c r="O79">
        <v>80</v>
      </c>
      <c r="P79">
        <v>40</v>
      </c>
      <c r="Q79">
        <v>40</v>
      </c>
      <c r="R79">
        <v>0</v>
      </c>
      <c r="S79">
        <v>0</v>
      </c>
      <c r="T79" s="22">
        <f>VLOOKUP(E79,normen!$A$9:$B$43,2,FALSE)</f>
        <v>0</v>
      </c>
      <c r="U79">
        <f t="shared" si="1"/>
        <v>0</v>
      </c>
      <c r="V79" s="22">
        <f>U79*normen!$B$45</f>
        <v>0</v>
      </c>
    </row>
    <row r="80" spans="1:22" x14ac:dyDescent="0.25">
      <c r="A80" t="s">
        <v>83</v>
      </c>
      <c r="B80" t="s">
        <v>20</v>
      </c>
      <c r="C80">
        <v>11</v>
      </c>
      <c r="D80" t="s">
        <v>86</v>
      </c>
      <c r="E80" s="14" t="s">
        <v>585</v>
      </c>
      <c r="F80" t="s">
        <v>23</v>
      </c>
      <c r="G80">
        <v>7.25</v>
      </c>
      <c r="H80">
        <v>120</v>
      </c>
      <c r="I80">
        <v>40</v>
      </c>
      <c r="J80">
        <v>4</v>
      </c>
      <c r="K80">
        <v>0</v>
      </c>
      <c r="L80">
        <v>0</v>
      </c>
      <c r="M80">
        <v>0</v>
      </c>
      <c r="N80">
        <v>0</v>
      </c>
      <c r="O80">
        <v>120</v>
      </c>
      <c r="P80">
        <v>80</v>
      </c>
      <c r="Q80">
        <v>0</v>
      </c>
      <c r="R80">
        <v>0</v>
      </c>
      <c r="S80">
        <v>40</v>
      </c>
      <c r="T80" s="22">
        <f>VLOOKUP(E80,normen!$A$9:$B$43,2,FALSE)</f>
        <v>0</v>
      </c>
      <c r="U80">
        <f t="shared" si="1"/>
        <v>0</v>
      </c>
      <c r="V80" s="22">
        <f>U80*normen!$B$45</f>
        <v>0</v>
      </c>
    </row>
    <row r="81" spans="1:22" x14ac:dyDescent="0.25">
      <c r="A81" t="s">
        <v>83</v>
      </c>
      <c r="B81" t="s">
        <v>20</v>
      </c>
      <c r="C81">
        <v>12</v>
      </c>
      <c r="D81">
        <v>10</v>
      </c>
      <c r="E81" s="14" t="s">
        <v>560</v>
      </c>
      <c r="F81" t="s">
        <v>23</v>
      </c>
      <c r="G81">
        <v>82.51</v>
      </c>
      <c r="H81">
        <v>120</v>
      </c>
      <c r="I81">
        <v>40</v>
      </c>
      <c r="J81">
        <v>4</v>
      </c>
      <c r="K81">
        <v>0</v>
      </c>
      <c r="L81">
        <v>0</v>
      </c>
      <c r="M81">
        <v>0</v>
      </c>
      <c r="N81">
        <v>0</v>
      </c>
      <c r="O81">
        <v>120</v>
      </c>
      <c r="P81">
        <v>80</v>
      </c>
      <c r="Q81">
        <v>40</v>
      </c>
      <c r="R81">
        <v>0</v>
      </c>
      <c r="S81">
        <v>0</v>
      </c>
      <c r="T81" s="22">
        <f>VLOOKUP(E81,normen!$A$9:$B$43,2,FALSE)</f>
        <v>0</v>
      </c>
      <c r="U81">
        <f t="shared" si="1"/>
        <v>0</v>
      </c>
      <c r="V81" s="22">
        <f>U81*normen!$B$45</f>
        <v>0</v>
      </c>
    </row>
    <row r="82" spans="1:22" x14ac:dyDescent="0.25">
      <c r="A82" t="s">
        <v>83</v>
      </c>
      <c r="B82" t="s">
        <v>20</v>
      </c>
      <c r="C82">
        <v>13</v>
      </c>
      <c r="D82">
        <v>11</v>
      </c>
      <c r="E82" s="14" t="s">
        <v>551</v>
      </c>
      <c r="F82" t="s">
        <v>23</v>
      </c>
      <c r="G82">
        <v>36.97</v>
      </c>
      <c r="H82">
        <v>80</v>
      </c>
      <c r="I82">
        <v>40</v>
      </c>
      <c r="J82">
        <v>4</v>
      </c>
      <c r="K82">
        <v>0</v>
      </c>
      <c r="L82">
        <v>0</v>
      </c>
      <c r="M82">
        <v>0</v>
      </c>
      <c r="N82">
        <v>0</v>
      </c>
      <c r="O82">
        <v>80</v>
      </c>
      <c r="P82">
        <v>40</v>
      </c>
      <c r="Q82">
        <v>40</v>
      </c>
      <c r="R82">
        <v>0</v>
      </c>
      <c r="S82">
        <v>0</v>
      </c>
      <c r="T82" s="22">
        <f>VLOOKUP(E82,normen!$A$9:$B$43,2,FALSE)</f>
        <v>0</v>
      </c>
      <c r="U82">
        <f t="shared" si="1"/>
        <v>0</v>
      </c>
      <c r="V82" s="22">
        <f>U82*normen!$B$45</f>
        <v>0</v>
      </c>
    </row>
    <row r="83" spans="1:22" x14ac:dyDescent="0.25">
      <c r="A83" t="s">
        <v>83</v>
      </c>
      <c r="B83" t="s">
        <v>20</v>
      </c>
      <c r="C83">
        <v>14</v>
      </c>
      <c r="D83">
        <v>12</v>
      </c>
      <c r="E83" s="14" t="s">
        <v>576</v>
      </c>
      <c r="F83" t="s">
        <v>41</v>
      </c>
      <c r="G83">
        <v>7.39</v>
      </c>
      <c r="H83">
        <v>200</v>
      </c>
      <c r="I83">
        <v>40</v>
      </c>
      <c r="J83">
        <v>4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160</v>
      </c>
      <c r="R83">
        <v>40</v>
      </c>
      <c r="S83">
        <v>0</v>
      </c>
      <c r="T83" s="22">
        <f>VLOOKUP(E83,normen!$A$9:$B$43,2,FALSE)</f>
        <v>0</v>
      </c>
      <c r="U83">
        <f t="shared" si="1"/>
        <v>0</v>
      </c>
      <c r="V83" s="22">
        <f>U83*normen!$B$45</f>
        <v>0</v>
      </c>
    </row>
    <row r="84" spans="1:22" x14ac:dyDescent="0.25">
      <c r="A84" t="s">
        <v>83</v>
      </c>
      <c r="B84" t="s">
        <v>20</v>
      </c>
      <c r="C84">
        <v>15</v>
      </c>
      <c r="D84">
        <v>13</v>
      </c>
      <c r="E84" s="14" t="s">
        <v>576</v>
      </c>
      <c r="F84" t="s">
        <v>41</v>
      </c>
      <c r="G84">
        <v>7.45</v>
      </c>
      <c r="H84">
        <v>200</v>
      </c>
      <c r="I84">
        <v>40</v>
      </c>
      <c r="J84">
        <v>4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160</v>
      </c>
      <c r="R84">
        <v>40</v>
      </c>
      <c r="S84">
        <v>0</v>
      </c>
      <c r="T84" s="22">
        <f>VLOOKUP(E84,normen!$A$9:$B$43,2,FALSE)</f>
        <v>0</v>
      </c>
      <c r="U84">
        <f t="shared" si="1"/>
        <v>0</v>
      </c>
      <c r="V84" s="22">
        <f>U84*normen!$B$45</f>
        <v>0</v>
      </c>
    </row>
    <row r="85" spans="1:22" x14ac:dyDescent="0.25">
      <c r="A85" t="s">
        <v>83</v>
      </c>
      <c r="B85" t="s">
        <v>20</v>
      </c>
      <c r="C85">
        <v>16</v>
      </c>
      <c r="D85" t="s">
        <v>87</v>
      </c>
      <c r="E85" s="14" t="s">
        <v>567</v>
      </c>
      <c r="F85" t="s">
        <v>23</v>
      </c>
      <c r="G85">
        <v>16.07</v>
      </c>
      <c r="H85">
        <v>40</v>
      </c>
      <c r="I85">
        <v>40</v>
      </c>
      <c r="J85">
        <v>4</v>
      </c>
      <c r="K85">
        <v>0</v>
      </c>
      <c r="L85">
        <v>0</v>
      </c>
      <c r="M85">
        <v>0</v>
      </c>
      <c r="N85">
        <v>0</v>
      </c>
      <c r="O85">
        <v>40</v>
      </c>
      <c r="P85">
        <v>0</v>
      </c>
      <c r="Q85">
        <v>40</v>
      </c>
      <c r="R85">
        <v>0</v>
      </c>
      <c r="S85">
        <v>0</v>
      </c>
      <c r="T85" s="22">
        <f>VLOOKUP(E85,normen!$A$9:$B$43,2,FALSE)</f>
        <v>0</v>
      </c>
      <c r="U85">
        <f t="shared" si="1"/>
        <v>0</v>
      </c>
      <c r="V85" s="22">
        <f>U85*normen!$B$45</f>
        <v>0</v>
      </c>
    </row>
    <row r="86" spans="1:22" x14ac:dyDescent="0.25">
      <c r="A86" t="s">
        <v>83</v>
      </c>
      <c r="B86" t="s">
        <v>20</v>
      </c>
      <c r="C86">
        <v>17</v>
      </c>
      <c r="D86" t="s">
        <v>88</v>
      </c>
      <c r="E86" s="14" t="s">
        <v>551</v>
      </c>
      <c r="F86" t="s">
        <v>23</v>
      </c>
      <c r="G86">
        <v>12.56</v>
      </c>
      <c r="H86">
        <v>80</v>
      </c>
      <c r="I86">
        <v>40</v>
      </c>
      <c r="J86">
        <v>4</v>
      </c>
      <c r="K86">
        <v>0</v>
      </c>
      <c r="L86">
        <v>0</v>
      </c>
      <c r="M86">
        <v>0</v>
      </c>
      <c r="N86">
        <v>0</v>
      </c>
      <c r="O86">
        <v>80</v>
      </c>
      <c r="P86">
        <v>40</v>
      </c>
      <c r="Q86">
        <v>40</v>
      </c>
      <c r="R86">
        <v>0</v>
      </c>
      <c r="S86">
        <v>0</v>
      </c>
      <c r="T86" s="22">
        <f>VLOOKUP(E86,normen!$A$9:$B$43,2,FALSE)</f>
        <v>0</v>
      </c>
      <c r="U86">
        <f t="shared" si="1"/>
        <v>0</v>
      </c>
      <c r="V86" s="22">
        <f>U86*normen!$B$45</f>
        <v>0</v>
      </c>
    </row>
    <row r="87" spans="1:22" x14ac:dyDescent="0.25">
      <c r="A87" t="s">
        <v>83</v>
      </c>
      <c r="B87" t="s">
        <v>20</v>
      </c>
      <c r="C87">
        <v>18</v>
      </c>
      <c r="D87" t="s">
        <v>89</v>
      </c>
      <c r="E87" s="14" t="s">
        <v>585</v>
      </c>
      <c r="F87" t="s">
        <v>23</v>
      </c>
      <c r="G87">
        <v>49.48</v>
      </c>
      <c r="H87">
        <v>120</v>
      </c>
      <c r="I87">
        <v>40</v>
      </c>
      <c r="J87">
        <v>4</v>
      </c>
      <c r="K87">
        <v>0</v>
      </c>
      <c r="L87">
        <v>0</v>
      </c>
      <c r="M87">
        <v>0</v>
      </c>
      <c r="N87">
        <v>0</v>
      </c>
      <c r="O87">
        <v>120</v>
      </c>
      <c r="P87">
        <v>80</v>
      </c>
      <c r="Q87">
        <v>0</v>
      </c>
      <c r="R87">
        <v>0</v>
      </c>
      <c r="S87">
        <v>40</v>
      </c>
      <c r="T87" s="22">
        <f>VLOOKUP(E87,normen!$A$9:$B$43,2,FALSE)</f>
        <v>0</v>
      </c>
      <c r="U87">
        <f t="shared" si="1"/>
        <v>0</v>
      </c>
      <c r="V87" s="22">
        <f>U87*normen!$B$45</f>
        <v>0</v>
      </c>
    </row>
    <row r="88" spans="1:22" x14ac:dyDescent="0.25">
      <c r="A88" t="s">
        <v>83</v>
      </c>
      <c r="B88" t="s">
        <v>20</v>
      </c>
      <c r="C88">
        <v>19</v>
      </c>
      <c r="D88">
        <v>15</v>
      </c>
      <c r="E88" s="14" t="s">
        <v>579</v>
      </c>
      <c r="F88" t="s">
        <v>23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 s="22">
        <v>0</v>
      </c>
      <c r="U88">
        <f t="shared" si="1"/>
        <v>0</v>
      </c>
      <c r="V88" s="22">
        <f>U88*normen!$B$45</f>
        <v>0</v>
      </c>
    </row>
    <row r="89" spans="1:22" x14ac:dyDescent="0.25">
      <c r="A89" t="s">
        <v>83</v>
      </c>
      <c r="B89" t="s">
        <v>20</v>
      </c>
      <c r="C89">
        <v>20</v>
      </c>
      <c r="D89">
        <v>17</v>
      </c>
      <c r="E89" s="14" t="s">
        <v>576</v>
      </c>
      <c r="F89" t="s">
        <v>41</v>
      </c>
      <c r="G89">
        <v>7.69</v>
      </c>
      <c r="H89">
        <v>200</v>
      </c>
      <c r="I89">
        <v>40</v>
      </c>
      <c r="J89">
        <v>4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160</v>
      </c>
      <c r="R89">
        <v>40</v>
      </c>
      <c r="S89">
        <v>0</v>
      </c>
      <c r="T89" s="22">
        <f>VLOOKUP(E89,normen!$A$9:$B$43,2,FALSE)</f>
        <v>0</v>
      </c>
      <c r="U89">
        <f t="shared" si="1"/>
        <v>0</v>
      </c>
      <c r="V89" s="22">
        <f>U89*normen!$B$45</f>
        <v>0</v>
      </c>
    </row>
    <row r="90" spans="1:22" x14ac:dyDescent="0.25">
      <c r="A90" t="s">
        <v>83</v>
      </c>
      <c r="B90" t="s">
        <v>20</v>
      </c>
      <c r="C90">
        <v>21</v>
      </c>
      <c r="D90">
        <v>18</v>
      </c>
      <c r="E90" s="14" t="s">
        <v>576</v>
      </c>
      <c r="F90" t="s">
        <v>41</v>
      </c>
      <c r="G90">
        <v>3.61</v>
      </c>
      <c r="H90">
        <v>200</v>
      </c>
      <c r="I90">
        <v>40</v>
      </c>
      <c r="J90">
        <v>4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160</v>
      </c>
      <c r="R90">
        <v>40</v>
      </c>
      <c r="S90">
        <v>0</v>
      </c>
      <c r="T90" s="22">
        <f>VLOOKUP(E90,normen!$A$9:$B$43,2,FALSE)</f>
        <v>0</v>
      </c>
      <c r="U90">
        <f t="shared" si="1"/>
        <v>0</v>
      </c>
      <c r="V90" s="22">
        <f>U90*normen!$B$45</f>
        <v>0</v>
      </c>
    </row>
    <row r="91" spans="1:22" x14ac:dyDescent="0.25">
      <c r="A91" t="s">
        <v>83</v>
      </c>
      <c r="B91" t="s">
        <v>20</v>
      </c>
      <c r="C91">
        <v>22</v>
      </c>
      <c r="D91">
        <v>19</v>
      </c>
      <c r="E91" s="14" t="s">
        <v>579</v>
      </c>
      <c r="F91" t="s">
        <v>41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 s="22">
        <v>0</v>
      </c>
      <c r="U91">
        <f t="shared" si="1"/>
        <v>0</v>
      </c>
      <c r="V91" s="22">
        <f>U91*normen!$B$45</f>
        <v>0</v>
      </c>
    </row>
    <row r="92" spans="1:22" x14ac:dyDescent="0.25">
      <c r="A92" t="s">
        <v>83</v>
      </c>
      <c r="B92" t="s">
        <v>20</v>
      </c>
      <c r="C92">
        <v>23</v>
      </c>
      <c r="D92">
        <v>20</v>
      </c>
      <c r="E92" s="14" t="s">
        <v>576</v>
      </c>
      <c r="F92" t="s">
        <v>41</v>
      </c>
      <c r="G92">
        <v>9.2100000000000009</v>
      </c>
      <c r="H92">
        <v>200</v>
      </c>
      <c r="I92">
        <v>40</v>
      </c>
      <c r="J92">
        <v>4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160</v>
      </c>
      <c r="R92">
        <v>40</v>
      </c>
      <c r="S92">
        <v>0</v>
      </c>
      <c r="T92" s="22">
        <f>VLOOKUP(E92,normen!$A$9:$B$43,2,FALSE)</f>
        <v>0</v>
      </c>
      <c r="U92">
        <f t="shared" si="1"/>
        <v>0</v>
      </c>
      <c r="V92" s="22">
        <f>U92*normen!$B$45</f>
        <v>0</v>
      </c>
    </row>
    <row r="93" spans="1:22" x14ac:dyDescent="0.25">
      <c r="A93" t="s">
        <v>83</v>
      </c>
      <c r="B93" t="s">
        <v>20</v>
      </c>
      <c r="C93">
        <v>24</v>
      </c>
      <c r="D93">
        <v>21</v>
      </c>
      <c r="E93" s="14" t="s">
        <v>576</v>
      </c>
      <c r="F93" t="s">
        <v>41</v>
      </c>
      <c r="G93">
        <v>10.94</v>
      </c>
      <c r="H93">
        <v>200</v>
      </c>
      <c r="I93">
        <v>40</v>
      </c>
      <c r="J93">
        <v>4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160</v>
      </c>
      <c r="R93">
        <v>40</v>
      </c>
      <c r="S93">
        <v>0</v>
      </c>
      <c r="T93" s="22">
        <f>VLOOKUP(E93,normen!$A$9:$B$43,2,FALSE)</f>
        <v>0</v>
      </c>
      <c r="U93">
        <f t="shared" si="1"/>
        <v>0</v>
      </c>
      <c r="V93" s="22">
        <f>U93*normen!$B$45</f>
        <v>0</v>
      </c>
    </row>
    <row r="94" spans="1:22" x14ac:dyDescent="0.25">
      <c r="A94" t="s">
        <v>83</v>
      </c>
      <c r="B94" t="s">
        <v>20</v>
      </c>
      <c r="C94">
        <v>25</v>
      </c>
      <c r="D94" t="s">
        <v>90</v>
      </c>
      <c r="E94" s="14" t="s">
        <v>585</v>
      </c>
      <c r="F94" t="s">
        <v>23</v>
      </c>
      <c r="G94">
        <v>19.86</v>
      </c>
      <c r="H94">
        <v>120</v>
      </c>
      <c r="I94">
        <v>40</v>
      </c>
      <c r="J94">
        <v>4</v>
      </c>
      <c r="K94">
        <v>0</v>
      </c>
      <c r="L94">
        <v>0</v>
      </c>
      <c r="M94">
        <v>0</v>
      </c>
      <c r="N94">
        <v>0</v>
      </c>
      <c r="O94">
        <v>120</v>
      </c>
      <c r="P94">
        <v>80</v>
      </c>
      <c r="Q94">
        <v>0</v>
      </c>
      <c r="R94">
        <v>0</v>
      </c>
      <c r="S94">
        <v>40</v>
      </c>
      <c r="T94" s="22">
        <f>VLOOKUP(E94,normen!$A$9:$B$43,2,FALSE)</f>
        <v>0</v>
      </c>
      <c r="U94">
        <f t="shared" si="1"/>
        <v>0</v>
      </c>
      <c r="V94" s="22">
        <f>U94*normen!$B$45</f>
        <v>0</v>
      </c>
    </row>
    <row r="95" spans="1:22" x14ac:dyDescent="0.25">
      <c r="A95" t="s">
        <v>83</v>
      </c>
      <c r="B95" t="s">
        <v>20</v>
      </c>
      <c r="C95">
        <v>26</v>
      </c>
      <c r="D95">
        <v>22</v>
      </c>
      <c r="E95" s="14" t="s">
        <v>571</v>
      </c>
      <c r="F95" t="s">
        <v>23</v>
      </c>
      <c r="G95">
        <v>69.44</v>
      </c>
      <c r="H95">
        <v>200</v>
      </c>
      <c r="I95">
        <v>40</v>
      </c>
      <c r="J95">
        <v>4</v>
      </c>
      <c r="K95">
        <v>0</v>
      </c>
      <c r="L95">
        <v>0</v>
      </c>
      <c r="M95">
        <v>0</v>
      </c>
      <c r="N95">
        <v>0</v>
      </c>
      <c r="O95">
        <v>200</v>
      </c>
      <c r="P95">
        <v>160</v>
      </c>
      <c r="Q95">
        <v>40</v>
      </c>
      <c r="R95">
        <v>0</v>
      </c>
      <c r="S95">
        <v>0</v>
      </c>
      <c r="T95" s="22">
        <f>VLOOKUP(E95,normen!$A$9:$B$43,2,FALSE)</f>
        <v>0</v>
      </c>
      <c r="U95">
        <f t="shared" si="1"/>
        <v>0</v>
      </c>
      <c r="V95" s="22">
        <f>U95*normen!$B$45</f>
        <v>0</v>
      </c>
    </row>
    <row r="96" spans="1:22" x14ac:dyDescent="0.25">
      <c r="A96" t="s">
        <v>83</v>
      </c>
      <c r="B96" t="s">
        <v>20</v>
      </c>
      <c r="C96">
        <v>27</v>
      </c>
      <c r="D96">
        <v>23</v>
      </c>
      <c r="E96" s="14" t="s">
        <v>560</v>
      </c>
      <c r="F96" t="s">
        <v>23</v>
      </c>
      <c r="G96">
        <v>54.41</v>
      </c>
      <c r="H96">
        <v>120</v>
      </c>
      <c r="I96">
        <v>40</v>
      </c>
      <c r="J96">
        <v>4</v>
      </c>
      <c r="K96">
        <v>0</v>
      </c>
      <c r="L96">
        <v>0</v>
      </c>
      <c r="M96">
        <v>0</v>
      </c>
      <c r="N96">
        <v>0</v>
      </c>
      <c r="O96">
        <v>120</v>
      </c>
      <c r="P96">
        <v>80</v>
      </c>
      <c r="Q96">
        <v>40</v>
      </c>
      <c r="R96">
        <v>0</v>
      </c>
      <c r="S96">
        <v>0</v>
      </c>
      <c r="T96" s="22">
        <f>VLOOKUP(E96,normen!$A$9:$B$43,2,FALSE)</f>
        <v>0</v>
      </c>
      <c r="U96">
        <f t="shared" si="1"/>
        <v>0</v>
      </c>
      <c r="V96" s="22">
        <f>U96*normen!$B$45</f>
        <v>0</v>
      </c>
    </row>
    <row r="97" spans="1:22" x14ac:dyDescent="0.25">
      <c r="A97" t="s">
        <v>83</v>
      </c>
      <c r="B97" t="s">
        <v>20</v>
      </c>
      <c r="C97">
        <v>28</v>
      </c>
      <c r="D97">
        <v>24</v>
      </c>
      <c r="E97" s="14" t="s">
        <v>560</v>
      </c>
      <c r="F97" t="s">
        <v>23</v>
      </c>
      <c r="G97">
        <v>57.57</v>
      </c>
      <c r="H97">
        <v>120</v>
      </c>
      <c r="I97">
        <v>40</v>
      </c>
      <c r="J97">
        <v>4</v>
      </c>
      <c r="K97">
        <v>0</v>
      </c>
      <c r="L97">
        <v>0</v>
      </c>
      <c r="M97">
        <v>0</v>
      </c>
      <c r="N97">
        <v>0</v>
      </c>
      <c r="O97">
        <v>120</v>
      </c>
      <c r="P97">
        <v>80</v>
      </c>
      <c r="Q97">
        <v>40</v>
      </c>
      <c r="R97">
        <v>0</v>
      </c>
      <c r="S97">
        <v>0</v>
      </c>
      <c r="T97" s="22">
        <f>VLOOKUP(E97,normen!$A$9:$B$43,2,FALSE)</f>
        <v>0</v>
      </c>
      <c r="U97">
        <f t="shared" si="1"/>
        <v>0</v>
      </c>
      <c r="V97" s="22">
        <f>U97*normen!$B$45</f>
        <v>0</v>
      </c>
    </row>
    <row r="98" spans="1:22" x14ac:dyDescent="0.25">
      <c r="A98" t="s">
        <v>83</v>
      </c>
      <c r="B98" t="s">
        <v>20</v>
      </c>
      <c r="C98">
        <v>29</v>
      </c>
      <c r="D98">
        <v>25</v>
      </c>
      <c r="E98" s="14" t="s">
        <v>560</v>
      </c>
      <c r="F98" t="s">
        <v>23</v>
      </c>
      <c r="G98">
        <v>54.47</v>
      </c>
      <c r="H98">
        <v>120</v>
      </c>
      <c r="I98">
        <v>40</v>
      </c>
      <c r="J98">
        <v>4</v>
      </c>
      <c r="K98">
        <v>0</v>
      </c>
      <c r="L98">
        <v>0</v>
      </c>
      <c r="M98">
        <v>0</v>
      </c>
      <c r="N98">
        <v>0</v>
      </c>
      <c r="O98">
        <v>120</v>
      </c>
      <c r="P98">
        <v>80</v>
      </c>
      <c r="Q98">
        <v>40</v>
      </c>
      <c r="R98">
        <v>0</v>
      </c>
      <c r="S98">
        <v>0</v>
      </c>
      <c r="T98" s="22">
        <f>VLOOKUP(E98,normen!$A$9:$B$43,2,FALSE)</f>
        <v>0</v>
      </c>
      <c r="U98">
        <f t="shared" si="1"/>
        <v>0</v>
      </c>
      <c r="V98" s="22">
        <f>U98*normen!$B$45</f>
        <v>0</v>
      </c>
    </row>
    <row r="99" spans="1:22" x14ac:dyDescent="0.25">
      <c r="A99" t="s">
        <v>83</v>
      </c>
      <c r="B99" t="s">
        <v>20</v>
      </c>
      <c r="C99">
        <v>30</v>
      </c>
      <c r="D99">
        <v>26</v>
      </c>
      <c r="E99" s="14" t="s">
        <v>551</v>
      </c>
      <c r="F99" t="s">
        <v>23</v>
      </c>
      <c r="G99">
        <v>21.71</v>
      </c>
      <c r="H99">
        <v>80</v>
      </c>
      <c r="I99">
        <v>40</v>
      </c>
      <c r="J99">
        <v>4</v>
      </c>
      <c r="K99">
        <v>0</v>
      </c>
      <c r="L99">
        <v>0</v>
      </c>
      <c r="M99">
        <v>0</v>
      </c>
      <c r="N99">
        <v>0</v>
      </c>
      <c r="O99">
        <v>80</v>
      </c>
      <c r="P99">
        <v>40</v>
      </c>
      <c r="Q99">
        <v>40</v>
      </c>
      <c r="R99">
        <v>0</v>
      </c>
      <c r="S99">
        <v>0</v>
      </c>
      <c r="T99" s="22">
        <f>VLOOKUP(E99,normen!$A$9:$B$43,2,FALSE)</f>
        <v>0</v>
      </c>
      <c r="U99">
        <f t="shared" si="1"/>
        <v>0</v>
      </c>
      <c r="V99" s="22">
        <f>U99*normen!$B$45</f>
        <v>0</v>
      </c>
    </row>
    <row r="100" spans="1:22" x14ac:dyDescent="0.25">
      <c r="A100" t="s">
        <v>83</v>
      </c>
      <c r="B100" t="s">
        <v>20</v>
      </c>
      <c r="C100">
        <v>31</v>
      </c>
      <c r="D100">
        <v>27</v>
      </c>
      <c r="E100" s="14" t="s">
        <v>560</v>
      </c>
      <c r="F100" t="s">
        <v>23</v>
      </c>
      <c r="G100">
        <v>52.88</v>
      </c>
      <c r="H100">
        <v>120</v>
      </c>
      <c r="I100">
        <v>40</v>
      </c>
      <c r="J100">
        <v>4</v>
      </c>
      <c r="K100">
        <v>0</v>
      </c>
      <c r="L100">
        <v>0</v>
      </c>
      <c r="M100">
        <v>0</v>
      </c>
      <c r="N100">
        <v>0</v>
      </c>
      <c r="O100">
        <v>120</v>
      </c>
      <c r="P100">
        <v>80</v>
      </c>
      <c r="Q100">
        <v>40</v>
      </c>
      <c r="R100">
        <v>0</v>
      </c>
      <c r="S100">
        <v>0</v>
      </c>
      <c r="T100" s="22">
        <f>VLOOKUP(E100,normen!$A$9:$B$43,2,FALSE)</f>
        <v>0</v>
      </c>
      <c r="U100">
        <f t="shared" si="1"/>
        <v>0</v>
      </c>
      <c r="V100" s="22">
        <f>U100*normen!$B$45</f>
        <v>0</v>
      </c>
    </row>
    <row r="101" spans="1:22" x14ac:dyDescent="0.25">
      <c r="A101" t="s">
        <v>83</v>
      </c>
      <c r="B101" t="s">
        <v>20</v>
      </c>
      <c r="C101">
        <v>32</v>
      </c>
      <c r="D101" t="s">
        <v>91</v>
      </c>
      <c r="E101" s="14" t="s">
        <v>578</v>
      </c>
      <c r="F101" t="s">
        <v>23</v>
      </c>
      <c r="G101">
        <v>24.9</v>
      </c>
      <c r="H101">
        <v>200</v>
      </c>
      <c r="I101">
        <v>40</v>
      </c>
      <c r="J101">
        <v>4</v>
      </c>
      <c r="K101">
        <v>0</v>
      </c>
      <c r="L101">
        <v>0</v>
      </c>
      <c r="M101">
        <v>0</v>
      </c>
      <c r="N101">
        <v>0</v>
      </c>
      <c r="O101">
        <v>200</v>
      </c>
      <c r="P101">
        <v>160</v>
      </c>
      <c r="Q101">
        <v>40</v>
      </c>
      <c r="R101">
        <v>0</v>
      </c>
      <c r="S101">
        <v>0</v>
      </c>
      <c r="T101" s="22">
        <f>VLOOKUP(E101,normen!$A$9:$B$43,2,FALSE)</f>
        <v>0</v>
      </c>
      <c r="U101">
        <f t="shared" si="1"/>
        <v>0</v>
      </c>
      <c r="V101" s="22">
        <f>U101*normen!$B$45</f>
        <v>0</v>
      </c>
    </row>
    <row r="102" spans="1:22" x14ac:dyDescent="0.25">
      <c r="A102" t="s">
        <v>83</v>
      </c>
      <c r="B102" t="s">
        <v>20</v>
      </c>
      <c r="C102">
        <v>33</v>
      </c>
      <c r="D102">
        <v>28</v>
      </c>
      <c r="E102" s="14" t="s">
        <v>560</v>
      </c>
      <c r="F102" t="s">
        <v>23</v>
      </c>
      <c r="G102">
        <v>53.14</v>
      </c>
      <c r="H102">
        <v>120</v>
      </c>
      <c r="I102">
        <v>40</v>
      </c>
      <c r="J102">
        <v>4</v>
      </c>
      <c r="K102">
        <v>0</v>
      </c>
      <c r="L102">
        <v>0</v>
      </c>
      <c r="M102">
        <v>0</v>
      </c>
      <c r="N102">
        <v>0</v>
      </c>
      <c r="O102">
        <v>120</v>
      </c>
      <c r="P102">
        <v>80</v>
      </c>
      <c r="Q102">
        <v>40</v>
      </c>
      <c r="R102">
        <v>0</v>
      </c>
      <c r="S102">
        <v>0</v>
      </c>
      <c r="T102" s="22">
        <f>VLOOKUP(E102,normen!$A$9:$B$43,2,FALSE)</f>
        <v>0</v>
      </c>
      <c r="U102">
        <f t="shared" si="1"/>
        <v>0</v>
      </c>
      <c r="V102" s="22">
        <f>U102*normen!$B$45</f>
        <v>0</v>
      </c>
    </row>
    <row r="103" spans="1:22" x14ac:dyDescent="0.25">
      <c r="A103" t="s">
        <v>83</v>
      </c>
      <c r="B103" t="s">
        <v>20</v>
      </c>
      <c r="C103">
        <v>34</v>
      </c>
      <c r="D103">
        <v>29</v>
      </c>
      <c r="E103" s="14" t="s">
        <v>551</v>
      </c>
      <c r="F103" t="s">
        <v>23</v>
      </c>
      <c r="G103">
        <v>21.94</v>
      </c>
      <c r="H103">
        <v>80</v>
      </c>
      <c r="I103">
        <v>40</v>
      </c>
      <c r="J103">
        <v>4</v>
      </c>
      <c r="K103">
        <v>0</v>
      </c>
      <c r="L103">
        <v>0</v>
      </c>
      <c r="M103">
        <v>0</v>
      </c>
      <c r="N103">
        <v>0</v>
      </c>
      <c r="O103">
        <v>80</v>
      </c>
      <c r="P103">
        <v>40</v>
      </c>
      <c r="Q103">
        <v>40</v>
      </c>
      <c r="R103">
        <v>0</v>
      </c>
      <c r="S103">
        <v>0</v>
      </c>
      <c r="T103" s="22">
        <f>VLOOKUP(E103,normen!$A$9:$B$43,2,FALSE)</f>
        <v>0</v>
      </c>
      <c r="U103">
        <f t="shared" si="1"/>
        <v>0</v>
      </c>
      <c r="V103" s="22">
        <f>U103*normen!$B$45</f>
        <v>0</v>
      </c>
    </row>
    <row r="104" spans="1:22" x14ac:dyDescent="0.25">
      <c r="A104" t="s">
        <v>83</v>
      </c>
      <c r="B104" t="s">
        <v>20</v>
      </c>
      <c r="C104">
        <v>35</v>
      </c>
      <c r="D104">
        <v>30</v>
      </c>
      <c r="E104" s="14" t="s">
        <v>560</v>
      </c>
      <c r="F104" t="s">
        <v>23</v>
      </c>
      <c r="G104">
        <v>54.27</v>
      </c>
      <c r="H104">
        <v>120</v>
      </c>
      <c r="I104">
        <v>40</v>
      </c>
      <c r="J104">
        <v>4</v>
      </c>
      <c r="K104">
        <v>0</v>
      </c>
      <c r="L104">
        <v>0</v>
      </c>
      <c r="M104">
        <v>0</v>
      </c>
      <c r="N104">
        <v>0</v>
      </c>
      <c r="O104">
        <v>120</v>
      </c>
      <c r="P104">
        <v>80</v>
      </c>
      <c r="Q104">
        <v>40</v>
      </c>
      <c r="R104">
        <v>0</v>
      </c>
      <c r="S104">
        <v>0</v>
      </c>
      <c r="T104" s="22">
        <f>VLOOKUP(E104,normen!$A$9:$B$43,2,FALSE)</f>
        <v>0</v>
      </c>
      <c r="U104">
        <f t="shared" si="1"/>
        <v>0</v>
      </c>
      <c r="V104" s="22">
        <f>U104*normen!$B$45</f>
        <v>0</v>
      </c>
    </row>
    <row r="105" spans="1:22" x14ac:dyDescent="0.25">
      <c r="A105" t="s">
        <v>83</v>
      </c>
      <c r="B105" t="s">
        <v>20</v>
      </c>
      <c r="C105">
        <v>36</v>
      </c>
      <c r="D105">
        <v>31</v>
      </c>
      <c r="E105" s="14" t="s">
        <v>560</v>
      </c>
      <c r="F105" t="s">
        <v>23</v>
      </c>
      <c r="G105">
        <v>56.78</v>
      </c>
      <c r="H105">
        <v>120</v>
      </c>
      <c r="I105">
        <v>40</v>
      </c>
      <c r="J105">
        <v>4</v>
      </c>
      <c r="K105">
        <v>0</v>
      </c>
      <c r="L105">
        <v>0</v>
      </c>
      <c r="M105">
        <v>0</v>
      </c>
      <c r="N105">
        <v>0</v>
      </c>
      <c r="O105">
        <v>120</v>
      </c>
      <c r="P105">
        <v>80</v>
      </c>
      <c r="Q105">
        <v>40</v>
      </c>
      <c r="R105">
        <v>0</v>
      </c>
      <c r="S105">
        <v>0</v>
      </c>
      <c r="T105" s="22">
        <f>VLOOKUP(E105,normen!$A$9:$B$43,2,FALSE)</f>
        <v>0</v>
      </c>
      <c r="U105">
        <f t="shared" si="1"/>
        <v>0</v>
      </c>
      <c r="V105" s="22">
        <f>U105*normen!$B$45</f>
        <v>0</v>
      </c>
    </row>
    <row r="106" spans="1:22" x14ac:dyDescent="0.25">
      <c r="A106" t="s">
        <v>83</v>
      </c>
      <c r="B106" t="s">
        <v>20</v>
      </c>
      <c r="C106">
        <v>37</v>
      </c>
      <c r="D106" t="s">
        <v>92</v>
      </c>
      <c r="E106" s="14" t="s">
        <v>549</v>
      </c>
      <c r="F106" t="s">
        <v>23</v>
      </c>
      <c r="G106">
        <v>235.33</v>
      </c>
      <c r="H106">
        <v>200</v>
      </c>
      <c r="I106">
        <v>40</v>
      </c>
      <c r="J106">
        <v>4</v>
      </c>
      <c r="K106">
        <v>0</v>
      </c>
      <c r="L106">
        <v>0</v>
      </c>
      <c r="M106">
        <v>0</v>
      </c>
      <c r="N106">
        <v>0</v>
      </c>
      <c r="O106">
        <v>200</v>
      </c>
      <c r="P106">
        <v>160</v>
      </c>
      <c r="Q106">
        <v>0</v>
      </c>
      <c r="R106">
        <v>0</v>
      </c>
      <c r="S106">
        <v>40</v>
      </c>
      <c r="T106" s="22">
        <f>VLOOKUP(E106,normen!$A$9:$B$43,2,FALSE)</f>
        <v>0</v>
      </c>
      <c r="U106">
        <f t="shared" si="1"/>
        <v>0</v>
      </c>
      <c r="V106" s="22">
        <f>U106*normen!$B$45</f>
        <v>0</v>
      </c>
    </row>
    <row r="107" spans="1:22" x14ac:dyDescent="0.25">
      <c r="A107" t="s">
        <v>83</v>
      </c>
      <c r="B107" t="s">
        <v>20</v>
      </c>
      <c r="C107">
        <v>38</v>
      </c>
      <c r="D107" t="s">
        <v>93</v>
      </c>
      <c r="E107" s="14" t="s">
        <v>585</v>
      </c>
      <c r="F107" t="s">
        <v>23</v>
      </c>
      <c r="G107">
        <v>63.3</v>
      </c>
      <c r="H107">
        <v>120</v>
      </c>
      <c r="I107">
        <v>40</v>
      </c>
      <c r="J107">
        <v>4</v>
      </c>
      <c r="K107">
        <v>0</v>
      </c>
      <c r="L107">
        <v>0</v>
      </c>
      <c r="M107">
        <v>0</v>
      </c>
      <c r="N107">
        <v>0</v>
      </c>
      <c r="O107">
        <v>120</v>
      </c>
      <c r="P107">
        <v>80</v>
      </c>
      <c r="Q107">
        <v>0</v>
      </c>
      <c r="R107">
        <v>0</v>
      </c>
      <c r="S107">
        <v>40</v>
      </c>
      <c r="T107" s="22">
        <f>VLOOKUP(E107,normen!$A$9:$B$43,2,FALSE)</f>
        <v>0</v>
      </c>
      <c r="U107">
        <f t="shared" si="1"/>
        <v>0</v>
      </c>
      <c r="V107" s="22">
        <f>U107*normen!$B$45</f>
        <v>0</v>
      </c>
    </row>
    <row r="108" spans="1:22" x14ac:dyDescent="0.25">
      <c r="A108" t="s">
        <v>83</v>
      </c>
      <c r="B108" t="s">
        <v>20</v>
      </c>
      <c r="C108">
        <v>39</v>
      </c>
      <c r="D108">
        <v>32</v>
      </c>
      <c r="E108" s="14" t="s">
        <v>551</v>
      </c>
      <c r="F108" t="s">
        <v>23</v>
      </c>
      <c r="G108">
        <v>26.86</v>
      </c>
      <c r="H108">
        <v>80</v>
      </c>
      <c r="I108">
        <v>40</v>
      </c>
      <c r="J108">
        <v>4</v>
      </c>
      <c r="K108">
        <v>0</v>
      </c>
      <c r="L108">
        <v>0</v>
      </c>
      <c r="M108">
        <v>0</v>
      </c>
      <c r="N108">
        <v>0</v>
      </c>
      <c r="O108">
        <v>80</v>
      </c>
      <c r="P108">
        <v>40</v>
      </c>
      <c r="Q108">
        <v>40</v>
      </c>
      <c r="R108">
        <v>0</v>
      </c>
      <c r="S108">
        <v>0</v>
      </c>
      <c r="T108" s="22">
        <f>VLOOKUP(E108,normen!$A$9:$B$43,2,FALSE)</f>
        <v>0</v>
      </c>
      <c r="U108">
        <f t="shared" si="1"/>
        <v>0</v>
      </c>
      <c r="V108" s="22">
        <f>U108*normen!$B$45</f>
        <v>0</v>
      </c>
    </row>
    <row r="109" spans="1:22" x14ac:dyDescent="0.25">
      <c r="A109" t="s">
        <v>83</v>
      </c>
      <c r="B109" t="s">
        <v>20</v>
      </c>
      <c r="C109">
        <v>40</v>
      </c>
      <c r="D109">
        <v>33</v>
      </c>
      <c r="E109" s="14" t="s">
        <v>551</v>
      </c>
      <c r="F109" t="s">
        <v>23</v>
      </c>
      <c r="G109">
        <v>29.49</v>
      </c>
      <c r="H109">
        <v>80</v>
      </c>
      <c r="I109">
        <v>40</v>
      </c>
      <c r="J109">
        <v>4</v>
      </c>
      <c r="K109">
        <v>0</v>
      </c>
      <c r="L109">
        <v>0</v>
      </c>
      <c r="M109">
        <v>0</v>
      </c>
      <c r="N109">
        <v>0</v>
      </c>
      <c r="O109">
        <v>80</v>
      </c>
      <c r="P109">
        <v>40</v>
      </c>
      <c r="Q109">
        <v>40</v>
      </c>
      <c r="R109">
        <v>0</v>
      </c>
      <c r="S109">
        <v>0</v>
      </c>
      <c r="T109" s="22">
        <f>VLOOKUP(E109,normen!$A$9:$B$43,2,FALSE)</f>
        <v>0</v>
      </c>
      <c r="U109">
        <f t="shared" si="1"/>
        <v>0</v>
      </c>
      <c r="V109" s="22">
        <f>U109*normen!$B$45</f>
        <v>0</v>
      </c>
    </row>
    <row r="110" spans="1:22" x14ac:dyDescent="0.25">
      <c r="A110" t="s">
        <v>83</v>
      </c>
      <c r="B110" t="s">
        <v>20</v>
      </c>
      <c r="C110">
        <v>41</v>
      </c>
      <c r="D110">
        <v>34</v>
      </c>
      <c r="E110" s="14" t="s">
        <v>551</v>
      </c>
      <c r="F110" t="s">
        <v>23</v>
      </c>
      <c r="G110">
        <v>14.1</v>
      </c>
      <c r="H110">
        <v>80</v>
      </c>
      <c r="I110">
        <v>40</v>
      </c>
      <c r="J110">
        <v>4</v>
      </c>
      <c r="K110">
        <v>0</v>
      </c>
      <c r="L110">
        <v>0</v>
      </c>
      <c r="M110">
        <v>0</v>
      </c>
      <c r="N110">
        <v>0</v>
      </c>
      <c r="O110">
        <v>80</v>
      </c>
      <c r="P110">
        <v>40</v>
      </c>
      <c r="Q110">
        <v>40</v>
      </c>
      <c r="R110">
        <v>0</v>
      </c>
      <c r="S110">
        <v>0</v>
      </c>
      <c r="T110" s="22">
        <f>VLOOKUP(E110,normen!$A$9:$B$43,2,FALSE)</f>
        <v>0</v>
      </c>
      <c r="U110">
        <f t="shared" si="1"/>
        <v>0</v>
      </c>
      <c r="V110" s="22">
        <f>U110*normen!$B$45</f>
        <v>0</v>
      </c>
    </row>
    <row r="111" spans="1:22" x14ac:dyDescent="0.25">
      <c r="A111" t="s">
        <v>83</v>
      </c>
      <c r="B111" t="s">
        <v>20</v>
      </c>
      <c r="C111">
        <v>42</v>
      </c>
      <c r="D111" t="s">
        <v>94</v>
      </c>
      <c r="E111" s="14" t="s">
        <v>585</v>
      </c>
      <c r="F111" t="s">
        <v>23</v>
      </c>
      <c r="G111">
        <v>21.79</v>
      </c>
      <c r="H111">
        <v>120</v>
      </c>
      <c r="I111">
        <v>40</v>
      </c>
      <c r="J111">
        <v>4</v>
      </c>
      <c r="K111">
        <v>0</v>
      </c>
      <c r="L111">
        <v>0</v>
      </c>
      <c r="M111">
        <v>0</v>
      </c>
      <c r="N111">
        <v>0</v>
      </c>
      <c r="O111">
        <v>120</v>
      </c>
      <c r="P111">
        <v>80</v>
      </c>
      <c r="Q111">
        <v>0</v>
      </c>
      <c r="R111">
        <v>0</v>
      </c>
      <c r="S111">
        <v>40</v>
      </c>
      <c r="T111" s="22">
        <f>VLOOKUP(E111,normen!$A$9:$B$43,2,FALSE)</f>
        <v>0</v>
      </c>
      <c r="U111">
        <f t="shared" si="1"/>
        <v>0</v>
      </c>
      <c r="V111" s="22">
        <f>U111*normen!$B$45</f>
        <v>0</v>
      </c>
    </row>
    <row r="112" spans="1:22" x14ac:dyDescent="0.25">
      <c r="A112" t="s">
        <v>83</v>
      </c>
      <c r="B112" t="s">
        <v>20</v>
      </c>
      <c r="C112">
        <v>43</v>
      </c>
      <c r="D112">
        <v>36</v>
      </c>
      <c r="E112" s="14" t="s">
        <v>586</v>
      </c>
      <c r="F112" t="s">
        <v>23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 s="22">
        <v>0</v>
      </c>
      <c r="U112">
        <f t="shared" si="1"/>
        <v>0</v>
      </c>
      <c r="V112" s="22">
        <f>U112*normen!$B$45</f>
        <v>0</v>
      </c>
    </row>
    <row r="113" spans="1:22" x14ac:dyDescent="0.25">
      <c r="A113" t="s">
        <v>83</v>
      </c>
      <c r="B113" t="s">
        <v>20</v>
      </c>
      <c r="C113">
        <v>44</v>
      </c>
      <c r="D113" t="s">
        <v>95</v>
      </c>
      <c r="E113" s="14" t="s">
        <v>579</v>
      </c>
      <c r="F113" t="s">
        <v>23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 s="22">
        <v>0</v>
      </c>
      <c r="U113">
        <f t="shared" si="1"/>
        <v>0</v>
      </c>
      <c r="V113" s="22">
        <f>U113*normen!$B$45</f>
        <v>0</v>
      </c>
    </row>
    <row r="114" spans="1:22" x14ac:dyDescent="0.25">
      <c r="A114" t="s">
        <v>83</v>
      </c>
      <c r="B114" t="s">
        <v>20</v>
      </c>
      <c r="C114">
        <v>45</v>
      </c>
      <c r="D114">
        <v>37</v>
      </c>
      <c r="E114" s="14" t="s">
        <v>586</v>
      </c>
      <c r="F114" t="s">
        <v>23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 s="22">
        <v>0</v>
      </c>
      <c r="U114">
        <f t="shared" si="1"/>
        <v>0</v>
      </c>
      <c r="V114" s="22">
        <f>U114*normen!$B$45</f>
        <v>0</v>
      </c>
    </row>
    <row r="115" spans="1:22" x14ac:dyDescent="0.25">
      <c r="A115" t="s">
        <v>83</v>
      </c>
      <c r="B115" t="s">
        <v>20</v>
      </c>
      <c r="C115">
        <v>46</v>
      </c>
      <c r="D115">
        <v>38</v>
      </c>
      <c r="E115" s="14" t="s">
        <v>572</v>
      </c>
      <c r="F115" t="s">
        <v>23</v>
      </c>
      <c r="G115">
        <v>239.12</v>
      </c>
      <c r="H115">
        <v>80</v>
      </c>
      <c r="I115">
        <v>40</v>
      </c>
      <c r="J115">
        <v>4</v>
      </c>
      <c r="K115">
        <v>0</v>
      </c>
      <c r="L115">
        <v>0</v>
      </c>
      <c r="M115">
        <v>0</v>
      </c>
      <c r="N115">
        <v>0</v>
      </c>
      <c r="O115">
        <v>80</v>
      </c>
      <c r="P115">
        <v>40</v>
      </c>
      <c r="Q115">
        <v>0</v>
      </c>
      <c r="R115">
        <v>0</v>
      </c>
      <c r="S115">
        <v>40</v>
      </c>
      <c r="T115" s="22">
        <f>VLOOKUP(E115,normen!$A$9:$B$43,2,FALSE)</f>
        <v>0</v>
      </c>
      <c r="U115">
        <f t="shared" si="1"/>
        <v>0</v>
      </c>
      <c r="V115" s="22">
        <f>U115*normen!$B$45</f>
        <v>0</v>
      </c>
    </row>
    <row r="116" spans="1:22" x14ac:dyDescent="0.25">
      <c r="A116" t="s">
        <v>83</v>
      </c>
      <c r="B116" t="s">
        <v>20</v>
      </c>
      <c r="C116">
        <v>47</v>
      </c>
      <c r="D116">
        <v>39</v>
      </c>
      <c r="E116" s="14" t="s">
        <v>572</v>
      </c>
      <c r="F116" t="s">
        <v>23</v>
      </c>
      <c r="G116">
        <v>94.28</v>
      </c>
      <c r="H116">
        <v>80</v>
      </c>
      <c r="I116">
        <v>40</v>
      </c>
      <c r="J116">
        <v>4</v>
      </c>
      <c r="K116">
        <v>0</v>
      </c>
      <c r="L116">
        <v>0</v>
      </c>
      <c r="M116">
        <v>0</v>
      </c>
      <c r="N116">
        <v>0</v>
      </c>
      <c r="O116">
        <v>80</v>
      </c>
      <c r="P116">
        <v>40</v>
      </c>
      <c r="Q116">
        <v>0</v>
      </c>
      <c r="R116">
        <v>0</v>
      </c>
      <c r="S116">
        <v>40</v>
      </c>
      <c r="T116" s="22">
        <f>VLOOKUP(E116,normen!$A$9:$B$43,2,FALSE)</f>
        <v>0</v>
      </c>
      <c r="U116">
        <f t="shared" si="1"/>
        <v>0</v>
      </c>
      <c r="V116" s="22">
        <f>U116*normen!$B$45</f>
        <v>0</v>
      </c>
    </row>
    <row r="117" spans="1:22" x14ac:dyDescent="0.25">
      <c r="A117" t="s">
        <v>83</v>
      </c>
      <c r="B117" t="s">
        <v>20</v>
      </c>
      <c r="C117">
        <v>48</v>
      </c>
      <c r="D117">
        <v>40</v>
      </c>
      <c r="E117" s="14" t="s">
        <v>560</v>
      </c>
      <c r="F117" t="s">
        <v>23</v>
      </c>
      <c r="G117">
        <v>36.64</v>
      </c>
      <c r="H117">
        <v>120</v>
      </c>
      <c r="I117">
        <v>40</v>
      </c>
      <c r="J117">
        <v>4</v>
      </c>
      <c r="K117">
        <v>0</v>
      </c>
      <c r="L117">
        <v>0</v>
      </c>
      <c r="M117">
        <v>0</v>
      </c>
      <c r="N117">
        <v>0</v>
      </c>
      <c r="O117">
        <v>120</v>
      </c>
      <c r="P117">
        <v>80</v>
      </c>
      <c r="Q117">
        <v>40</v>
      </c>
      <c r="R117">
        <v>0</v>
      </c>
      <c r="S117">
        <v>0</v>
      </c>
      <c r="T117" s="22">
        <f>VLOOKUP(E117,normen!$A$9:$B$43,2,FALSE)</f>
        <v>0</v>
      </c>
      <c r="U117">
        <f t="shared" si="1"/>
        <v>0</v>
      </c>
      <c r="V117" s="22">
        <f>U117*normen!$B$45</f>
        <v>0</v>
      </c>
    </row>
    <row r="118" spans="1:22" x14ac:dyDescent="0.25">
      <c r="A118" t="s">
        <v>83</v>
      </c>
      <c r="B118" t="s">
        <v>20</v>
      </c>
      <c r="C118">
        <v>49</v>
      </c>
      <c r="D118">
        <v>41</v>
      </c>
      <c r="E118" s="14" t="s">
        <v>551</v>
      </c>
      <c r="F118" t="s">
        <v>23</v>
      </c>
      <c r="G118">
        <v>13.46</v>
      </c>
      <c r="H118">
        <v>80</v>
      </c>
      <c r="I118">
        <v>40</v>
      </c>
      <c r="J118">
        <v>4</v>
      </c>
      <c r="K118">
        <v>0</v>
      </c>
      <c r="L118">
        <v>0</v>
      </c>
      <c r="M118">
        <v>0</v>
      </c>
      <c r="N118">
        <v>0</v>
      </c>
      <c r="O118">
        <v>80</v>
      </c>
      <c r="P118">
        <v>40</v>
      </c>
      <c r="Q118">
        <v>40</v>
      </c>
      <c r="R118">
        <v>0</v>
      </c>
      <c r="S118">
        <v>0</v>
      </c>
      <c r="T118" s="22">
        <f>VLOOKUP(E118,normen!$A$9:$B$43,2,FALSE)</f>
        <v>0</v>
      </c>
      <c r="U118">
        <f t="shared" si="1"/>
        <v>0</v>
      </c>
      <c r="V118" s="22">
        <f>U118*normen!$B$45</f>
        <v>0</v>
      </c>
    </row>
    <row r="119" spans="1:22" x14ac:dyDescent="0.25">
      <c r="A119" t="s">
        <v>83</v>
      </c>
      <c r="B119" t="s">
        <v>20</v>
      </c>
      <c r="C119">
        <v>50</v>
      </c>
      <c r="D119">
        <v>42</v>
      </c>
      <c r="E119" s="14" t="s">
        <v>579</v>
      </c>
      <c r="F119" t="s">
        <v>23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 s="22">
        <v>0</v>
      </c>
      <c r="U119">
        <f t="shared" si="1"/>
        <v>0</v>
      </c>
      <c r="V119" s="22">
        <f>U119*normen!$B$45</f>
        <v>0</v>
      </c>
    </row>
    <row r="120" spans="1:22" x14ac:dyDescent="0.25">
      <c r="A120" t="s">
        <v>83</v>
      </c>
      <c r="B120" t="s">
        <v>20</v>
      </c>
      <c r="C120">
        <v>51</v>
      </c>
      <c r="D120" t="s">
        <v>96</v>
      </c>
      <c r="E120" s="14" t="s">
        <v>578</v>
      </c>
      <c r="F120" t="s">
        <v>23</v>
      </c>
      <c r="G120">
        <v>3.45</v>
      </c>
      <c r="H120">
        <v>200</v>
      </c>
      <c r="I120">
        <v>40</v>
      </c>
      <c r="J120">
        <v>4</v>
      </c>
      <c r="K120">
        <v>0</v>
      </c>
      <c r="L120">
        <v>0</v>
      </c>
      <c r="M120">
        <v>0</v>
      </c>
      <c r="N120">
        <v>0</v>
      </c>
      <c r="O120">
        <v>200</v>
      </c>
      <c r="P120">
        <v>160</v>
      </c>
      <c r="Q120">
        <v>40</v>
      </c>
      <c r="R120">
        <v>0</v>
      </c>
      <c r="S120">
        <v>0</v>
      </c>
      <c r="T120" s="22">
        <f>VLOOKUP(E120,normen!$A$9:$B$43,2,FALSE)</f>
        <v>0</v>
      </c>
      <c r="U120">
        <f t="shared" si="1"/>
        <v>0</v>
      </c>
      <c r="V120" s="22">
        <f>U120*normen!$B$45</f>
        <v>0</v>
      </c>
    </row>
    <row r="121" spans="1:22" x14ac:dyDescent="0.25">
      <c r="A121" t="s">
        <v>83</v>
      </c>
      <c r="B121" t="s">
        <v>20</v>
      </c>
      <c r="C121">
        <v>52</v>
      </c>
      <c r="D121">
        <v>43</v>
      </c>
      <c r="E121" s="14" t="s">
        <v>560</v>
      </c>
      <c r="F121" t="s">
        <v>23</v>
      </c>
      <c r="G121">
        <v>65.62</v>
      </c>
      <c r="H121">
        <v>120</v>
      </c>
      <c r="I121">
        <v>40</v>
      </c>
      <c r="J121">
        <v>4</v>
      </c>
      <c r="K121">
        <v>0</v>
      </c>
      <c r="L121">
        <v>0</v>
      </c>
      <c r="M121">
        <v>0</v>
      </c>
      <c r="N121">
        <v>0</v>
      </c>
      <c r="O121">
        <v>120</v>
      </c>
      <c r="P121">
        <v>80</v>
      </c>
      <c r="Q121">
        <v>40</v>
      </c>
      <c r="R121">
        <v>0</v>
      </c>
      <c r="S121">
        <v>0</v>
      </c>
      <c r="T121" s="22">
        <f>VLOOKUP(E121,normen!$A$9:$B$43,2,FALSE)</f>
        <v>0</v>
      </c>
      <c r="U121">
        <f t="shared" si="1"/>
        <v>0</v>
      </c>
      <c r="V121" s="22">
        <f>U121*normen!$B$45</f>
        <v>0</v>
      </c>
    </row>
    <row r="122" spans="1:22" x14ac:dyDescent="0.25">
      <c r="A122" t="s">
        <v>83</v>
      </c>
      <c r="B122" t="s">
        <v>20</v>
      </c>
      <c r="C122">
        <v>53</v>
      </c>
      <c r="D122">
        <v>44</v>
      </c>
      <c r="E122" s="14" t="s">
        <v>560</v>
      </c>
      <c r="F122" t="s">
        <v>23</v>
      </c>
      <c r="G122">
        <v>54.98</v>
      </c>
      <c r="H122">
        <v>120</v>
      </c>
      <c r="I122">
        <v>40</v>
      </c>
      <c r="J122">
        <v>4</v>
      </c>
      <c r="K122">
        <v>0</v>
      </c>
      <c r="L122">
        <v>0</v>
      </c>
      <c r="M122">
        <v>0</v>
      </c>
      <c r="N122">
        <v>0</v>
      </c>
      <c r="O122">
        <v>120</v>
      </c>
      <c r="P122">
        <v>80</v>
      </c>
      <c r="Q122">
        <v>40</v>
      </c>
      <c r="R122">
        <v>0</v>
      </c>
      <c r="S122">
        <v>0</v>
      </c>
      <c r="T122" s="22">
        <f>VLOOKUP(E122,normen!$A$9:$B$43,2,FALSE)</f>
        <v>0</v>
      </c>
      <c r="U122">
        <f t="shared" si="1"/>
        <v>0</v>
      </c>
      <c r="V122" s="22">
        <f>U122*normen!$B$45</f>
        <v>0</v>
      </c>
    </row>
    <row r="123" spans="1:22" x14ac:dyDescent="0.25">
      <c r="A123" t="s">
        <v>83</v>
      </c>
      <c r="B123" t="s">
        <v>20</v>
      </c>
      <c r="C123">
        <v>54</v>
      </c>
      <c r="D123">
        <v>45</v>
      </c>
      <c r="E123" s="14" t="s">
        <v>560</v>
      </c>
      <c r="F123" t="s">
        <v>23</v>
      </c>
      <c r="G123">
        <v>40.130000000000003</v>
      </c>
      <c r="H123">
        <v>120</v>
      </c>
      <c r="I123">
        <v>40</v>
      </c>
      <c r="J123">
        <v>4</v>
      </c>
      <c r="K123">
        <v>0</v>
      </c>
      <c r="L123">
        <v>0</v>
      </c>
      <c r="M123">
        <v>0</v>
      </c>
      <c r="N123">
        <v>0</v>
      </c>
      <c r="O123">
        <v>120</v>
      </c>
      <c r="P123">
        <v>80</v>
      </c>
      <c r="Q123">
        <v>40</v>
      </c>
      <c r="R123">
        <v>0</v>
      </c>
      <c r="S123">
        <v>0</v>
      </c>
      <c r="T123" s="22">
        <f>VLOOKUP(E123,normen!$A$9:$B$43,2,FALSE)</f>
        <v>0</v>
      </c>
      <c r="U123">
        <f t="shared" si="1"/>
        <v>0</v>
      </c>
      <c r="V123" s="22">
        <f>U123*normen!$B$45</f>
        <v>0</v>
      </c>
    </row>
    <row r="124" spans="1:22" x14ac:dyDescent="0.25">
      <c r="A124" t="s">
        <v>83</v>
      </c>
      <c r="B124" t="s">
        <v>20</v>
      </c>
      <c r="C124">
        <v>55</v>
      </c>
      <c r="D124">
        <v>46</v>
      </c>
      <c r="E124" s="14" t="s">
        <v>560</v>
      </c>
      <c r="F124" t="s">
        <v>23</v>
      </c>
      <c r="G124">
        <v>40.35</v>
      </c>
      <c r="H124">
        <v>120</v>
      </c>
      <c r="I124">
        <v>40</v>
      </c>
      <c r="J124">
        <v>4</v>
      </c>
      <c r="K124">
        <v>0</v>
      </c>
      <c r="L124">
        <v>0</v>
      </c>
      <c r="M124">
        <v>0</v>
      </c>
      <c r="N124">
        <v>0</v>
      </c>
      <c r="O124">
        <v>120</v>
      </c>
      <c r="P124">
        <v>80</v>
      </c>
      <c r="Q124">
        <v>40</v>
      </c>
      <c r="R124">
        <v>0</v>
      </c>
      <c r="S124">
        <v>0</v>
      </c>
      <c r="T124" s="22">
        <f>VLOOKUP(E124,normen!$A$9:$B$43,2,FALSE)</f>
        <v>0</v>
      </c>
      <c r="U124">
        <f t="shared" si="1"/>
        <v>0</v>
      </c>
      <c r="V124" s="22">
        <f>U124*normen!$B$45</f>
        <v>0</v>
      </c>
    </row>
    <row r="125" spans="1:22" x14ac:dyDescent="0.25">
      <c r="A125" t="s">
        <v>83</v>
      </c>
      <c r="B125" t="s">
        <v>20</v>
      </c>
      <c r="C125">
        <v>56</v>
      </c>
      <c r="D125">
        <v>47</v>
      </c>
      <c r="E125" s="14" t="s">
        <v>560</v>
      </c>
      <c r="F125" t="s">
        <v>23</v>
      </c>
      <c r="G125">
        <v>40.35</v>
      </c>
      <c r="H125">
        <v>120</v>
      </c>
      <c r="I125">
        <v>40</v>
      </c>
      <c r="J125">
        <v>4</v>
      </c>
      <c r="K125">
        <v>0</v>
      </c>
      <c r="L125">
        <v>0</v>
      </c>
      <c r="M125">
        <v>0</v>
      </c>
      <c r="N125">
        <v>0</v>
      </c>
      <c r="O125">
        <v>120</v>
      </c>
      <c r="P125">
        <v>80</v>
      </c>
      <c r="Q125">
        <v>40</v>
      </c>
      <c r="R125">
        <v>0</v>
      </c>
      <c r="S125">
        <v>0</v>
      </c>
      <c r="T125" s="22">
        <f>VLOOKUP(E125,normen!$A$9:$B$43,2,FALSE)</f>
        <v>0</v>
      </c>
      <c r="U125">
        <f t="shared" si="1"/>
        <v>0</v>
      </c>
      <c r="V125" s="22">
        <f>U125*normen!$B$45</f>
        <v>0</v>
      </c>
    </row>
    <row r="126" spans="1:22" x14ac:dyDescent="0.25">
      <c r="A126" t="s">
        <v>83</v>
      </c>
      <c r="B126" t="s">
        <v>20</v>
      </c>
      <c r="C126">
        <v>57</v>
      </c>
      <c r="D126">
        <v>48</v>
      </c>
      <c r="E126" s="14" t="s">
        <v>560</v>
      </c>
      <c r="F126" t="s">
        <v>23</v>
      </c>
      <c r="G126">
        <v>40.21</v>
      </c>
      <c r="H126">
        <v>120</v>
      </c>
      <c r="I126">
        <v>40</v>
      </c>
      <c r="J126">
        <v>4</v>
      </c>
      <c r="K126">
        <v>0</v>
      </c>
      <c r="L126">
        <v>0</v>
      </c>
      <c r="M126">
        <v>0</v>
      </c>
      <c r="N126">
        <v>0</v>
      </c>
      <c r="O126">
        <v>120</v>
      </c>
      <c r="P126">
        <v>80</v>
      </c>
      <c r="Q126">
        <v>40</v>
      </c>
      <c r="R126">
        <v>0</v>
      </c>
      <c r="S126">
        <v>0</v>
      </c>
      <c r="T126" s="22">
        <f>VLOOKUP(E126,normen!$A$9:$B$43,2,FALSE)</f>
        <v>0</v>
      </c>
      <c r="U126">
        <f t="shared" si="1"/>
        <v>0</v>
      </c>
      <c r="V126" s="22">
        <f>U126*normen!$B$45</f>
        <v>0</v>
      </c>
    </row>
    <row r="127" spans="1:22" x14ac:dyDescent="0.25">
      <c r="A127" t="s">
        <v>83</v>
      </c>
      <c r="B127" t="s">
        <v>20</v>
      </c>
      <c r="C127">
        <v>58</v>
      </c>
      <c r="D127" t="s">
        <v>97</v>
      </c>
      <c r="E127" s="14" t="s">
        <v>578</v>
      </c>
      <c r="F127" t="s">
        <v>23</v>
      </c>
      <c r="G127">
        <v>15.73</v>
      </c>
      <c r="H127">
        <v>200</v>
      </c>
      <c r="I127">
        <v>40</v>
      </c>
      <c r="J127">
        <v>4</v>
      </c>
      <c r="K127">
        <v>0</v>
      </c>
      <c r="L127">
        <v>0</v>
      </c>
      <c r="M127">
        <v>0</v>
      </c>
      <c r="N127">
        <v>0</v>
      </c>
      <c r="O127">
        <v>200</v>
      </c>
      <c r="P127">
        <v>160</v>
      </c>
      <c r="Q127">
        <v>40</v>
      </c>
      <c r="R127">
        <v>0</v>
      </c>
      <c r="S127">
        <v>0</v>
      </c>
      <c r="T127" s="22">
        <f>VLOOKUP(E127,normen!$A$9:$B$43,2,FALSE)</f>
        <v>0</v>
      </c>
      <c r="U127">
        <f t="shared" si="1"/>
        <v>0</v>
      </c>
      <c r="V127" s="22">
        <f>U127*normen!$B$45</f>
        <v>0</v>
      </c>
    </row>
    <row r="128" spans="1:22" x14ac:dyDescent="0.25">
      <c r="A128" t="s">
        <v>83</v>
      </c>
      <c r="B128" t="s">
        <v>20</v>
      </c>
      <c r="C128">
        <v>59</v>
      </c>
      <c r="D128" t="s">
        <v>98</v>
      </c>
      <c r="E128" s="14" t="s">
        <v>585</v>
      </c>
      <c r="F128" t="s">
        <v>23</v>
      </c>
      <c r="G128">
        <v>58.24</v>
      </c>
      <c r="H128">
        <v>120</v>
      </c>
      <c r="I128">
        <v>40</v>
      </c>
      <c r="J128">
        <v>4</v>
      </c>
      <c r="K128">
        <v>0</v>
      </c>
      <c r="L128">
        <v>0</v>
      </c>
      <c r="M128">
        <v>0</v>
      </c>
      <c r="N128">
        <v>0</v>
      </c>
      <c r="O128">
        <v>120</v>
      </c>
      <c r="P128">
        <v>80</v>
      </c>
      <c r="Q128">
        <v>0</v>
      </c>
      <c r="R128">
        <v>0</v>
      </c>
      <c r="S128">
        <v>40</v>
      </c>
      <c r="T128" s="22">
        <f>VLOOKUP(E128,normen!$A$9:$B$43,2,FALSE)</f>
        <v>0</v>
      </c>
      <c r="U128">
        <f t="shared" si="1"/>
        <v>0</v>
      </c>
      <c r="V128" s="22">
        <f>U128*normen!$B$45</f>
        <v>0</v>
      </c>
    </row>
    <row r="129" spans="1:22" x14ac:dyDescent="0.25">
      <c r="A129" t="s">
        <v>83</v>
      </c>
      <c r="B129" t="s">
        <v>20</v>
      </c>
      <c r="C129">
        <v>60</v>
      </c>
      <c r="D129">
        <v>49</v>
      </c>
      <c r="E129" s="14" t="s">
        <v>560</v>
      </c>
      <c r="F129" t="s">
        <v>23</v>
      </c>
      <c r="G129">
        <v>35.24</v>
      </c>
      <c r="H129">
        <v>120</v>
      </c>
      <c r="I129">
        <v>40</v>
      </c>
      <c r="J129">
        <v>4</v>
      </c>
      <c r="K129">
        <v>0</v>
      </c>
      <c r="L129">
        <v>0</v>
      </c>
      <c r="M129">
        <v>0</v>
      </c>
      <c r="N129">
        <v>0</v>
      </c>
      <c r="O129">
        <v>120</v>
      </c>
      <c r="P129">
        <v>80</v>
      </c>
      <c r="Q129">
        <v>40</v>
      </c>
      <c r="R129">
        <v>0</v>
      </c>
      <c r="S129">
        <v>0</v>
      </c>
      <c r="T129" s="22">
        <f>VLOOKUP(E129,normen!$A$9:$B$43,2,FALSE)</f>
        <v>0</v>
      </c>
      <c r="U129">
        <f t="shared" si="1"/>
        <v>0</v>
      </c>
      <c r="V129" s="22">
        <f>U129*normen!$B$45</f>
        <v>0</v>
      </c>
    </row>
    <row r="130" spans="1:22" x14ac:dyDescent="0.25">
      <c r="A130" t="s">
        <v>83</v>
      </c>
      <c r="B130" t="s">
        <v>20</v>
      </c>
      <c r="C130">
        <v>61</v>
      </c>
      <c r="D130">
        <v>50</v>
      </c>
      <c r="E130" s="14" t="s">
        <v>560</v>
      </c>
      <c r="F130" t="s">
        <v>23</v>
      </c>
      <c r="G130">
        <v>44.89</v>
      </c>
      <c r="H130">
        <v>120</v>
      </c>
      <c r="I130">
        <v>40</v>
      </c>
      <c r="J130">
        <v>4</v>
      </c>
      <c r="K130">
        <v>0</v>
      </c>
      <c r="L130">
        <v>0</v>
      </c>
      <c r="M130">
        <v>0</v>
      </c>
      <c r="N130">
        <v>0</v>
      </c>
      <c r="O130">
        <v>120</v>
      </c>
      <c r="P130">
        <v>80</v>
      </c>
      <c r="Q130">
        <v>40</v>
      </c>
      <c r="R130">
        <v>0</v>
      </c>
      <c r="S130">
        <v>0</v>
      </c>
      <c r="T130" s="22">
        <f>VLOOKUP(E130,normen!$A$9:$B$43,2,FALSE)</f>
        <v>0</v>
      </c>
      <c r="U130">
        <f t="shared" si="1"/>
        <v>0</v>
      </c>
      <c r="V130" s="22">
        <f>U130*normen!$B$45</f>
        <v>0</v>
      </c>
    </row>
    <row r="131" spans="1:22" x14ac:dyDescent="0.25">
      <c r="A131" t="s">
        <v>83</v>
      </c>
      <c r="B131" t="s">
        <v>20</v>
      </c>
      <c r="C131">
        <v>62</v>
      </c>
      <c r="D131">
        <v>51</v>
      </c>
      <c r="E131" s="14" t="s">
        <v>560</v>
      </c>
      <c r="F131" t="s">
        <v>23</v>
      </c>
      <c r="G131">
        <v>42.18</v>
      </c>
      <c r="H131">
        <v>120</v>
      </c>
      <c r="I131">
        <v>40</v>
      </c>
      <c r="J131">
        <v>4</v>
      </c>
      <c r="K131">
        <v>0</v>
      </c>
      <c r="L131">
        <v>0</v>
      </c>
      <c r="M131">
        <v>0</v>
      </c>
      <c r="N131">
        <v>0</v>
      </c>
      <c r="O131">
        <v>120</v>
      </c>
      <c r="P131">
        <v>80</v>
      </c>
      <c r="Q131">
        <v>40</v>
      </c>
      <c r="R131">
        <v>0</v>
      </c>
      <c r="S131">
        <v>0</v>
      </c>
      <c r="T131" s="22">
        <f>VLOOKUP(E131,normen!$A$9:$B$43,2,FALSE)</f>
        <v>0</v>
      </c>
      <c r="U131">
        <f t="shared" si="1"/>
        <v>0</v>
      </c>
      <c r="V131" s="22">
        <f>U131*normen!$B$45</f>
        <v>0</v>
      </c>
    </row>
    <row r="132" spans="1:22" x14ac:dyDescent="0.25">
      <c r="A132" t="s">
        <v>83</v>
      </c>
      <c r="B132" t="s">
        <v>20</v>
      </c>
      <c r="C132">
        <v>63</v>
      </c>
      <c r="D132">
        <v>52</v>
      </c>
      <c r="E132" s="14" t="s">
        <v>560</v>
      </c>
      <c r="F132" t="s">
        <v>23</v>
      </c>
      <c r="G132">
        <v>45.95</v>
      </c>
      <c r="H132">
        <v>120</v>
      </c>
      <c r="I132">
        <v>40</v>
      </c>
      <c r="J132">
        <v>4</v>
      </c>
      <c r="K132">
        <v>0</v>
      </c>
      <c r="L132">
        <v>0</v>
      </c>
      <c r="M132">
        <v>0</v>
      </c>
      <c r="N132">
        <v>0</v>
      </c>
      <c r="O132">
        <v>120</v>
      </c>
      <c r="P132">
        <v>80</v>
      </c>
      <c r="Q132">
        <v>40</v>
      </c>
      <c r="R132">
        <v>0</v>
      </c>
      <c r="S132">
        <v>0</v>
      </c>
      <c r="T132" s="22">
        <f>VLOOKUP(E132,normen!$A$9:$B$43,2,FALSE)</f>
        <v>0</v>
      </c>
      <c r="U132">
        <f t="shared" si="1"/>
        <v>0</v>
      </c>
      <c r="V132" s="22">
        <f>U132*normen!$B$45</f>
        <v>0</v>
      </c>
    </row>
    <row r="133" spans="1:22" x14ac:dyDescent="0.25">
      <c r="A133" t="s">
        <v>83</v>
      </c>
      <c r="B133" t="s">
        <v>20</v>
      </c>
      <c r="C133">
        <v>64</v>
      </c>
      <c r="D133" t="s">
        <v>99</v>
      </c>
      <c r="E133" s="14" t="s">
        <v>585</v>
      </c>
      <c r="F133" t="s">
        <v>23</v>
      </c>
      <c r="G133">
        <v>86.07</v>
      </c>
      <c r="H133">
        <v>120</v>
      </c>
      <c r="I133">
        <v>40</v>
      </c>
      <c r="J133">
        <v>4</v>
      </c>
      <c r="K133">
        <v>0</v>
      </c>
      <c r="L133">
        <v>0</v>
      </c>
      <c r="M133">
        <v>0</v>
      </c>
      <c r="N133">
        <v>0</v>
      </c>
      <c r="O133">
        <v>120</v>
      </c>
      <c r="P133">
        <v>80</v>
      </c>
      <c r="Q133">
        <v>0</v>
      </c>
      <c r="R133">
        <v>0</v>
      </c>
      <c r="S133">
        <v>40</v>
      </c>
      <c r="T133" s="22">
        <f>VLOOKUP(E133,normen!$A$9:$B$43,2,FALSE)</f>
        <v>0</v>
      </c>
      <c r="U133">
        <f t="shared" si="1"/>
        <v>0</v>
      </c>
      <c r="V133" s="22">
        <f>U133*normen!$B$45</f>
        <v>0</v>
      </c>
    </row>
    <row r="134" spans="1:22" x14ac:dyDescent="0.25">
      <c r="A134" t="s">
        <v>83</v>
      </c>
      <c r="B134" t="s">
        <v>20</v>
      </c>
      <c r="C134">
        <v>65</v>
      </c>
      <c r="D134">
        <v>53</v>
      </c>
      <c r="E134" s="14" t="s">
        <v>560</v>
      </c>
      <c r="F134" t="s">
        <v>23</v>
      </c>
      <c r="G134">
        <v>81.17</v>
      </c>
      <c r="H134">
        <v>120</v>
      </c>
      <c r="I134">
        <v>40</v>
      </c>
      <c r="J134">
        <v>4</v>
      </c>
      <c r="K134">
        <v>0</v>
      </c>
      <c r="L134">
        <v>0</v>
      </c>
      <c r="M134">
        <v>0</v>
      </c>
      <c r="N134">
        <v>0</v>
      </c>
      <c r="O134">
        <v>120</v>
      </c>
      <c r="P134">
        <v>80</v>
      </c>
      <c r="Q134">
        <v>40</v>
      </c>
      <c r="R134">
        <v>0</v>
      </c>
      <c r="S134">
        <v>0</v>
      </c>
      <c r="T134" s="22">
        <f>VLOOKUP(E134,normen!$A$9:$B$43,2,FALSE)</f>
        <v>0</v>
      </c>
      <c r="U134">
        <f t="shared" si="1"/>
        <v>0</v>
      </c>
      <c r="V134" s="22">
        <f>U134*normen!$B$45</f>
        <v>0</v>
      </c>
    </row>
    <row r="135" spans="1:22" x14ac:dyDescent="0.25">
      <c r="A135" t="s">
        <v>83</v>
      </c>
      <c r="B135" t="s">
        <v>20</v>
      </c>
      <c r="C135">
        <v>66</v>
      </c>
      <c r="D135">
        <v>54</v>
      </c>
      <c r="E135" s="14" t="s">
        <v>579</v>
      </c>
      <c r="F135" t="s">
        <v>23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 s="22">
        <v>0</v>
      </c>
      <c r="U135">
        <f t="shared" si="1"/>
        <v>0</v>
      </c>
      <c r="V135" s="22">
        <f>U135*normen!$B$45</f>
        <v>0</v>
      </c>
    </row>
    <row r="136" spans="1:22" x14ac:dyDescent="0.25">
      <c r="A136" t="s">
        <v>83</v>
      </c>
      <c r="B136" t="s">
        <v>20</v>
      </c>
      <c r="C136">
        <v>67</v>
      </c>
      <c r="D136" t="s">
        <v>100</v>
      </c>
      <c r="E136" s="14" t="s">
        <v>556</v>
      </c>
      <c r="F136" t="s">
        <v>23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 s="22">
        <v>0</v>
      </c>
      <c r="U136">
        <f t="shared" si="1"/>
        <v>0</v>
      </c>
      <c r="V136" s="22">
        <f>U136*normen!$B$45</f>
        <v>0</v>
      </c>
    </row>
    <row r="137" spans="1:22" x14ac:dyDescent="0.25">
      <c r="A137" t="s">
        <v>83</v>
      </c>
      <c r="B137" t="s">
        <v>20</v>
      </c>
      <c r="C137">
        <v>68</v>
      </c>
      <c r="D137" t="s">
        <v>101</v>
      </c>
      <c r="E137" s="14" t="s">
        <v>585</v>
      </c>
      <c r="F137" t="s">
        <v>23</v>
      </c>
      <c r="G137">
        <v>40.369999999999997</v>
      </c>
      <c r="H137">
        <v>120</v>
      </c>
      <c r="I137">
        <v>40</v>
      </c>
      <c r="J137">
        <v>4</v>
      </c>
      <c r="K137">
        <v>0</v>
      </c>
      <c r="L137">
        <v>0</v>
      </c>
      <c r="M137">
        <v>0</v>
      </c>
      <c r="N137">
        <v>0</v>
      </c>
      <c r="O137">
        <v>120</v>
      </c>
      <c r="P137">
        <v>80</v>
      </c>
      <c r="Q137">
        <v>0</v>
      </c>
      <c r="R137">
        <v>0</v>
      </c>
      <c r="S137">
        <v>40</v>
      </c>
      <c r="T137" s="22">
        <f>VLOOKUP(E137,normen!$A$9:$B$43,2,FALSE)</f>
        <v>0</v>
      </c>
      <c r="U137">
        <f t="shared" si="1"/>
        <v>0</v>
      </c>
      <c r="V137" s="22">
        <f>U137*normen!$B$45</f>
        <v>0</v>
      </c>
    </row>
    <row r="138" spans="1:22" x14ac:dyDescent="0.25">
      <c r="A138" t="s">
        <v>83</v>
      </c>
      <c r="B138" t="s">
        <v>20</v>
      </c>
      <c r="C138">
        <v>69</v>
      </c>
      <c r="D138" t="s">
        <v>102</v>
      </c>
      <c r="E138" s="14" t="s">
        <v>585</v>
      </c>
      <c r="F138" t="s">
        <v>23</v>
      </c>
      <c r="G138">
        <v>22.47</v>
      </c>
      <c r="H138">
        <v>120</v>
      </c>
      <c r="I138">
        <v>40</v>
      </c>
      <c r="J138">
        <v>4</v>
      </c>
      <c r="K138">
        <v>0</v>
      </c>
      <c r="L138">
        <v>0</v>
      </c>
      <c r="M138">
        <v>0</v>
      </c>
      <c r="N138">
        <v>0</v>
      </c>
      <c r="O138">
        <v>120</v>
      </c>
      <c r="P138">
        <v>80</v>
      </c>
      <c r="Q138">
        <v>0</v>
      </c>
      <c r="R138">
        <v>0</v>
      </c>
      <c r="S138">
        <v>40</v>
      </c>
      <c r="T138" s="22">
        <f>VLOOKUP(E138,normen!$A$9:$B$43,2,FALSE)</f>
        <v>0</v>
      </c>
      <c r="U138">
        <f t="shared" ref="U138:U203" si="2">G138*T138</f>
        <v>0</v>
      </c>
      <c r="V138" s="22">
        <f>U138*normen!$B$45</f>
        <v>0</v>
      </c>
    </row>
    <row r="139" spans="1:22" x14ac:dyDescent="0.25">
      <c r="A139" t="s">
        <v>83</v>
      </c>
      <c r="B139" t="s">
        <v>20</v>
      </c>
      <c r="C139">
        <v>70</v>
      </c>
      <c r="D139" t="s">
        <v>103</v>
      </c>
      <c r="E139" s="14" t="s">
        <v>585</v>
      </c>
      <c r="F139" t="s">
        <v>23</v>
      </c>
      <c r="G139">
        <v>24.44</v>
      </c>
      <c r="H139">
        <v>120</v>
      </c>
      <c r="I139">
        <v>40</v>
      </c>
      <c r="J139">
        <v>4</v>
      </c>
      <c r="K139">
        <v>0</v>
      </c>
      <c r="L139">
        <v>0</v>
      </c>
      <c r="M139">
        <v>0</v>
      </c>
      <c r="N139">
        <v>0</v>
      </c>
      <c r="O139">
        <v>120</v>
      </c>
      <c r="P139">
        <v>80</v>
      </c>
      <c r="Q139">
        <v>0</v>
      </c>
      <c r="R139">
        <v>0</v>
      </c>
      <c r="S139">
        <v>40</v>
      </c>
      <c r="T139" s="22">
        <f>VLOOKUP(E139,normen!$A$9:$B$43,2,FALSE)</f>
        <v>0</v>
      </c>
      <c r="U139">
        <f t="shared" si="2"/>
        <v>0</v>
      </c>
      <c r="V139" s="22">
        <f>U139*normen!$B$45</f>
        <v>0</v>
      </c>
    </row>
    <row r="140" spans="1:22" x14ac:dyDescent="0.25">
      <c r="A140" t="s">
        <v>83</v>
      </c>
      <c r="B140" t="s">
        <v>20</v>
      </c>
      <c r="C140">
        <v>71</v>
      </c>
      <c r="D140">
        <v>55</v>
      </c>
      <c r="E140" s="14" t="s">
        <v>572</v>
      </c>
      <c r="F140" t="s">
        <v>23</v>
      </c>
      <c r="G140">
        <v>114.84</v>
      </c>
      <c r="H140">
        <v>80</v>
      </c>
      <c r="I140">
        <v>40</v>
      </c>
      <c r="J140">
        <v>4</v>
      </c>
      <c r="K140">
        <v>0</v>
      </c>
      <c r="L140">
        <v>0</v>
      </c>
      <c r="M140">
        <v>0</v>
      </c>
      <c r="N140">
        <v>0</v>
      </c>
      <c r="O140">
        <v>80</v>
      </c>
      <c r="P140">
        <v>40</v>
      </c>
      <c r="Q140">
        <v>0</v>
      </c>
      <c r="R140">
        <v>0</v>
      </c>
      <c r="S140">
        <v>40</v>
      </c>
      <c r="T140" s="22">
        <f>VLOOKUP(E140,normen!$A$9:$B$43,2,FALSE)</f>
        <v>0</v>
      </c>
      <c r="U140">
        <f t="shared" si="2"/>
        <v>0</v>
      </c>
      <c r="V140" s="22">
        <f>U140*normen!$B$45</f>
        <v>0</v>
      </c>
    </row>
    <row r="141" spans="1:22" x14ac:dyDescent="0.25">
      <c r="A141" t="s">
        <v>83</v>
      </c>
      <c r="B141" t="s">
        <v>20</v>
      </c>
      <c r="C141">
        <v>72</v>
      </c>
      <c r="D141" t="s">
        <v>104</v>
      </c>
      <c r="E141" s="14" t="s">
        <v>551</v>
      </c>
      <c r="F141" t="s">
        <v>23</v>
      </c>
      <c r="G141">
        <v>18.52</v>
      </c>
      <c r="H141">
        <v>80</v>
      </c>
      <c r="I141">
        <v>40</v>
      </c>
      <c r="J141">
        <v>4</v>
      </c>
      <c r="K141">
        <v>0</v>
      </c>
      <c r="L141">
        <v>0</v>
      </c>
      <c r="M141">
        <v>0</v>
      </c>
      <c r="N141">
        <v>0</v>
      </c>
      <c r="O141">
        <v>80</v>
      </c>
      <c r="P141">
        <v>40</v>
      </c>
      <c r="Q141">
        <v>40</v>
      </c>
      <c r="R141">
        <v>0</v>
      </c>
      <c r="S141">
        <v>0</v>
      </c>
      <c r="T141" s="22">
        <f>VLOOKUP(E141,normen!$A$9:$B$43,2,FALSE)</f>
        <v>0</v>
      </c>
      <c r="U141">
        <f t="shared" si="2"/>
        <v>0</v>
      </c>
      <c r="V141" s="22">
        <f>U141*normen!$B$45</f>
        <v>0</v>
      </c>
    </row>
    <row r="142" spans="1:22" x14ac:dyDescent="0.25">
      <c r="A142" t="s">
        <v>83</v>
      </c>
      <c r="B142" t="s">
        <v>20</v>
      </c>
      <c r="C142">
        <v>73</v>
      </c>
      <c r="D142">
        <v>56</v>
      </c>
      <c r="E142" s="14" t="s">
        <v>576</v>
      </c>
      <c r="F142" t="s">
        <v>41</v>
      </c>
      <c r="G142">
        <v>12.07</v>
      </c>
      <c r="H142">
        <v>200</v>
      </c>
      <c r="I142">
        <v>40</v>
      </c>
      <c r="J142">
        <v>4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160</v>
      </c>
      <c r="R142">
        <v>40</v>
      </c>
      <c r="S142">
        <v>0</v>
      </c>
      <c r="T142" s="22">
        <f>VLOOKUP(E142,normen!$A$9:$B$43,2,FALSE)</f>
        <v>0</v>
      </c>
      <c r="U142">
        <f t="shared" si="2"/>
        <v>0</v>
      </c>
      <c r="V142" s="22">
        <f>U142*normen!$B$45</f>
        <v>0</v>
      </c>
    </row>
    <row r="143" spans="1:22" x14ac:dyDescent="0.25">
      <c r="A143" t="s">
        <v>83</v>
      </c>
      <c r="B143" t="s">
        <v>20</v>
      </c>
      <c r="C143">
        <v>74</v>
      </c>
      <c r="D143">
        <v>57</v>
      </c>
      <c r="E143" s="14" t="s">
        <v>576</v>
      </c>
      <c r="F143" t="s">
        <v>41</v>
      </c>
      <c r="G143">
        <v>14.99</v>
      </c>
      <c r="H143">
        <v>200</v>
      </c>
      <c r="I143">
        <v>40</v>
      </c>
      <c r="J143">
        <v>4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160</v>
      </c>
      <c r="R143">
        <v>40</v>
      </c>
      <c r="S143">
        <v>0</v>
      </c>
      <c r="T143" s="22">
        <f>VLOOKUP(E143,normen!$A$9:$B$43,2,FALSE)</f>
        <v>0</v>
      </c>
      <c r="U143">
        <f t="shared" si="2"/>
        <v>0</v>
      </c>
      <c r="V143" s="22">
        <f>U143*normen!$B$45</f>
        <v>0</v>
      </c>
    </row>
    <row r="144" spans="1:22" x14ac:dyDescent="0.25">
      <c r="A144" t="s">
        <v>83</v>
      </c>
      <c r="B144" t="s">
        <v>20</v>
      </c>
      <c r="C144">
        <v>75</v>
      </c>
      <c r="D144">
        <v>58</v>
      </c>
      <c r="E144" s="14" t="s">
        <v>551</v>
      </c>
      <c r="F144" t="s">
        <v>23</v>
      </c>
      <c r="G144">
        <v>31.74</v>
      </c>
      <c r="H144">
        <v>80</v>
      </c>
      <c r="I144">
        <v>40</v>
      </c>
      <c r="J144">
        <v>4</v>
      </c>
      <c r="K144">
        <v>0</v>
      </c>
      <c r="L144">
        <v>0</v>
      </c>
      <c r="M144">
        <v>0</v>
      </c>
      <c r="N144">
        <v>0</v>
      </c>
      <c r="O144">
        <v>80</v>
      </c>
      <c r="P144">
        <v>40</v>
      </c>
      <c r="Q144">
        <v>40</v>
      </c>
      <c r="R144">
        <v>0</v>
      </c>
      <c r="S144">
        <v>0</v>
      </c>
      <c r="T144" s="22">
        <f>VLOOKUP(E144,normen!$A$9:$B$43,2,FALSE)</f>
        <v>0</v>
      </c>
      <c r="U144">
        <f t="shared" si="2"/>
        <v>0</v>
      </c>
      <c r="V144" s="22">
        <f>U144*normen!$B$45</f>
        <v>0</v>
      </c>
    </row>
    <row r="145" spans="1:22" x14ac:dyDescent="0.25">
      <c r="A145" t="s">
        <v>83</v>
      </c>
      <c r="B145" t="s">
        <v>20</v>
      </c>
      <c r="C145">
        <v>76</v>
      </c>
      <c r="D145">
        <v>59</v>
      </c>
      <c r="E145" s="14" t="s">
        <v>551</v>
      </c>
      <c r="F145" t="s">
        <v>23</v>
      </c>
      <c r="G145">
        <v>8.67</v>
      </c>
      <c r="H145">
        <v>80</v>
      </c>
      <c r="I145">
        <v>40</v>
      </c>
      <c r="J145">
        <v>4</v>
      </c>
      <c r="K145">
        <v>0</v>
      </c>
      <c r="L145">
        <v>0</v>
      </c>
      <c r="M145">
        <v>0</v>
      </c>
      <c r="N145">
        <v>0</v>
      </c>
      <c r="O145">
        <v>80</v>
      </c>
      <c r="P145">
        <v>40</v>
      </c>
      <c r="Q145">
        <v>40</v>
      </c>
      <c r="R145">
        <v>0</v>
      </c>
      <c r="S145">
        <v>0</v>
      </c>
      <c r="T145" s="22">
        <f>VLOOKUP(E145,normen!$A$9:$B$43,2,FALSE)</f>
        <v>0</v>
      </c>
      <c r="U145">
        <f t="shared" si="2"/>
        <v>0</v>
      </c>
      <c r="V145" s="22">
        <f>U145*normen!$B$45</f>
        <v>0</v>
      </c>
    </row>
    <row r="146" spans="1:22" x14ac:dyDescent="0.25">
      <c r="A146" t="s">
        <v>83</v>
      </c>
      <c r="B146" t="s">
        <v>20</v>
      </c>
      <c r="C146">
        <v>77</v>
      </c>
      <c r="D146">
        <v>60</v>
      </c>
      <c r="E146" s="14" t="s">
        <v>554</v>
      </c>
      <c r="F146" t="s">
        <v>23</v>
      </c>
      <c r="G146">
        <v>10.29</v>
      </c>
      <c r="H146">
        <v>80</v>
      </c>
      <c r="I146">
        <v>40</v>
      </c>
      <c r="J146">
        <v>4</v>
      </c>
      <c r="K146">
        <v>0</v>
      </c>
      <c r="L146">
        <v>0</v>
      </c>
      <c r="M146">
        <v>0</v>
      </c>
      <c r="N146">
        <v>0</v>
      </c>
      <c r="O146">
        <v>80</v>
      </c>
      <c r="P146">
        <v>40</v>
      </c>
      <c r="Q146">
        <v>40</v>
      </c>
      <c r="R146">
        <v>0</v>
      </c>
      <c r="S146">
        <v>0</v>
      </c>
      <c r="T146" s="22">
        <f>VLOOKUP(E146,normen!$A$9:$B$43,2,FALSE)</f>
        <v>0</v>
      </c>
      <c r="U146">
        <f t="shared" si="2"/>
        <v>0</v>
      </c>
      <c r="V146" s="22">
        <f>U146*normen!$B$45</f>
        <v>0</v>
      </c>
    </row>
    <row r="147" spans="1:22" x14ac:dyDescent="0.25">
      <c r="A147" t="s">
        <v>83</v>
      </c>
      <c r="B147" t="s">
        <v>20</v>
      </c>
      <c r="C147">
        <v>78</v>
      </c>
      <c r="D147">
        <v>61</v>
      </c>
      <c r="E147" s="14" t="s">
        <v>551</v>
      </c>
      <c r="F147" t="s">
        <v>23</v>
      </c>
      <c r="G147">
        <v>36.869999999999997</v>
      </c>
      <c r="H147">
        <v>80</v>
      </c>
      <c r="I147">
        <v>40</v>
      </c>
      <c r="J147">
        <v>4</v>
      </c>
      <c r="K147">
        <v>0</v>
      </c>
      <c r="L147">
        <v>0</v>
      </c>
      <c r="M147">
        <v>0</v>
      </c>
      <c r="N147">
        <v>0</v>
      </c>
      <c r="O147">
        <v>80</v>
      </c>
      <c r="P147">
        <v>40</v>
      </c>
      <c r="Q147">
        <v>40</v>
      </c>
      <c r="R147">
        <v>0</v>
      </c>
      <c r="S147">
        <v>0</v>
      </c>
      <c r="T147" s="22">
        <f>VLOOKUP(E147,normen!$A$9:$B$43,2,FALSE)</f>
        <v>0</v>
      </c>
      <c r="U147">
        <f t="shared" si="2"/>
        <v>0</v>
      </c>
      <c r="V147" s="22">
        <f>U147*normen!$B$45</f>
        <v>0</v>
      </c>
    </row>
    <row r="148" spans="1:22" x14ac:dyDescent="0.25">
      <c r="A148" t="s">
        <v>83</v>
      </c>
      <c r="B148" t="s">
        <v>20</v>
      </c>
      <c r="C148">
        <v>79</v>
      </c>
      <c r="D148">
        <v>62</v>
      </c>
      <c r="E148" s="14" t="s">
        <v>551</v>
      </c>
      <c r="F148" t="s">
        <v>23</v>
      </c>
      <c r="G148">
        <v>21.13</v>
      </c>
      <c r="H148">
        <v>80</v>
      </c>
      <c r="I148">
        <v>40</v>
      </c>
      <c r="J148">
        <v>4</v>
      </c>
      <c r="K148">
        <v>0</v>
      </c>
      <c r="L148">
        <v>0</v>
      </c>
      <c r="M148">
        <v>0</v>
      </c>
      <c r="N148">
        <v>0</v>
      </c>
      <c r="O148">
        <v>80</v>
      </c>
      <c r="P148">
        <v>40</v>
      </c>
      <c r="Q148">
        <v>40</v>
      </c>
      <c r="R148">
        <v>0</v>
      </c>
      <c r="S148">
        <v>0</v>
      </c>
      <c r="T148" s="22">
        <f>VLOOKUP(E148,normen!$A$9:$B$43,2,FALSE)</f>
        <v>0</v>
      </c>
      <c r="U148">
        <f t="shared" si="2"/>
        <v>0</v>
      </c>
      <c r="V148" s="22">
        <f>U148*normen!$B$45</f>
        <v>0</v>
      </c>
    </row>
    <row r="149" spans="1:22" x14ac:dyDescent="0.25">
      <c r="A149" t="s">
        <v>83</v>
      </c>
      <c r="B149" t="s">
        <v>20</v>
      </c>
      <c r="C149">
        <v>80</v>
      </c>
      <c r="D149" t="s">
        <v>105</v>
      </c>
      <c r="E149" s="14" t="s">
        <v>556</v>
      </c>
      <c r="F149" t="s">
        <v>23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 s="22">
        <v>0</v>
      </c>
      <c r="U149">
        <f t="shared" si="2"/>
        <v>0</v>
      </c>
      <c r="V149" s="22">
        <f>U149*normen!$B$45</f>
        <v>0</v>
      </c>
    </row>
    <row r="150" spans="1:22" x14ac:dyDescent="0.25">
      <c r="A150" t="s">
        <v>83</v>
      </c>
      <c r="B150" t="s">
        <v>56</v>
      </c>
      <c r="C150">
        <v>81</v>
      </c>
      <c r="D150">
        <v>101</v>
      </c>
      <c r="E150" s="14" t="s">
        <v>575</v>
      </c>
      <c r="F150" t="s">
        <v>23</v>
      </c>
      <c r="G150">
        <v>252.14</v>
      </c>
      <c r="H150">
        <v>200</v>
      </c>
      <c r="I150">
        <v>40</v>
      </c>
      <c r="J150">
        <v>4</v>
      </c>
      <c r="K150">
        <v>0</v>
      </c>
      <c r="L150">
        <v>0</v>
      </c>
      <c r="M150">
        <v>0</v>
      </c>
      <c r="N150">
        <v>0</v>
      </c>
      <c r="O150">
        <v>200</v>
      </c>
      <c r="P150">
        <v>160</v>
      </c>
      <c r="Q150">
        <v>0</v>
      </c>
      <c r="R150">
        <v>0</v>
      </c>
      <c r="S150">
        <v>40</v>
      </c>
      <c r="T150" s="22">
        <f>VLOOKUP(E150,normen!$A$9:$B$43,2,FALSE)</f>
        <v>0</v>
      </c>
      <c r="U150">
        <f t="shared" si="2"/>
        <v>0</v>
      </c>
      <c r="V150" s="22">
        <f>U150*normen!$B$45</f>
        <v>0</v>
      </c>
    </row>
    <row r="151" spans="1:22" x14ac:dyDescent="0.25">
      <c r="A151" t="s">
        <v>83</v>
      </c>
      <c r="B151" t="s">
        <v>56</v>
      </c>
      <c r="C151">
        <v>82</v>
      </c>
      <c r="D151">
        <v>102</v>
      </c>
      <c r="E151" s="14" t="s">
        <v>546</v>
      </c>
      <c r="F151" t="s">
        <v>23</v>
      </c>
      <c r="G151">
        <v>42.86</v>
      </c>
      <c r="H151">
        <v>40</v>
      </c>
      <c r="I151">
        <v>40</v>
      </c>
      <c r="J151">
        <v>4</v>
      </c>
      <c r="K151">
        <v>0</v>
      </c>
      <c r="L151">
        <v>0</v>
      </c>
      <c r="M151">
        <v>0</v>
      </c>
      <c r="N151">
        <v>0</v>
      </c>
      <c r="O151">
        <v>40</v>
      </c>
      <c r="P151">
        <v>0</v>
      </c>
      <c r="Q151">
        <v>40</v>
      </c>
      <c r="R151">
        <v>0</v>
      </c>
      <c r="S151">
        <v>0</v>
      </c>
      <c r="T151" s="22">
        <f>VLOOKUP(E151,normen!$A$9:$B$43,2,FALSE)</f>
        <v>0</v>
      </c>
      <c r="U151">
        <f t="shared" si="2"/>
        <v>0</v>
      </c>
      <c r="V151" s="22">
        <f>U151*normen!$B$45</f>
        <v>0</v>
      </c>
    </row>
    <row r="152" spans="1:22" x14ac:dyDescent="0.25">
      <c r="A152" t="s">
        <v>83</v>
      </c>
      <c r="B152" t="s">
        <v>56</v>
      </c>
      <c r="C152">
        <v>83</v>
      </c>
      <c r="D152" t="s">
        <v>106</v>
      </c>
      <c r="E152" s="14" t="s">
        <v>546</v>
      </c>
      <c r="F152" t="s">
        <v>23</v>
      </c>
      <c r="G152">
        <v>23.41</v>
      </c>
      <c r="H152">
        <v>40</v>
      </c>
      <c r="I152">
        <v>40</v>
      </c>
      <c r="J152">
        <v>4</v>
      </c>
      <c r="K152">
        <v>0</v>
      </c>
      <c r="L152">
        <v>0</v>
      </c>
      <c r="M152">
        <v>0</v>
      </c>
      <c r="N152">
        <v>0</v>
      </c>
      <c r="O152">
        <v>40</v>
      </c>
      <c r="P152">
        <v>0</v>
      </c>
      <c r="Q152">
        <v>40</v>
      </c>
      <c r="R152">
        <v>0</v>
      </c>
      <c r="S152">
        <v>0</v>
      </c>
      <c r="T152" s="22">
        <f>VLOOKUP(E152,normen!$A$9:$B$43,2,FALSE)</f>
        <v>0</v>
      </c>
      <c r="U152">
        <f t="shared" si="2"/>
        <v>0</v>
      </c>
      <c r="V152" s="22">
        <f>U152*normen!$B$45</f>
        <v>0</v>
      </c>
    </row>
    <row r="153" spans="1:22" x14ac:dyDescent="0.25">
      <c r="A153" t="s">
        <v>83</v>
      </c>
      <c r="B153" t="s">
        <v>56</v>
      </c>
      <c r="C153">
        <v>84</v>
      </c>
      <c r="D153">
        <v>103</v>
      </c>
      <c r="E153" s="14" t="s">
        <v>560</v>
      </c>
      <c r="F153" t="s">
        <v>23</v>
      </c>
      <c r="G153">
        <v>53.67</v>
      </c>
      <c r="H153">
        <v>120</v>
      </c>
      <c r="I153">
        <v>40</v>
      </c>
      <c r="J153">
        <v>4</v>
      </c>
      <c r="K153">
        <v>0</v>
      </c>
      <c r="L153">
        <v>0</v>
      </c>
      <c r="M153">
        <v>0</v>
      </c>
      <c r="N153">
        <v>0</v>
      </c>
      <c r="O153">
        <v>120</v>
      </c>
      <c r="P153">
        <v>80</v>
      </c>
      <c r="Q153">
        <v>40</v>
      </c>
      <c r="R153">
        <v>0</v>
      </c>
      <c r="S153">
        <v>0</v>
      </c>
      <c r="T153" s="22">
        <f>VLOOKUP(E153,normen!$A$9:$B$43,2,FALSE)</f>
        <v>0</v>
      </c>
      <c r="U153">
        <f t="shared" si="2"/>
        <v>0</v>
      </c>
      <c r="V153" s="22">
        <f>U153*normen!$B$45</f>
        <v>0</v>
      </c>
    </row>
    <row r="154" spans="1:22" x14ac:dyDescent="0.25">
      <c r="A154" t="s">
        <v>83</v>
      </c>
      <c r="B154" t="s">
        <v>56</v>
      </c>
      <c r="C154">
        <v>85</v>
      </c>
      <c r="D154">
        <v>104</v>
      </c>
      <c r="E154" s="14" t="s">
        <v>560</v>
      </c>
      <c r="F154" t="s">
        <v>23</v>
      </c>
      <c r="G154">
        <v>53.56</v>
      </c>
      <c r="H154">
        <v>120</v>
      </c>
      <c r="I154">
        <v>40</v>
      </c>
      <c r="J154">
        <v>4</v>
      </c>
      <c r="K154">
        <v>0</v>
      </c>
      <c r="L154">
        <v>0</v>
      </c>
      <c r="M154">
        <v>0</v>
      </c>
      <c r="N154">
        <v>0</v>
      </c>
      <c r="O154">
        <v>120</v>
      </c>
      <c r="P154">
        <v>80</v>
      </c>
      <c r="Q154">
        <v>40</v>
      </c>
      <c r="R154">
        <v>0</v>
      </c>
      <c r="S154">
        <v>0</v>
      </c>
      <c r="T154" s="22">
        <f>VLOOKUP(E154,normen!$A$9:$B$43,2,FALSE)</f>
        <v>0</v>
      </c>
      <c r="U154">
        <f t="shared" si="2"/>
        <v>0</v>
      </c>
      <c r="V154" s="22">
        <f>U154*normen!$B$45</f>
        <v>0</v>
      </c>
    </row>
    <row r="155" spans="1:22" x14ac:dyDescent="0.25">
      <c r="A155" t="s">
        <v>83</v>
      </c>
      <c r="B155" t="s">
        <v>56</v>
      </c>
      <c r="C155">
        <v>86</v>
      </c>
      <c r="D155">
        <v>105</v>
      </c>
      <c r="E155" s="14" t="s">
        <v>551</v>
      </c>
      <c r="F155" t="s">
        <v>23</v>
      </c>
      <c r="G155">
        <v>175.61</v>
      </c>
      <c r="H155">
        <v>80</v>
      </c>
      <c r="I155">
        <v>40</v>
      </c>
      <c r="J155">
        <v>4</v>
      </c>
      <c r="K155">
        <v>0</v>
      </c>
      <c r="L155">
        <v>0</v>
      </c>
      <c r="M155">
        <v>0</v>
      </c>
      <c r="N155">
        <v>0</v>
      </c>
      <c r="O155">
        <v>80</v>
      </c>
      <c r="P155">
        <v>40</v>
      </c>
      <c r="Q155">
        <v>40</v>
      </c>
      <c r="R155">
        <v>0</v>
      </c>
      <c r="S155">
        <v>0</v>
      </c>
      <c r="T155" s="22">
        <f>VLOOKUP(E155,normen!$A$9:$B$43,2,FALSE)</f>
        <v>0</v>
      </c>
      <c r="U155">
        <f t="shared" si="2"/>
        <v>0</v>
      </c>
      <c r="V155" s="22">
        <f>U155*normen!$B$45</f>
        <v>0</v>
      </c>
    </row>
    <row r="156" spans="1:22" x14ac:dyDescent="0.25">
      <c r="A156" t="s">
        <v>83</v>
      </c>
      <c r="B156" t="s">
        <v>56</v>
      </c>
      <c r="C156">
        <v>87</v>
      </c>
      <c r="D156">
        <v>106</v>
      </c>
      <c r="E156" s="14" t="s">
        <v>560</v>
      </c>
      <c r="F156" t="s">
        <v>23</v>
      </c>
      <c r="G156">
        <v>36.93</v>
      </c>
      <c r="H156">
        <v>120</v>
      </c>
      <c r="I156">
        <v>40</v>
      </c>
      <c r="J156">
        <v>4</v>
      </c>
      <c r="K156">
        <v>0</v>
      </c>
      <c r="L156">
        <v>0</v>
      </c>
      <c r="M156">
        <v>0</v>
      </c>
      <c r="N156">
        <v>0</v>
      </c>
      <c r="O156">
        <v>120</v>
      </c>
      <c r="P156">
        <v>80</v>
      </c>
      <c r="Q156">
        <v>40</v>
      </c>
      <c r="R156">
        <v>0</v>
      </c>
      <c r="S156">
        <v>0</v>
      </c>
      <c r="T156" s="22">
        <f>VLOOKUP(E156,normen!$A$9:$B$43,2,FALSE)</f>
        <v>0</v>
      </c>
      <c r="U156">
        <f t="shared" si="2"/>
        <v>0</v>
      </c>
      <c r="V156" s="22">
        <f>U156*normen!$B$45</f>
        <v>0</v>
      </c>
    </row>
    <row r="157" spans="1:22" x14ac:dyDescent="0.25">
      <c r="A157" t="s">
        <v>83</v>
      </c>
      <c r="B157" t="s">
        <v>56</v>
      </c>
      <c r="C157">
        <v>88</v>
      </c>
      <c r="D157">
        <v>107</v>
      </c>
      <c r="E157" s="14" t="s">
        <v>572</v>
      </c>
      <c r="F157" t="s">
        <v>23</v>
      </c>
      <c r="G157">
        <v>54.87</v>
      </c>
      <c r="H157">
        <v>80</v>
      </c>
      <c r="I157">
        <v>40</v>
      </c>
      <c r="J157">
        <v>4</v>
      </c>
      <c r="K157">
        <v>0</v>
      </c>
      <c r="L157">
        <v>0</v>
      </c>
      <c r="M157">
        <v>0</v>
      </c>
      <c r="N157">
        <v>0</v>
      </c>
      <c r="O157">
        <v>80</v>
      </c>
      <c r="P157">
        <v>40</v>
      </c>
      <c r="Q157">
        <v>0</v>
      </c>
      <c r="R157">
        <v>0</v>
      </c>
      <c r="S157">
        <v>40</v>
      </c>
      <c r="T157" s="22">
        <f>VLOOKUP(E157,normen!$A$9:$B$43,2,FALSE)</f>
        <v>0</v>
      </c>
      <c r="U157">
        <f t="shared" si="2"/>
        <v>0</v>
      </c>
      <c r="V157" s="22">
        <f>U157*normen!$B$45</f>
        <v>0</v>
      </c>
    </row>
    <row r="158" spans="1:22" x14ac:dyDescent="0.25">
      <c r="A158" t="s">
        <v>83</v>
      </c>
      <c r="B158" t="s">
        <v>56</v>
      </c>
      <c r="C158">
        <v>89</v>
      </c>
      <c r="D158">
        <v>108</v>
      </c>
      <c r="E158" s="14" t="s">
        <v>560</v>
      </c>
      <c r="F158" t="s">
        <v>23</v>
      </c>
      <c r="G158">
        <v>54.74</v>
      </c>
      <c r="H158">
        <v>120</v>
      </c>
      <c r="I158">
        <v>40</v>
      </c>
      <c r="J158">
        <v>4</v>
      </c>
      <c r="K158">
        <v>0</v>
      </c>
      <c r="L158">
        <v>0</v>
      </c>
      <c r="M158">
        <v>0</v>
      </c>
      <c r="N158">
        <v>0</v>
      </c>
      <c r="O158">
        <v>120</v>
      </c>
      <c r="P158">
        <v>80</v>
      </c>
      <c r="Q158">
        <v>40</v>
      </c>
      <c r="R158">
        <v>0</v>
      </c>
      <c r="S158">
        <v>0</v>
      </c>
      <c r="T158" s="22">
        <f>VLOOKUP(E158,normen!$A$9:$B$43,2,FALSE)</f>
        <v>0</v>
      </c>
      <c r="U158">
        <f t="shared" si="2"/>
        <v>0</v>
      </c>
      <c r="V158" s="22">
        <f>U158*normen!$B$45</f>
        <v>0</v>
      </c>
    </row>
    <row r="159" spans="1:22" x14ac:dyDescent="0.25">
      <c r="A159" t="s">
        <v>83</v>
      </c>
      <c r="B159" t="s">
        <v>56</v>
      </c>
      <c r="C159">
        <v>90</v>
      </c>
      <c r="D159">
        <v>109</v>
      </c>
      <c r="E159" s="14" t="s">
        <v>560</v>
      </c>
      <c r="F159" t="s">
        <v>23</v>
      </c>
      <c r="G159">
        <v>58.41</v>
      </c>
      <c r="H159">
        <v>120</v>
      </c>
      <c r="I159">
        <v>40</v>
      </c>
      <c r="J159">
        <v>4</v>
      </c>
      <c r="K159">
        <v>0</v>
      </c>
      <c r="L159">
        <v>0</v>
      </c>
      <c r="M159">
        <v>0</v>
      </c>
      <c r="N159">
        <v>0</v>
      </c>
      <c r="O159">
        <v>120</v>
      </c>
      <c r="P159">
        <v>80</v>
      </c>
      <c r="Q159">
        <v>40</v>
      </c>
      <c r="R159">
        <v>0</v>
      </c>
      <c r="S159">
        <v>0</v>
      </c>
      <c r="T159" s="22">
        <f>VLOOKUP(E159,normen!$A$9:$B$43,2,FALSE)</f>
        <v>0</v>
      </c>
      <c r="U159">
        <f t="shared" si="2"/>
        <v>0</v>
      </c>
      <c r="V159" s="22">
        <f>U159*normen!$B$45</f>
        <v>0</v>
      </c>
    </row>
    <row r="160" spans="1:22" x14ac:dyDescent="0.25">
      <c r="A160" t="s">
        <v>83</v>
      </c>
      <c r="B160" t="s">
        <v>56</v>
      </c>
      <c r="C160">
        <v>91</v>
      </c>
      <c r="D160">
        <v>110</v>
      </c>
      <c r="E160" s="14" t="s">
        <v>560</v>
      </c>
      <c r="F160" t="s">
        <v>23</v>
      </c>
      <c r="G160">
        <v>55.72</v>
      </c>
      <c r="H160">
        <v>120</v>
      </c>
      <c r="I160">
        <v>40</v>
      </c>
      <c r="J160">
        <v>4</v>
      </c>
      <c r="K160">
        <v>0</v>
      </c>
      <c r="L160">
        <v>0</v>
      </c>
      <c r="M160">
        <v>0</v>
      </c>
      <c r="N160">
        <v>0</v>
      </c>
      <c r="O160">
        <v>120</v>
      </c>
      <c r="P160">
        <v>80</v>
      </c>
      <c r="Q160">
        <v>40</v>
      </c>
      <c r="R160">
        <v>0</v>
      </c>
      <c r="S160">
        <v>0</v>
      </c>
      <c r="T160" s="22">
        <f>VLOOKUP(E160,normen!$A$9:$B$43,2,FALSE)</f>
        <v>0</v>
      </c>
      <c r="U160">
        <f t="shared" si="2"/>
        <v>0</v>
      </c>
      <c r="V160" s="22">
        <f>U160*normen!$B$45</f>
        <v>0</v>
      </c>
    </row>
    <row r="161" spans="1:22" x14ac:dyDescent="0.25">
      <c r="A161" t="s">
        <v>83</v>
      </c>
      <c r="B161" t="s">
        <v>56</v>
      </c>
      <c r="C161">
        <v>92</v>
      </c>
      <c r="D161">
        <v>111</v>
      </c>
      <c r="E161" s="14" t="s">
        <v>551</v>
      </c>
      <c r="F161" t="s">
        <v>23</v>
      </c>
      <c r="G161">
        <v>21.3</v>
      </c>
      <c r="H161">
        <v>80</v>
      </c>
      <c r="I161">
        <v>40</v>
      </c>
      <c r="J161">
        <v>4</v>
      </c>
      <c r="K161">
        <v>0</v>
      </c>
      <c r="L161">
        <v>0</v>
      </c>
      <c r="M161">
        <v>0</v>
      </c>
      <c r="N161">
        <v>0</v>
      </c>
      <c r="O161">
        <v>80</v>
      </c>
      <c r="P161">
        <v>40</v>
      </c>
      <c r="Q161">
        <v>40</v>
      </c>
      <c r="R161">
        <v>0</v>
      </c>
      <c r="S161">
        <v>0</v>
      </c>
      <c r="T161" s="22">
        <f>VLOOKUP(E161,normen!$A$9:$B$43,2,FALSE)</f>
        <v>0</v>
      </c>
      <c r="U161">
        <f t="shared" si="2"/>
        <v>0</v>
      </c>
      <c r="V161" s="22">
        <f>U161*normen!$B$45</f>
        <v>0</v>
      </c>
    </row>
    <row r="162" spans="1:22" x14ac:dyDescent="0.25">
      <c r="A162" t="s">
        <v>83</v>
      </c>
      <c r="B162" t="s">
        <v>56</v>
      </c>
      <c r="C162">
        <v>93</v>
      </c>
      <c r="D162">
        <v>112</v>
      </c>
      <c r="E162" s="14" t="s">
        <v>560</v>
      </c>
      <c r="F162" t="s">
        <v>23</v>
      </c>
      <c r="G162">
        <v>54.1</v>
      </c>
      <c r="H162">
        <v>120</v>
      </c>
      <c r="I162">
        <v>40</v>
      </c>
      <c r="J162">
        <v>4</v>
      </c>
      <c r="K162">
        <v>0</v>
      </c>
      <c r="L162">
        <v>0</v>
      </c>
      <c r="M162">
        <v>0</v>
      </c>
      <c r="N162">
        <v>0</v>
      </c>
      <c r="O162">
        <v>120</v>
      </c>
      <c r="P162">
        <v>80</v>
      </c>
      <c r="Q162">
        <v>40</v>
      </c>
      <c r="R162">
        <v>0</v>
      </c>
      <c r="S162">
        <v>0</v>
      </c>
      <c r="T162" s="22">
        <f>VLOOKUP(E162,normen!$A$9:$B$43,2,FALSE)</f>
        <v>0</v>
      </c>
      <c r="U162">
        <f t="shared" si="2"/>
        <v>0</v>
      </c>
      <c r="V162" s="22">
        <f>U162*normen!$B$45</f>
        <v>0</v>
      </c>
    </row>
    <row r="163" spans="1:22" x14ac:dyDescent="0.25">
      <c r="A163" t="s">
        <v>83</v>
      </c>
      <c r="B163" t="s">
        <v>56</v>
      </c>
      <c r="C163">
        <v>94</v>
      </c>
      <c r="D163" t="s">
        <v>107</v>
      </c>
      <c r="E163" s="14" t="s">
        <v>578</v>
      </c>
      <c r="F163" t="s">
        <v>23</v>
      </c>
      <c r="G163">
        <v>24.99</v>
      </c>
      <c r="H163">
        <v>200</v>
      </c>
      <c r="I163">
        <v>40</v>
      </c>
      <c r="J163">
        <v>4</v>
      </c>
      <c r="K163">
        <v>0</v>
      </c>
      <c r="L163">
        <v>0</v>
      </c>
      <c r="M163">
        <v>0</v>
      </c>
      <c r="N163">
        <v>0</v>
      </c>
      <c r="O163">
        <v>200</v>
      </c>
      <c r="P163">
        <v>160</v>
      </c>
      <c r="Q163">
        <v>40</v>
      </c>
      <c r="R163">
        <v>0</v>
      </c>
      <c r="S163">
        <v>0</v>
      </c>
      <c r="T163" s="22">
        <f>VLOOKUP(E163,normen!$A$9:$B$43,2,FALSE)</f>
        <v>0</v>
      </c>
      <c r="U163">
        <f t="shared" si="2"/>
        <v>0</v>
      </c>
      <c r="V163" s="22">
        <f>U163*normen!$B$45</f>
        <v>0</v>
      </c>
    </row>
    <row r="164" spans="1:22" x14ac:dyDescent="0.25">
      <c r="A164" t="s">
        <v>83</v>
      </c>
      <c r="B164" t="s">
        <v>56</v>
      </c>
      <c r="C164">
        <v>95</v>
      </c>
      <c r="D164">
        <v>113</v>
      </c>
      <c r="E164" s="14" t="s">
        <v>560</v>
      </c>
      <c r="F164" t="s">
        <v>23</v>
      </c>
      <c r="G164">
        <v>54.37</v>
      </c>
      <c r="H164">
        <v>120</v>
      </c>
      <c r="I164">
        <v>40</v>
      </c>
      <c r="J164">
        <v>4</v>
      </c>
      <c r="K164">
        <v>0</v>
      </c>
      <c r="L164">
        <v>0</v>
      </c>
      <c r="M164">
        <v>0</v>
      </c>
      <c r="N164">
        <v>0</v>
      </c>
      <c r="O164">
        <v>120</v>
      </c>
      <c r="P164">
        <v>80</v>
      </c>
      <c r="Q164">
        <v>40</v>
      </c>
      <c r="R164">
        <v>0</v>
      </c>
      <c r="S164">
        <v>0</v>
      </c>
      <c r="T164" s="22">
        <f>VLOOKUP(E164,normen!$A$9:$B$43,2,FALSE)</f>
        <v>0</v>
      </c>
      <c r="U164">
        <f t="shared" si="2"/>
        <v>0</v>
      </c>
      <c r="V164" s="22">
        <f>U164*normen!$B$45</f>
        <v>0</v>
      </c>
    </row>
    <row r="165" spans="1:22" x14ac:dyDescent="0.25">
      <c r="A165" t="s">
        <v>83</v>
      </c>
      <c r="B165" t="s">
        <v>56</v>
      </c>
      <c r="C165">
        <v>96</v>
      </c>
      <c r="D165">
        <v>114</v>
      </c>
      <c r="E165" s="14" t="s">
        <v>551</v>
      </c>
      <c r="F165" t="s">
        <v>23</v>
      </c>
      <c r="G165">
        <v>22.18</v>
      </c>
      <c r="H165">
        <v>80</v>
      </c>
      <c r="I165">
        <v>40</v>
      </c>
      <c r="J165">
        <v>4</v>
      </c>
      <c r="K165">
        <v>0</v>
      </c>
      <c r="L165">
        <v>0</v>
      </c>
      <c r="M165">
        <v>0</v>
      </c>
      <c r="N165">
        <v>0</v>
      </c>
      <c r="O165">
        <v>80</v>
      </c>
      <c r="P165">
        <v>40</v>
      </c>
      <c r="Q165">
        <v>40</v>
      </c>
      <c r="R165">
        <v>0</v>
      </c>
      <c r="S165">
        <v>0</v>
      </c>
      <c r="T165" s="22">
        <f>VLOOKUP(E165,normen!$A$9:$B$43,2,FALSE)</f>
        <v>0</v>
      </c>
      <c r="U165">
        <f t="shared" si="2"/>
        <v>0</v>
      </c>
      <c r="V165" s="22">
        <f>U165*normen!$B$45</f>
        <v>0</v>
      </c>
    </row>
    <row r="166" spans="1:22" x14ac:dyDescent="0.25">
      <c r="A166" t="s">
        <v>83</v>
      </c>
      <c r="B166" t="s">
        <v>56</v>
      </c>
      <c r="C166">
        <v>97</v>
      </c>
      <c r="D166">
        <v>115</v>
      </c>
      <c r="E166" s="14" t="s">
        <v>560</v>
      </c>
      <c r="F166" t="s">
        <v>23</v>
      </c>
      <c r="G166">
        <v>55.03</v>
      </c>
      <c r="H166">
        <v>120</v>
      </c>
      <c r="I166">
        <v>40</v>
      </c>
      <c r="J166">
        <v>4</v>
      </c>
      <c r="K166">
        <v>0</v>
      </c>
      <c r="L166">
        <v>0</v>
      </c>
      <c r="M166">
        <v>0</v>
      </c>
      <c r="N166">
        <v>0</v>
      </c>
      <c r="O166">
        <v>120</v>
      </c>
      <c r="P166">
        <v>80</v>
      </c>
      <c r="Q166">
        <v>40</v>
      </c>
      <c r="R166">
        <v>0</v>
      </c>
      <c r="S166">
        <v>0</v>
      </c>
      <c r="T166" s="22">
        <f>VLOOKUP(E166,normen!$A$9:$B$43,2,FALSE)</f>
        <v>0</v>
      </c>
      <c r="U166">
        <f t="shared" si="2"/>
        <v>0</v>
      </c>
      <c r="V166" s="22">
        <f>U166*normen!$B$45</f>
        <v>0</v>
      </c>
    </row>
    <row r="167" spans="1:22" x14ac:dyDescent="0.25">
      <c r="A167" t="s">
        <v>83</v>
      </c>
      <c r="B167" t="s">
        <v>56</v>
      </c>
      <c r="C167">
        <v>98</v>
      </c>
      <c r="D167" t="s">
        <v>108</v>
      </c>
      <c r="E167" s="14" t="s">
        <v>572</v>
      </c>
      <c r="F167" t="s">
        <v>23</v>
      </c>
      <c r="G167">
        <v>31.56</v>
      </c>
      <c r="H167">
        <v>80</v>
      </c>
      <c r="I167">
        <v>40</v>
      </c>
      <c r="J167">
        <v>4</v>
      </c>
      <c r="K167">
        <v>0</v>
      </c>
      <c r="L167">
        <v>0</v>
      </c>
      <c r="M167">
        <v>0</v>
      </c>
      <c r="N167">
        <v>0</v>
      </c>
      <c r="O167">
        <v>80</v>
      </c>
      <c r="P167">
        <v>40</v>
      </c>
      <c r="Q167">
        <v>0</v>
      </c>
      <c r="R167">
        <v>0</v>
      </c>
      <c r="S167">
        <v>40</v>
      </c>
      <c r="T167" s="22">
        <f>VLOOKUP(E167,normen!$A$9:$B$43,2,FALSE)</f>
        <v>0</v>
      </c>
      <c r="U167">
        <f t="shared" si="2"/>
        <v>0</v>
      </c>
      <c r="V167" s="22">
        <f>U167*normen!$B$45</f>
        <v>0</v>
      </c>
    </row>
    <row r="168" spans="1:22" x14ac:dyDescent="0.25">
      <c r="A168" t="s">
        <v>83</v>
      </c>
      <c r="B168" t="s">
        <v>56</v>
      </c>
      <c r="C168">
        <v>99</v>
      </c>
      <c r="D168">
        <v>116</v>
      </c>
      <c r="E168" s="14" t="s">
        <v>572</v>
      </c>
      <c r="F168" t="s">
        <v>23</v>
      </c>
      <c r="G168">
        <v>239.96</v>
      </c>
      <c r="H168">
        <v>80</v>
      </c>
      <c r="I168">
        <v>40</v>
      </c>
      <c r="J168">
        <v>4</v>
      </c>
      <c r="K168">
        <v>0</v>
      </c>
      <c r="L168">
        <v>0</v>
      </c>
      <c r="M168">
        <v>0</v>
      </c>
      <c r="N168">
        <v>0</v>
      </c>
      <c r="O168">
        <v>80</v>
      </c>
      <c r="P168">
        <v>40</v>
      </c>
      <c r="Q168">
        <v>0</v>
      </c>
      <c r="R168">
        <v>0</v>
      </c>
      <c r="S168">
        <v>40</v>
      </c>
      <c r="T168" s="22">
        <f>VLOOKUP(E168,normen!$A$9:$B$43,2,FALSE)</f>
        <v>0</v>
      </c>
      <c r="U168">
        <f t="shared" si="2"/>
        <v>0</v>
      </c>
      <c r="V168" s="22">
        <f>U168*normen!$B$45</f>
        <v>0</v>
      </c>
    </row>
    <row r="169" spans="1:22" x14ac:dyDescent="0.25">
      <c r="A169" t="s">
        <v>83</v>
      </c>
      <c r="B169" t="s">
        <v>56</v>
      </c>
      <c r="C169">
        <v>100</v>
      </c>
      <c r="D169">
        <v>117</v>
      </c>
      <c r="E169" s="14" t="s">
        <v>576</v>
      </c>
      <c r="F169" t="s">
        <v>41</v>
      </c>
      <c r="G169">
        <v>8.69</v>
      </c>
      <c r="H169">
        <v>200</v>
      </c>
      <c r="I169">
        <v>40</v>
      </c>
      <c r="J169">
        <v>4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160</v>
      </c>
      <c r="R169">
        <v>40</v>
      </c>
      <c r="S169">
        <v>0</v>
      </c>
      <c r="T169" s="22">
        <f>VLOOKUP(E169,normen!$A$9:$B$43,2,FALSE)</f>
        <v>0</v>
      </c>
      <c r="U169">
        <f t="shared" si="2"/>
        <v>0</v>
      </c>
      <c r="V169" s="22">
        <f>U169*normen!$B$45</f>
        <v>0</v>
      </c>
    </row>
    <row r="170" spans="1:22" x14ac:dyDescent="0.25">
      <c r="A170" t="s">
        <v>83</v>
      </c>
      <c r="B170" t="s">
        <v>56</v>
      </c>
      <c r="C170">
        <v>101</v>
      </c>
      <c r="D170">
        <v>118</v>
      </c>
      <c r="E170" s="14" t="s">
        <v>576</v>
      </c>
      <c r="F170" t="s">
        <v>41</v>
      </c>
      <c r="G170">
        <v>11.77</v>
      </c>
      <c r="H170">
        <v>200</v>
      </c>
      <c r="I170">
        <v>40</v>
      </c>
      <c r="J170">
        <v>4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160</v>
      </c>
      <c r="R170">
        <v>40</v>
      </c>
      <c r="S170">
        <v>0</v>
      </c>
      <c r="T170" s="22">
        <f>VLOOKUP(E170,normen!$A$9:$B$43,2,FALSE)</f>
        <v>0</v>
      </c>
      <c r="U170">
        <f t="shared" si="2"/>
        <v>0</v>
      </c>
      <c r="V170" s="22">
        <f>U170*normen!$B$45</f>
        <v>0</v>
      </c>
    </row>
    <row r="171" spans="1:22" x14ac:dyDescent="0.25">
      <c r="A171" t="s">
        <v>83</v>
      </c>
      <c r="B171" t="s">
        <v>56</v>
      </c>
      <c r="C171">
        <v>102</v>
      </c>
      <c r="D171" t="s">
        <v>109</v>
      </c>
      <c r="E171" s="14" t="s">
        <v>579</v>
      </c>
      <c r="F171" t="s">
        <v>23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 s="22">
        <v>0</v>
      </c>
      <c r="U171">
        <f t="shared" si="2"/>
        <v>0</v>
      </c>
      <c r="V171" s="22">
        <f>U171*normen!$B$45</f>
        <v>0</v>
      </c>
    </row>
    <row r="172" spans="1:22" x14ac:dyDescent="0.25">
      <c r="A172" t="s">
        <v>83</v>
      </c>
      <c r="B172" t="s">
        <v>56</v>
      </c>
      <c r="C172">
        <v>103</v>
      </c>
      <c r="D172">
        <v>120</v>
      </c>
      <c r="E172" s="14" t="s">
        <v>551</v>
      </c>
      <c r="F172" t="s">
        <v>23</v>
      </c>
      <c r="G172">
        <v>12.6</v>
      </c>
      <c r="H172">
        <v>80</v>
      </c>
      <c r="I172">
        <v>40</v>
      </c>
      <c r="J172">
        <v>4</v>
      </c>
      <c r="K172">
        <v>0</v>
      </c>
      <c r="L172">
        <v>0</v>
      </c>
      <c r="M172">
        <v>0</v>
      </c>
      <c r="N172">
        <v>0</v>
      </c>
      <c r="O172">
        <v>80</v>
      </c>
      <c r="P172">
        <v>40</v>
      </c>
      <c r="Q172">
        <v>40</v>
      </c>
      <c r="R172">
        <v>0</v>
      </c>
      <c r="S172">
        <v>0</v>
      </c>
      <c r="T172" s="22">
        <f>VLOOKUP(E172,normen!$A$9:$B$43,2,FALSE)</f>
        <v>0</v>
      </c>
      <c r="U172">
        <f t="shared" si="2"/>
        <v>0</v>
      </c>
      <c r="V172" s="22">
        <f>U172*normen!$B$45</f>
        <v>0</v>
      </c>
    </row>
    <row r="173" spans="1:22" x14ac:dyDescent="0.25">
      <c r="A173" t="s">
        <v>83</v>
      </c>
      <c r="B173" t="s">
        <v>56</v>
      </c>
      <c r="C173">
        <v>104</v>
      </c>
      <c r="D173">
        <v>124</v>
      </c>
      <c r="E173" s="14" t="s">
        <v>579</v>
      </c>
      <c r="F173" t="s">
        <v>23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 s="22">
        <v>0</v>
      </c>
      <c r="U173">
        <f t="shared" si="2"/>
        <v>0</v>
      </c>
      <c r="V173" s="22">
        <f>U173*normen!$B$45</f>
        <v>0</v>
      </c>
    </row>
    <row r="174" spans="1:22" x14ac:dyDescent="0.25">
      <c r="A174" t="s">
        <v>83</v>
      </c>
      <c r="B174" t="s">
        <v>56</v>
      </c>
      <c r="C174">
        <v>105</v>
      </c>
      <c r="D174" t="s">
        <v>110</v>
      </c>
      <c r="E174" s="14" t="s">
        <v>578</v>
      </c>
      <c r="F174" t="s">
        <v>23</v>
      </c>
      <c r="G174">
        <v>25.65</v>
      </c>
      <c r="H174">
        <v>200</v>
      </c>
      <c r="I174">
        <v>40</v>
      </c>
      <c r="J174">
        <v>4</v>
      </c>
      <c r="K174">
        <v>0</v>
      </c>
      <c r="L174">
        <v>0</v>
      </c>
      <c r="M174">
        <v>0</v>
      </c>
      <c r="N174">
        <v>0</v>
      </c>
      <c r="O174">
        <v>200</v>
      </c>
      <c r="P174">
        <v>160</v>
      </c>
      <c r="Q174">
        <v>40</v>
      </c>
      <c r="R174">
        <v>0</v>
      </c>
      <c r="S174">
        <v>0</v>
      </c>
      <c r="T174" s="22">
        <f>VLOOKUP(E174,normen!$A$9:$B$43,2,FALSE)</f>
        <v>0</v>
      </c>
      <c r="U174">
        <f t="shared" si="2"/>
        <v>0</v>
      </c>
      <c r="V174" s="22">
        <f>U174*normen!$B$45</f>
        <v>0</v>
      </c>
    </row>
    <row r="175" spans="1:22" x14ac:dyDescent="0.25">
      <c r="A175" t="s">
        <v>83</v>
      </c>
      <c r="B175" t="s">
        <v>56</v>
      </c>
      <c r="C175">
        <v>106</v>
      </c>
      <c r="D175" t="s">
        <v>111</v>
      </c>
      <c r="E175" s="14" t="s">
        <v>585</v>
      </c>
      <c r="F175" t="s">
        <v>23</v>
      </c>
      <c r="G175">
        <v>94.47</v>
      </c>
      <c r="H175">
        <v>120</v>
      </c>
      <c r="I175">
        <v>40</v>
      </c>
      <c r="J175">
        <v>4</v>
      </c>
      <c r="K175">
        <v>0</v>
      </c>
      <c r="L175">
        <v>0</v>
      </c>
      <c r="M175">
        <v>0</v>
      </c>
      <c r="N175">
        <v>0</v>
      </c>
      <c r="O175">
        <v>120</v>
      </c>
      <c r="P175">
        <v>80</v>
      </c>
      <c r="Q175">
        <v>0</v>
      </c>
      <c r="R175">
        <v>0</v>
      </c>
      <c r="S175">
        <v>40</v>
      </c>
      <c r="T175" s="22">
        <f>VLOOKUP(E175,normen!$A$9:$B$43,2,FALSE)</f>
        <v>0</v>
      </c>
      <c r="U175">
        <f t="shared" si="2"/>
        <v>0</v>
      </c>
      <c r="V175" s="22">
        <f>U175*normen!$B$45</f>
        <v>0</v>
      </c>
    </row>
    <row r="176" spans="1:22" x14ac:dyDescent="0.25">
      <c r="A176" t="s">
        <v>83</v>
      </c>
      <c r="B176" t="s">
        <v>56</v>
      </c>
      <c r="C176">
        <v>107</v>
      </c>
      <c r="D176">
        <v>125</v>
      </c>
      <c r="E176" s="14" t="s">
        <v>560</v>
      </c>
      <c r="F176" t="s">
        <v>23</v>
      </c>
      <c r="G176">
        <v>48.28</v>
      </c>
      <c r="H176">
        <v>120</v>
      </c>
      <c r="I176">
        <v>40</v>
      </c>
      <c r="J176">
        <v>4</v>
      </c>
      <c r="K176">
        <v>0</v>
      </c>
      <c r="L176">
        <v>0</v>
      </c>
      <c r="M176">
        <v>0</v>
      </c>
      <c r="N176">
        <v>0</v>
      </c>
      <c r="O176">
        <v>120</v>
      </c>
      <c r="P176">
        <v>80</v>
      </c>
      <c r="Q176">
        <v>40</v>
      </c>
      <c r="R176">
        <v>0</v>
      </c>
      <c r="S176">
        <v>0</v>
      </c>
      <c r="T176" s="22">
        <f>VLOOKUP(E176,normen!$A$9:$B$43,2,FALSE)</f>
        <v>0</v>
      </c>
      <c r="U176">
        <f t="shared" si="2"/>
        <v>0</v>
      </c>
      <c r="V176" s="22">
        <f>U176*normen!$B$45</f>
        <v>0</v>
      </c>
    </row>
    <row r="177" spans="1:22" x14ac:dyDescent="0.25">
      <c r="A177" t="s">
        <v>83</v>
      </c>
      <c r="B177" t="s">
        <v>56</v>
      </c>
      <c r="C177">
        <v>108</v>
      </c>
      <c r="D177">
        <v>126</v>
      </c>
      <c r="E177" s="14" t="s">
        <v>560</v>
      </c>
      <c r="F177" t="s">
        <v>23</v>
      </c>
      <c r="G177">
        <v>46.06</v>
      </c>
      <c r="H177">
        <v>120</v>
      </c>
      <c r="I177">
        <v>40</v>
      </c>
      <c r="J177">
        <v>4</v>
      </c>
      <c r="K177">
        <v>0</v>
      </c>
      <c r="L177">
        <v>0</v>
      </c>
      <c r="M177">
        <v>0</v>
      </c>
      <c r="N177">
        <v>0</v>
      </c>
      <c r="O177">
        <v>120</v>
      </c>
      <c r="P177">
        <v>80</v>
      </c>
      <c r="Q177">
        <v>40</v>
      </c>
      <c r="R177">
        <v>0</v>
      </c>
      <c r="S177">
        <v>0</v>
      </c>
      <c r="T177" s="22">
        <f>VLOOKUP(E177,normen!$A$9:$B$43,2,FALSE)</f>
        <v>0</v>
      </c>
      <c r="U177">
        <f t="shared" si="2"/>
        <v>0</v>
      </c>
      <c r="V177" s="22">
        <f>U177*normen!$B$45</f>
        <v>0</v>
      </c>
    </row>
    <row r="178" spans="1:22" x14ac:dyDescent="0.25">
      <c r="A178" t="s">
        <v>83</v>
      </c>
      <c r="B178" t="s">
        <v>56</v>
      </c>
      <c r="C178">
        <v>109</v>
      </c>
      <c r="D178">
        <v>128</v>
      </c>
      <c r="E178" s="14" t="s">
        <v>579</v>
      </c>
      <c r="F178" t="s">
        <v>23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 s="22">
        <v>0</v>
      </c>
      <c r="U178">
        <f t="shared" si="2"/>
        <v>0</v>
      </c>
      <c r="V178" s="22">
        <f>U178*normen!$B$45</f>
        <v>0</v>
      </c>
    </row>
    <row r="179" spans="1:22" x14ac:dyDescent="0.25">
      <c r="A179" t="s">
        <v>83</v>
      </c>
      <c r="B179" t="s">
        <v>56</v>
      </c>
      <c r="C179">
        <v>110</v>
      </c>
      <c r="D179">
        <v>129</v>
      </c>
      <c r="E179" s="14" t="s">
        <v>562</v>
      </c>
      <c r="F179" t="s">
        <v>23</v>
      </c>
      <c r="G179">
        <v>12.8</v>
      </c>
      <c r="H179">
        <v>200</v>
      </c>
      <c r="I179">
        <v>40</v>
      </c>
      <c r="J179">
        <v>4</v>
      </c>
      <c r="K179">
        <v>0</v>
      </c>
      <c r="L179">
        <v>0</v>
      </c>
      <c r="M179">
        <v>0</v>
      </c>
      <c r="N179">
        <v>0</v>
      </c>
      <c r="O179">
        <v>200</v>
      </c>
      <c r="P179">
        <v>160</v>
      </c>
      <c r="Q179">
        <v>40</v>
      </c>
      <c r="R179">
        <v>0</v>
      </c>
      <c r="S179">
        <v>0</v>
      </c>
      <c r="T179" s="22">
        <f>VLOOKUP(E179,normen!$A$9:$B$43,2,FALSE)</f>
        <v>0</v>
      </c>
      <c r="U179">
        <f t="shared" si="2"/>
        <v>0</v>
      </c>
      <c r="V179" s="22">
        <f>U179*normen!$B$45</f>
        <v>0</v>
      </c>
    </row>
    <row r="180" spans="1:22" x14ac:dyDescent="0.25">
      <c r="A180" t="s">
        <v>83</v>
      </c>
      <c r="B180" t="s">
        <v>56</v>
      </c>
      <c r="C180">
        <v>111</v>
      </c>
      <c r="D180">
        <v>130</v>
      </c>
      <c r="E180" s="14" t="s">
        <v>562</v>
      </c>
      <c r="F180" t="s">
        <v>23</v>
      </c>
      <c r="G180">
        <v>14.41</v>
      </c>
      <c r="H180">
        <v>200</v>
      </c>
      <c r="I180">
        <v>40</v>
      </c>
      <c r="J180">
        <v>4</v>
      </c>
      <c r="K180">
        <v>0</v>
      </c>
      <c r="L180">
        <v>0</v>
      </c>
      <c r="M180">
        <v>0</v>
      </c>
      <c r="N180">
        <v>0</v>
      </c>
      <c r="O180">
        <v>200</v>
      </c>
      <c r="P180">
        <v>160</v>
      </c>
      <c r="Q180">
        <v>40</v>
      </c>
      <c r="R180">
        <v>0</v>
      </c>
      <c r="S180">
        <v>0</v>
      </c>
      <c r="T180" s="22">
        <f>VLOOKUP(E180,normen!$A$9:$B$43,2,FALSE)</f>
        <v>0</v>
      </c>
      <c r="U180">
        <f t="shared" si="2"/>
        <v>0</v>
      </c>
      <c r="V180" s="22">
        <f>U180*normen!$B$45</f>
        <v>0</v>
      </c>
    </row>
    <row r="181" spans="1:22" x14ac:dyDescent="0.25">
      <c r="A181" t="s">
        <v>83</v>
      </c>
      <c r="B181" t="s">
        <v>56</v>
      </c>
      <c r="C181">
        <v>112</v>
      </c>
      <c r="D181" t="s">
        <v>112</v>
      </c>
      <c r="E181" s="14" t="s">
        <v>562</v>
      </c>
      <c r="F181" t="s">
        <v>23</v>
      </c>
      <c r="G181">
        <v>2.4</v>
      </c>
      <c r="H181">
        <v>200</v>
      </c>
      <c r="I181">
        <v>40</v>
      </c>
      <c r="J181">
        <v>4</v>
      </c>
      <c r="K181">
        <v>0</v>
      </c>
      <c r="L181">
        <v>0</v>
      </c>
      <c r="M181">
        <v>0</v>
      </c>
      <c r="N181">
        <v>0</v>
      </c>
      <c r="O181">
        <v>200</v>
      </c>
      <c r="P181">
        <v>160</v>
      </c>
      <c r="Q181">
        <v>40</v>
      </c>
      <c r="R181">
        <v>0</v>
      </c>
      <c r="S181">
        <v>0</v>
      </c>
      <c r="T181" s="22">
        <f>VLOOKUP(E181,normen!$A$9:$B$43,2,FALSE)</f>
        <v>0</v>
      </c>
      <c r="U181">
        <f t="shared" si="2"/>
        <v>0</v>
      </c>
      <c r="V181" s="22">
        <f>U181*normen!$B$45</f>
        <v>0</v>
      </c>
    </row>
    <row r="182" spans="1:22" x14ac:dyDescent="0.25">
      <c r="A182" t="s">
        <v>83</v>
      </c>
      <c r="B182" t="s">
        <v>56</v>
      </c>
      <c r="C182">
        <v>113</v>
      </c>
      <c r="D182">
        <v>131</v>
      </c>
      <c r="E182" s="14" t="s">
        <v>562</v>
      </c>
      <c r="F182" t="s">
        <v>23</v>
      </c>
      <c r="G182">
        <v>14.41</v>
      </c>
      <c r="H182">
        <v>200</v>
      </c>
      <c r="I182">
        <v>40</v>
      </c>
      <c r="J182">
        <v>4</v>
      </c>
      <c r="K182">
        <v>0</v>
      </c>
      <c r="L182">
        <v>0</v>
      </c>
      <c r="M182">
        <v>0</v>
      </c>
      <c r="N182">
        <v>0</v>
      </c>
      <c r="O182">
        <v>200</v>
      </c>
      <c r="P182">
        <v>160</v>
      </c>
      <c r="Q182">
        <v>40</v>
      </c>
      <c r="R182">
        <v>0</v>
      </c>
      <c r="S182">
        <v>0</v>
      </c>
      <c r="T182" s="22">
        <f>VLOOKUP(E182,normen!$A$9:$B$43,2,FALSE)</f>
        <v>0</v>
      </c>
      <c r="U182">
        <f t="shared" si="2"/>
        <v>0</v>
      </c>
      <c r="V182" s="22">
        <f>U182*normen!$B$45</f>
        <v>0</v>
      </c>
    </row>
    <row r="183" spans="1:22" x14ac:dyDescent="0.25">
      <c r="A183" t="s">
        <v>83</v>
      </c>
      <c r="B183" t="s">
        <v>56</v>
      </c>
      <c r="C183">
        <v>114</v>
      </c>
      <c r="D183" t="s">
        <v>113</v>
      </c>
      <c r="E183" s="14" t="s">
        <v>562</v>
      </c>
      <c r="F183" t="s">
        <v>23</v>
      </c>
      <c r="G183">
        <v>2.4</v>
      </c>
      <c r="H183">
        <v>200</v>
      </c>
      <c r="I183">
        <v>40</v>
      </c>
      <c r="J183">
        <v>4</v>
      </c>
      <c r="K183">
        <v>0</v>
      </c>
      <c r="L183">
        <v>0</v>
      </c>
      <c r="M183">
        <v>0</v>
      </c>
      <c r="N183">
        <v>0</v>
      </c>
      <c r="O183">
        <v>200</v>
      </c>
      <c r="P183">
        <v>160</v>
      </c>
      <c r="Q183">
        <v>40</v>
      </c>
      <c r="R183">
        <v>0</v>
      </c>
      <c r="S183">
        <v>0</v>
      </c>
      <c r="T183" s="22">
        <f>VLOOKUP(E183,normen!$A$9:$B$43,2,FALSE)</f>
        <v>0</v>
      </c>
      <c r="U183">
        <f t="shared" si="2"/>
        <v>0</v>
      </c>
      <c r="V183" s="22">
        <f>U183*normen!$B$45</f>
        <v>0</v>
      </c>
    </row>
    <row r="184" spans="1:22" x14ac:dyDescent="0.25">
      <c r="A184" t="s">
        <v>83</v>
      </c>
      <c r="B184" t="s">
        <v>56</v>
      </c>
      <c r="C184">
        <v>115</v>
      </c>
      <c r="D184">
        <v>132</v>
      </c>
      <c r="E184" s="14" t="s">
        <v>562</v>
      </c>
      <c r="F184" t="s">
        <v>23</v>
      </c>
      <c r="G184">
        <v>13.58</v>
      </c>
      <c r="H184">
        <v>200</v>
      </c>
      <c r="I184">
        <v>40</v>
      </c>
      <c r="J184">
        <v>4</v>
      </c>
      <c r="K184">
        <v>0</v>
      </c>
      <c r="L184">
        <v>0</v>
      </c>
      <c r="M184">
        <v>0</v>
      </c>
      <c r="N184">
        <v>0</v>
      </c>
      <c r="O184">
        <v>200</v>
      </c>
      <c r="P184">
        <v>160</v>
      </c>
      <c r="Q184">
        <v>40</v>
      </c>
      <c r="R184">
        <v>0</v>
      </c>
      <c r="S184">
        <v>0</v>
      </c>
      <c r="T184" s="22">
        <f>VLOOKUP(E184,normen!$A$9:$B$43,2,FALSE)</f>
        <v>0</v>
      </c>
      <c r="U184">
        <f t="shared" si="2"/>
        <v>0</v>
      </c>
      <c r="V184" s="22">
        <f>U184*normen!$B$45</f>
        <v>0</v>
      </c>
    </row>
    <row r="185" spans="1:22" x14ac:dyDescent="0.25">
      <c r="A185" t="s">
        <v>83</v>
      </c>
      <c r="B185" t="s">
        <v>56</v>
      </c>
      <c r="C185">
        <v>116</v>
      </c>
      <c r="E185" s="14" t="s">
        <v>585</v>
      </c>
      <c r="F185" t="s">
        <v>23</v>
      </c>
      <c r="G185">
        <v>21.21</v>
      </c>
      <c r="H185">
        <v>120</v>
      </c>
      <c r="I185">
        <v>40</v>
      </c>
      <c r="J185">
        <v>4</v>
      </c>
      <c r="K185">
        <v>0</v>
      </c>
      <c r="L185">
        <v>0</v>
      </c>
      <c r="M185">
        <v>0</v>
      </c>
      <c r="N185">
        <v>0</v>
      </c>
      <c r="O185">
        <v>120</v>
      </c>
      <c r="P185">
        <v>80</v>
      </c>
      <c r="Q185">
        <v>0</v>
      </c>
      <c r="R185">
        <v>0</v>
      </c>
      <c r="S185">
        <v>40</v>
      </c>
      <c r="T185" s="22">
        <f>VLOOKUP(E185,normen!$A$9:$B$43,2,FALSE)</f>
        <v>0</v>
      </c>
      <c r="U185">
        <f t="shared" si="2"/>
        <v>0</v>
      </c>
      <c r="V185" s="22">
        <f>U185*normen!$B$45</f>
        <v>0</v>
      </c>
    </row>
    <row r="186" spans="1:22" x14ac:dyDescent="0.25">
      <c r="A186" t="s">
        <v>83</v>
      </c>
      <c r="B186" t="s">
        <v>56</v>
      </c>
      <c r="C186">
        <v>117</v>
      </c>
      <c r="D186">
        <v>133</v>
      </c>
      <c r="E186" s="14" t="s">
        <v>560</v>
      </c>
      <c r="F186" t="s">
        <v>23</v>
      </c>
      <c r="G186">
        <v>55.76</v>
      </c>
      <c r="H186">
        <v>120</v>
      </c>
      <c r="I186">
        <v>40</v>
      </c>
      <c r="J186">
        <v>4</v>
      </c>
      <c r="K186">
        <v>0</v>
      </c>
      <c r="L186">
        <v>0</v>
      </c>
      <c r="M186">
        <v>0</v>
      </c>
      <c r="N186">
        <v>0</v>
      </c>
      <c r="O186">
        <v>120</v>
      </c>
      <c r="P186">
        <v>80</v>
      </c>
      <c r="Q186">
        <v>40</v>
      </c>
      <c r="R186">
        <v>0</v>
      </c>
      <c r="S186">
        <v>0</v>
      </c>
      <c r="T186" s="22">
        <f>VLOOKUP(E186,normen!$A$9:$B$43,2,FALSE)</f>
        <v>0</v>
      </c>
      <c r="U186" s="22">
        <f>G186*T186</f>
        <v>0</v>
      </c>
      <c r="V186" s="22">
        <f>U186*normen!$B$45</f>
        <v>0</v>
      </c>
    </row>
    <row r="187" spans="1:22" x14ac:dyDescent="0.25">
      <c r="A187" s="1" t="s">
        <v>534</v>
      </c>
      <c r="E187" s="14"/>
      <c r="G187">
        <f>SUM(G70:G186)</f>
        <v>5089.6099999999997</v>
      </c>
      <c r="T187" s="22">
        <f>SUM(T70:T186)</f>
        <v>0</v>
      </c>
      <c r="U187">
        <f>SUM(U70:U186)</f>
        <v>0</v>
      </c>
      <c r="V187" s="22">
        <f>SUM(V70:V186)</f>
        <v>0</v>
      </c>
    </row>
    <row r="188" spans="1:22" x14ac:dyDescent="0.25">
      <c r="E188" s="14"/>
    </row>
    <row r="189" spans="1:22" x14ac:dyDescent="0.25">
      <c r="A189" t="s">
        <v>183</v>
      </c>
      <c r="B189" t="s">
        <v>20</v>
      </c>
      <c r="C189">
        <v>1</v>
      </c>
      <c r="D189" t="s">
        <v>184</v>
      </c>
      <c r="E189" s="14" t="s">
        <v>555</v>
      </c>
      <c r="F189" t="s">
        <v>22</v>
      </c>
      <c r="G189">
        <v>6.64</v>
      </c>
      <c r="H189">
        <v>200</v>
      </c>
      <c r="I189">
        <v>40</v>
      </c>
      <c r="J189">
        <v>4</v>
      </c>
      <c r="K189">
        <v>0</v>
      </c>
      <c r="L189">
        <v>160</v>
      </c>
      <c r="M189">
        <v>40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 s="22">
        <f>VLOOKUP(E189,normen!$A$9:$B$43,2,FALSE)</f>
        <v>0</v>
      </c>
      <c r="U189">
        <f t="shared" si="2"/>
        <v>0</v>
      </c>
      <c r="V189" s="22">
        <f>U189*normen!$B$45</f>
        <v>0</v>
      </c>
    </row>
    <row r="190" spans="1:22" x14ac:dyDescent="0.25">
      <c r="A190" t="s">
        <v>183</v>
      </c>
      <c r="B190" t="s">
        <v>20</v>
      </c>
      <c r="C190">
        <v>2</v>
      </c>
      <c r="D190" t="s">
        <v>185</v>
      </c>
      <c r="E190" s="14" t="s">
        <v>555</v>
      </c>
      <c r="F190" t="s">
        <v>41</v>
      </c>
      <c r="G190">
        <v>213.67</v>
      </c>
      <c r="H190">
        <v>200</v>
      </c>
      <c r="I190">
        <v>40</v>
      </c>
      <c r="J190">
        <v>4</v>
      </c>
      <c r="K190">
        <v>0</v>
      </c>
      <c r="L190">
        <v>0</v>
      </c>
      <c r="M190">
        <v>0</v>
      </c>
      <c r="N190">
        <v>0</v>
      </c>
      <c r="O190">
        <v>200</v>
      </c>
      <c r="P190">
        <v>160</v>
      </c>
      <c r="Q190">
        <v>0</v>
      </c>
      <c r="R190">
        <v>0</v>
      </c>
      <c r="S190">
        <v>40</v>
      </c>
      <c r="T190" s="22">
        <f>VLOOKUP(E190,normen!$A$9:$B$43,2,FALSE)</f>
        <v>0</v>
      </c>
      <c r="U190">
        <f t="shared" si="2"/>
        <v>0</v>
      </c>
      <c r="V190" s="22">
        <f>U190*normen!$B$45</f>
        <v>0</v>
      </c>
    </row>
    <row r="191" spans="1:22" x14ac:dyDescent="0.25">
      <c r="A191" t="s">
        <v>183</v>
      </c>
      <c r="B191" t="s">
        <v>20</v>
      </c>
      <c r="C191">
        <v>3</v>
      </c>
      <c r="E191" s="14" t="s">
        <v>551</v>
      </c>
      <c r="F191" t="s">
        <v>41</v>
      </c>
      <c r="G191">
        <v>10</v>
      </c>
      <c r="H191">
        <v>80</v>
      </c>
      <c r="I191">
        <v>40</v>
      </c>
      <c r="J191">
        <v>4</v>
      </c>
      <c r="K191">
        <v>0</v>
      </c>
      <c r="L191">
        <v>0</v>
      </c>
      <c r="M191">
        <v>0</v>
      </c>
      <c r="N191">
        <v>0</v>
      </c>
      <c r="O191">
        <v>80</v>
      </c>
      <c r="P191">
        <v>40</v>
      </c>
      <c r="Q191">
        <v>40</v>
      </c>
      <c r="R191">
        <v>0</v>
      </c>
      <c r="S191">
        <v>0</v>
      </c>
      <c r="T191" s="22">
        <f>VLOOKUP(E191,normen!$A$9:$B$43,2,FALSE)</f>
        <v>0</v>
      </c>
      <c r="U191">
        <f t="shared" si="2"/>
        <v>0</v>
      </c>
      <c r="V191" s="22">
        <f>U191*normen!$B$45</f>
        <v>0</v>
      </c>
    </row>
    <row r="192" spans="1:22" x14ac:dyDescent="0.25">
      <c r="A192" t="s">
        <v>183</v>
      </c>
      <c r="B192" t="s">
        <v>20</v>
      </c>
      <c r="C192">
        <v>4</v>
      </c>
      <c r="D192" t="s">
        <v>186</v>
      </c>
      <c r="E192" s="14" t="s">
        <v>574</v>
      </c>
      <c r="F192" t="s">
        <v>41</v>
      </c>
      <c r="G192">
        <v>29.33</v>
      </c>
      <c r="H192">
        <v>80</v>
      </c>
      <c r="I192">
        <v>40</v>
      </c>
      <c r="J192">
        <v>4</v>
      </c>
      <c r="K192">
        <v>0</v>
      </c>
      <c r="L192">
        <v>0</v>
      </c>
      <c r="M192">
        <v>0</v>
      </c>
      <c r="N192">
        <v>0</v>
      </c>
      <c r="O192">
        <v>80</v>
      </c>
      <c r="P192">
        <v>40</v>
      </c>
      <c r="Q192">
        <v>40</v>
      </c>
      <c r="R192">
        <v>0</v>
      </c>
      <c r="S192">
        <v>0</v>
      </c>
      <c r="T192" s="22">
        <f>VLOOKUP(E192,normen!$A$9:$B$43,2,FALSE)</f>
        <v>0</v>
      </c>
      <c r="U192">
        <f t="shared" si="2"/>
        <v>0</v>
      </c>
      <c r="V192" s="22">
        <f>U192*normen!$B$45</f>
        <v>0</v>
      </c>
    </row>
    <row r="193" spans="1:22" x14ac:dyDescent="0.25">
      <c r="A193" t="s">
        <v>183</v>
      </c>
      <c r="B193" t="s">
        <v>20</v>
      </c>
      <c r="C193">
        <v>5</v>
      </c>
      <c r="D193" t="s">
        <v>184</v>
      </c>
      <c r="E193" s="14" t="s">
        <v>585</v>
      </c>
      <c r="F193" t="s">
        <v>41</v>
      </c>
      <c r="G193">
        <v>51.99</v>
      </c>
      <c r="H193">
        <v>120</v>
      </c>
      <c r="I193">
        <v>40</v>
      </c>
      <c r="J193">
        <v>4</v>
      </c>
      <c r="K193">
        <v>0</v>
      </c>
      <c r="L193">
        <v>0</v>
      </c>
      <c r="M193">
        <v>0</v>
      </c>
      <c r="N193">
        <v>0</v>
      </c>
      <c r="O193">
        <v>120</v>
      </c>
      <c r="P193">
        <v>80</v>
      </c>
      <c r="Q193">
        <v>0</v>
      </c>
      <c r="R193">
        <v>0</v>
      </c>
      <c r="S193">
        <v>40</v>
      </c>
      <c r="T193" s="22">
        <f>VLOOKUP(E193,normen!$A$9:$B$43,2,FALSE)</f>
        <v>0</v>
      </c>
      <c r="U193">
        <f t="shared" si="2"/>
        <v>0</v>
      </c>
      <c r="V193" s="22">
        <f>U193*normen!$B$45</f>
        <v>0</v>
      </c>
    </row>
    <row r="194" spans="1:22" x14ac:dyDescent="0.25">
      <c r="A194" t="s">
        <v>183</v>
      </c>
      <c r="B194" t="s">
        <v>20</v>
      </c>
      <c r="C194">
        <v>6</v>
      </c>
      <c r="D194" t="s">
        <v>187</v>
      </c>
      <c r="E194" s="14" t="s">
        <v>578</v>
      </c>
      <c r="F194" t="s">
        <v>25</v>
      </c>
      <c r="G194">
        <v>21.45</v>
      </c>
      <c r="H194">
        <v>200</v>
      </c>
      <c r="I194">
        <v>40</v>
      </c>
      <c r="J194">
        <v>4</v>
      </c>
      <c r="K194">
        <v>0</v>
      </c>
      <c r="L194">
        <v>0</v>
      </c>
      <c r="M194">
        <v>0</v>
      </c>
      <c r="N194">
        <v>0</v>
      </c>
      <c r="O194">
        <v>200</v>
      </c>
      <c r="P194">
        <v>160</v>
      </c>
      <c r="Q194">
        <v>40</v>
      </c>
      <c r="R194">
        <v>0</v>
      </c>
      <c r="S194">
        <v>0</v>
      </c>
      <c r="T194" s="22">
        <f>VLOOKUP(E194,normen!$A$9:$B$43,2,FALSE)</f>
        <v>0</v>
      </c>
      <c r="U194">
        <f t="shared" si="2"/>
        <v>0</v>
      </c>
      <c r="V194" s="22">
        <f>U194*normen!$B$45</f>
        <v>0</v>
      </c>
    </row>
    <row r="195" spans="1:22" x14ac:dyDescent="0.25">
      <c r="A195" t="s">
        <v>183</v>
      </c>
      <c r="B195" t="s">
        <v>20</v>
      </c>
      <c r="C195">
        <v>7</v>
      </c>
      <c r="D195" t="s">
        <v>188</v>
      </c>
      <c r="E195" s="14" t="s">
        <v>551</v>
      </c>
      <c r="F195" t="s">
        <v>41</v>
      </c>
      <c r="G195">
        <v>13.44</v>
      </c>
      <c r="H195">
        <v>80</v>
      </c>
      <c r="I195">
        <v>40</v>
      </c>
      <c r="J195">
        <v>4</v>
      </c>
      <c r="K195">
        <v>0</v>
      </c>
      <c r="L195">
        <v>0</v>
      </c>
      <c r="M195">
        <v>0</v>
      </c>
      <c r="N195">
        <v>0</v>
      </c>
      <c r="O195">
        <v>80</v>
      </c>
      <c r="P195">
        <v>40</v>
      </c>
      <c r="Q195">
        <v>40</v>
      </c>
      <c r="R195">
        <v>0</v>
      </c>
      <c r="S195">
        <v>0</v>
      </c>
      <c r="T195" s="22">
        <f>VLOOKUP(E195,normen!$A$9:$B$43,2,FALSE)</f>
        <v>0</v>
      </c>
      <c r="U195">
        <f t="shared" si="2"/>
        <v>0</v>
      </c>
      <c r="V195" s="22">
        <f>U195*normen!$B$45</f>
        <v>0</v>
      </c>
    </row>
    <row r="196" spans="1:22" x14ac:dyDescent="0.25">
      <c r="A196" t="s">
        <v>183</v>
      </c>
      <c r="B196" t="s">
        <v>20</v>
      </c>
      <c r="C196">
        <v>8</v>
      </c>
      <c r="D196" t="s">
        <v>189</v>
      </c>
      <c r="E196" s="14" t="s">
        <v>560</v>
      </c>
      <c r="F196" t="s">
        <v>41</v>
      </c>
      <c r="G196">
        <v>35.880000000000003</v>
      </c>
      <c r="H196">
        <v>120</v>
      </c>
      <c r="I196">
        <v>40</v>
      </c>
      <c r="J196">
        <v>4</v>
      </c>
      <c r="K196">
        <v>0</v>
      </c>
      <c r="L196">
        <v>0</v>
      </c>
      <c r="M196">
        <v>0</v>
      </c>
      <c r="N196">
        <v>0</v>
      </c>
      <c r="O196">
        <v>120</v>
      </c>
      <c r="P196">
        <v>80</v>
      </c>
      <c r="Q196">
        <v>40</v>
      </c>
      <c r="R196">
        <v>0</v>
      </c>
      <c r="S196">
        <v>0</v>
      </c>
      <c r="T196" s="22">
        <f>VLOOKUP(E196,normen!$A$9:$B$43,2,FALSE)</f>
        <v>0</v>
      </c>
      <c r="U196">
        <f t="shared" si="2"/>
        <v>0</v>
      </c>
      <c r="V196" s="22">
        <f>U196*normen!$B$45</f>
        <v>0</v>
      </c>
    </row>
    <row r="197" spans="1:22" x14ac:dyDescent="0.25">
      <c r="A197" t="s">
        <v>183</v>
      </c>
      <c r="B197" t="s">
        <v>20</v>
      </c>
      <c r="C197">
        <v>9</v>
      </c>
      <c r="D197" t="s">
        <v>190</v>
      </c>
      <c r="E197" s="14" t="s">
        <v>560</v>
      </c>
      <c r="F197" t="s">
        <v>191</v>
      </c>
      <c r="G197">
        <v>156.69999999999999</v>
      </c>
      <c r="H197">
        <v>120</v>
      </c>
      <c r="I197">
        <v>40</v>
      </c>
      <c r="J197">
        <v>4</v>
      </c>
      <c r="K197">
        <v>0</v>
      </c>
      <c r="L197">
        <v>0</v>
      </c>
      <c r="M197">
        <v>0</v>
      </c>
      <c r="N197">
        <v>0</v>
      </c>
      <c r="O197">
        <v>120</v>
      </c>
      <c r="P197">
        <v>80</v>
      </c>
      <c r="Q197">
        <v>40</v>
      </c>
      <c r="R197">
        <v>0</v>
      </c>
      <c r="S197">
        <v>0</v>
      </c>
      <c r="T197" s="22">
        <f>VLOOKUP(E197,normen!$A$9:$B$43,2,FALSE)</f>
        <v>0</v>
      </c>
      <c r="U197">
        <f t="shared" si="2"/>
        <v>0</v>
      </c>
      <c r="V197" s="22">
        <f>U197*normen!$B$45</f>
        <v>0</v>
      </c>
    </row>
    <row r="198" spans="1:22" x14ac:dyDescent="0.25">
      <c r="A198" t="s">
        <v>183</v>
      </c>
      <c r="B198" t="s">
        <v>20</v>
      </c>
      <c r="C198">
        <v>10</v>
      </c>
      <c r="D198" t="s">
        <v>192</v>
      </c>
      <c r="E198" s="14" t="s">
        <v>560</v>
      </c>
      <c r="F198" t="s">
        <v>191</v>
      </c>
      <c r="G198">
        <v>104</v>
      </c>
      <c r="H198">
        <v>120</v>
      </c>
      <c r="I198">
        <v>40</v>
      </c>
      <c r="J198">
        <v>4</v>
      </c>
      <c r="K198">
        <v>0</v>
      </c>
      <c r="L198">
        <v>0</v>
      </c>
      <c r="M198">
        <v>0</v>
      </c>
      <c r="N198">
        <v>0</v>
      </c>
      <c r="O198">
        <v>120</v>
      </c>
      <c r="P198">
        <v>80</v>
      </c>
      <c r="Q198">
        <v>40</v>
      </c>
      <c r="R198">
        <v>0</v>
      </c>
      <c r="S198">
        <v>0</v>
      </c>
      <c r="T198" s="22">
        <f>VLOOKUP(E198,normen!$A$9:$B$43,2,FALSE)</f>
        <v>0</v>
      </c>
      <c r="U198">
        <f t="shared" si="2"/>
        <v>0</v>
      </c>
      <c r="V198" s="22">
        <f>U198*normen!$B$45</f>
        <v>0</v>
      </c>
    </row>
    <row r="199" spans="1:22" x14ac:dyDescent="0.25">
      <c r="A199" t="s">
        <v>183</v>
      </c>
      <c r="B199" t="s">
        <v>20</v>
      </c>
      <c r="C199">
        <v>11</v>
      </c>
      <c r="D199" t="s">
        <v>193</v>
      </c>
      <c r="E199" s="14" t="s">
        <v>585</v>
      </c>
      <c r="F199" t="s">
        <v>41</v>
      </c>
      <c r="G199">
        <v>87.56</v>
      </c>
      <c r="H199">
        <v>120</v>
      </c>
      <c r="I199">
        <v>40</v>
      </c>
      <c r="J199">
        <v>4</v>
      </c>
      <c r="K199">
        <v>0</v>
      </c>
      <c r="L199">
        <v>0</v>
      </c>
      <c r="M199">
        <v>0</v>
      </c>
      <c r="N199">
        <v>0</v>
      </c>
      <c r="O199">
        <v>120</v>
      </c>
      <c r="P199">
        <v>80</v>
      </c>
      <c r="Q199">
        <v>0</v>
      </c>
      <c r="R199">
        <v>0</v>
      </c>
      <c r="S199">
        <v>40</v>
      </c>
      <c r="T199" s="22">
        <f>VLOOKUP(E199,normen!$A$9:$B$43,2,FALSE)</f>
        <v>0</v>
      </c>
      <c r="U199">
        <f t="shared" si="2"/>
        <v>0</v>
      </c>
      <c r="V199" s="22">
        <f>U199*normen!$B$45</f>
        <v>0</v>
      </c>
    </row>
    <row r="200" spans="1:22" x14ac:dyDescent="0.25">
      <c r="A200" t="s">
        <v>183</v>
      </c>
      <c r="B200" t="s">
        <v>20</v>
      </c>
      <c r="C200">
        <v>12</v>
      </c>
      <c r="D200" t="s">
        <v>194</v>
      </c>
      <c r="E200" s="14" t="s">
        <v>568</v>
      </c>
      <c r="F200" t="s">
        <v>23</v>
      </c>
      <c r="G200">
        <v>11.14</v>
      </c>
      <c r="H200">
        <v>200</v>
      </c>
      <c r="I200">
        <v>40</v>
      </c>
      <c r="J200">
        <v>4</v>
      </c>
      <c r="K200">
        <v>0</v>
      </c>
      <c r="L200">
        <v>0</v>
      </c>
      <c r="M200">
        <v>0</v>
      </c>
      <c r="N200">
        <v>0</v>
      </c>
      <c r="O200">
        <v>200</v>
      </c>
      <c r="P200">
        <v>160</v>
      </c>
      <c r="Q200">
        <v>40</v>
      </c>
      <c r="R200">
        <v>0</v>
      </c>
      <c r="S200">
        <v>0</v>
      </c>
      <c r="T200" s="22">
        <f>VLOOKUP(E200,normen!$A$9:$B$43,2,FALSE)</f>
        <v>0</v>
      </c>
      <c r="U200">
        <f t="shared" si="2"/>
        <v>0</v>
      </c>
      <c r="V200" s="22">
        <f>U200*normen!$B$45</f>
        <v>0</v>
      </c>
    </row>
    <row r="201" spans="1:22" x14ac:dyDescent="0.25">
      <c r="A201" t="s">
        <v>183</v>
      </c>
      <c r="B201" t="s">
        <v>20</v>
      </c>
      <c r="C201">
        <v>13</v>
      </c>
      <c r="D201" t="s">
        <v>195</v>
      </c>
      <c r="E201" s="14" t="s">
        <v>563</v>
      </c>
      <c r="F201" t="s">
        <v>23</v>
      </c>
      <c r="G201">
        <v>2.2999999999999998</v>
      </c>
      <c r="H201">
        <v>40</v>
      </c>
      <c r="I201">
        <v>40</v>
      </c>
      <c r="J201">
        <v>4</v>
      </c>
      <c r="K201">
        <v>0</v>
      </c>
      <c r="L201">
        <v>0</v>
      </c>
      <c r="M201">
        <v>0</v>
      </c>
      <c r="N201">
        <v>0</v>
      </c>
      <c r="O201">
        <v>40</v>
      </c>
      <c r="P201">
        <v>0</v>
      </c>
      <c r="Q201">
        <v>40</v>
      </c>
      <c r="R201">
        <v>0</v>
      </c>
      <c r="S201">
        <v>0</v>
      </c>
      <c r="T201" s="22">
        <f>VLOOKUP(E201,normen!$A$9:$B$43,2,FALSE)</f>
        <v>0</v>
      </c>
      <c r="U201">
        <f t="shared" si="2"/>
        <v>0</v>
      </c>
      <c r="V201" s="22">
        <f>U201*normen!$B$45</f>
        <v>0</v>
      </c>
    </row>
    <row r="202" spans="1:22" x14ac:dyDescent="0.25">
      <c r="A202" t="s">
        <v>183</v>
      </c>
      <c r="B202" t="s">
        <v>20</v>
      </c>
      <c r="C202">
        <v>14</v>
      </c>
      <c r="D202" t="s">
        <v>196</v>
      </c>
      <c r="E202" s="14" t="s">
        <v>578</v>
      </c>
      <c r="F202" t="s">
        <v>41</v>
      </c>
      <c r="G202">
        <v>18.489999999999998</v>
      </c>
      <c r="H202">
        <v>200</v>
      </c>
      <c r="I202">
        <v>40</v>
      </c>
      <c r="J202">
        <v>4</v>
      </c>
      <c r="K202">
        <v>0</v>
      </c>
      <c r="L202">
        <v>0</v>
      </c>
      <c r="M202">
        <v>0</v>
      </c>
      <c r="N202">
        <v>0</v>
      </c>
      <c r="O202">
        <v>200</v>
      </c>
      <c r="P202">
        <v>160</v>
      </c>
      <c r="Q202">
        <v>40</v>
      </c>
      <c r="R202">
        <v>0</v>
      </c>
      <c r="S202">
        <v>0</v>
      </c>
      <c r="T202" s="22">
        <f>VLOOKUP(E202,normen!$A$9:$B$43,2,FALSE)</f>
        <v>0</v>
      </c>
      <c r="U202">
        <f t="shared" si="2"/>
        <v>0</v>
      </c>
      <c r="V202" s="22">
        <f>U202*normen!$B$45</f>
        <v>0</v>
      </c>
    </row>
    <row r="203" spans="1:22" x14ac:dyDescent="0.25">
      <c r="A203" t="s">
        <v>183</v>
      </c>
      <c r="B203" t="s">
        <v>20</v>
      </c>
      <c r="C203">
        <v>15</v>
      </c>
      <c r="D203" t="s">
        <v>197</v>
      </c>
      <c r="E203" s="14" t="s">
        <v>551</v>
      </c>
      <c r="F203" t="s">
        <v>22</v>
      </c>
      <c r="G203">
        <v>25.87</v>
      </c>
      <c r="H203">
        <v>80</v>
      </c>
      <c r="I203">
        <v>40</v>
      </c>
      <c r="J203">
        <v>4</v>
      </c>
      <c r="K203">
        <v>0</v>
      </c>
      <c r="L203">
        <v>40</v>
      </c>
      <c r="M203">
        <v>40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 s="22">
        <f>VLOOKUP(E203,normen!$A$9:$B$43,2,FALSE)</f>
        <v>0</v>
      </c>
      <c r="U203">
        <f t="shared" si="2"/>
        <v>0</v>
      </c>
      <c r="V203" s="22">
        <f>U203*normen!$B$45</f>
        <v>0</v>
      </c>
    </row>
    <row r="204" spans="1:22" x14ac:dyDescent="0.25">
      <c r="A204" t="s">
        <v>183</v>
      </c>
      <c r="B204" t="s">
        <v>20</v>
      </c>
      <c r="C204">
        <v>16</v>
      </c>
      <c r="D204" t="s">
        <v>198</v>
      </c>
      <c r="E204" s="14" t="s">
        <v>551</v>
      </c>
      <c r="F204" t="s">
        <v>22</v>
      </c>
      <c r="G204">
        <v>26.02</v>
      </c>
      <c r="H204">
        <v>80</v>
      </c>
      <c r="I204">
        <v>40</v>
      </c>
      <c r="J204">
        <v>4</v>
      </c>
      <c r="K204">
        <v>0</v>
      </c>
      <c r="L204">
        <v>40</v>
      </c>
      <c r="M204">
        <v>40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 s="22">
        <f>VLOOKUP(E204,normen!$A$9:$B$43,2,FALSE)</f>
        <v>0</v>
      </c>
      <c r="U204">
        <f t="shared" ref="U204:U267" si="3">G204*T204</f>
        <v>0</v>
      </c>
      <c r="V204" s="22">
        <f>U204*normen!$B$45</f>
        <v>0</v>
      </c>
    </row>
    <row r="205" spans="1:22" x14ac:dyDescent="0.25">
      <c r="A205" t="s">
        <v>183</v>
      </c>
      <c r="B205" t="s">
        <v>20</v>
      </c>
      <c r="C205">
        <v>17</v>
      </c>
      <c r="D205" t="s">
        <v>199</v>
      </c>
      <c r="E205" s="14" t="s">
        <v>551</v>
      </c>
      <c r="F205" t="s">
        <v>22</v>
      </c>
      <c r="G205">
        <v>26.02</v>
      </c>
      <c r="H205">
        <v>80</v>
      </c>
      <c r="I205">
        <v>40</v>
      </c>
      <c r="J205">
        <v>4</v>
      </c>
      <c r="K205">
        <v>0</v>
      </c>
      <c r="L205">
        <v>40</v>
      </c>
      <c r="M205">
        <v>40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 s="22">
        <f>VLOOKUP(E205,normen!$A$9:$B$43,2,FALSE)</f>
        <v>0</v>
      </c>
      <c r="U205">
        <f t="shared" si="3"/>
        <v>0</v>
      </c>
      <c r="V205" s="22">
        <f>U205*normen!$B$45</f>
        <v>0</v>
      </c>
    </row>
    <row r="206" spans="1:22" x14ac:dyDescent="0.25">
      <c r="A206" t="s">
        <v>183</v>
      </c>
      <c r="B206" t="s">
        <v>20</v>
      </c>
      <c r="C206">
        <v>18</v>
      </c>
      <c r="D206" t="s">
        <v>200</v>
      </c>
      <c r="E206" s="14" t="s">
        <v>551</v>
      </c>
      <c r="F206" t="s">
        <v>22</v>
      </c>
      <c r="G206">
        <v>26.02</v>
      </c>
      <c r="H206">
        <v>80</v>
      </c>
      <c r="I206">
        <v>40</v>
      </c>
      <c r="J206">
        <v>4</v>
      </c>
      <c r="K206">
        <v>0</v>
      </c>
      <c r="L206">
        <v>40</v>
      </c>
      <c r="M206">
        <v>40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 s="22">
        <f>VLOOKUP(E206,normen!$A$9:$B$43,2,FALSE)</f>
        <v>0</v>
      </c>
      <c r="U206">
        <f t="shared" si="3"/>
        <v>0</v>
      </c>
      <c r="V206" s="22">
        <f>U206*normen!$B$45</f>
        <v>0</v>
      </c>
    </row>
    <row r="207" spans="1:22" x14ac:dyDescent="0.25">
      <c r="A207" t="s">
        <v>183</v>
      </c>
      <c r="B207" t="s">
        <v>20</v>
      </c>
      <c r="C207">
        <v>19</v>
      </c>
      <c r="D207" t="s">
        <v>201</v>
      </c>
      <c r="E207" s="14" t="s">
        <v>576</v>
      </c>
      <c r="F207" t="s">
        <v>41</v>
      </c>
      <c r="G207">
        <v>6.2</v>
      </c>
      <c r="H207">
        <v>200</v>
      </c>
      <c r="I207">
        <v>40</v>
      </c>
      <c r="J207">
        <v>4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160</v>
      </c>
      <c r="R207">
        <v>40</v>
      </c>
      <c r="S207">
        <v>0</v>
      </c>
      <c r="T207" s="22">
        <f>VLOOKUP(E207,normen!$A$9:$B$43,2,FALSE)</f>
        <v>0</v>
      </c>
      <c r="U207">
        <f t="shared" si="3"/>
        <v>0</v>
      </c>
      <c r="V207" s="22">
        <f>U207*normen!$B$45</f>
        <v>0</v>
      </c>
    </row>
    <row r="208" spans="1:22" x14ac:dyDescent="0.25">
      <c r="A208" t="s">
        <v>183</v>
      </c>
      <c r="B208" t="s">
        <v>20</v>
      </c>
      <c r="C208">
        <v>20</v>
      </c>
      <c r="D208" t="s">
        <v>202</v>
      </c>
      <c r="E208" s="14" t="s">
        <v>576</v>
      </c>
      <c r="F208" t="s">
        <v>41</v>
      </c>
      <c r="G208">
        <v>3.6</v>
      </c>
      <c r="H208">
        <v>200</v>
      </c>
      <c r="I208">
        <v>40</v>
      </c>
      <c r="J208">
        <v>4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160</v>
      </c>
      <c r="R208">
        <v>40</v>
      </c>
      <c r="S208">
        <v>0</v>
      </c>
      <c r="T208" s="22">
        <f>VLOOKUP(E208,normen!$A$9:$B$43,2,FALSE)</f>
        <v>0</v>
      </c>
      <c r="U208">
        <f t="shared" si="3"/>
        <v>0</v>
      </c>
      <c r="V208" s="22">
        <f>U208*normen!$B$45</f>
        <v>0</v>
      </c>
    </row>
    <row r="209" spans="1:22" x14ac:dyDescent="0.25">
      <c r="A209" t="s">
        <v>183</v>
      </c>
      <c r="B209" t="s">
        <v>20</v>
      </c>
      <c r="C209">
        <v>21</v>
      </c>
      <c r="D209" t="s">
        <v>203</v>
      </c>
      <c r="E209" s="14" t="s">
        <v>576</v>
      </c>
      <c r="F209" t="s">
        <v>41</v>
      </c>
      <c r="G209">
        <v>6.2</v>
      </c>
      <c r="H209">
        <v>200</v>
      </c>
      <c r="I209">
        <v>40</v>
      </c>
      <c r="J209">
        <v>4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160</v>
      </c>
      <c r="R209">
        <v>40</v>
      </c>
      <c r="S209">
        <v>0</v>
      </c>
      <c r="T209" s="22">
        <f>VLOOKUP(E209,normen!$A$9:$B$43,2,FALSE)</f>
        <v>0</v>
      </c>
      <c r="U209">
        <f t="shared" si="3"/>
        <v>0</v>
      </c>
      <c r="V209" s="22">
        <f>U209*normen!$B$45</f>
        <v>0</v>
      </c>
    </row>
    <row r="210" spans="1:22" x14ac:dyDescent="0.25">
      <c r="A210" t="s">
        <v>183</v>
      </c>
      <c r="B210" t="s">
        <v>20</v>
      </c>
      <c r="C210">
        <v>22</v>
      </c>
      <c r="D210" t="s">
        <v>204</v>
      </c>
      <c r="E210" s="14" t="s">
        <v>551</v>
      </c>
      <c r="F210" t="s">
        <v>22</v>
      </c>
      <c r="G210">
        <v>40</v>
      </c>
      <c r="H210">
        <v>80</v>
      </c>
      <c r="I210">
        <v>40</v>
      </c>
      <c r="J210">
        <v>4</v>
      </c>
      <c r="K210">
        <v>0</v>
      </c>
      <c r="L210">
        <v>40</v>
      </c>
      <c r="M210">
        <v>40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 s="22">
        <f>VLOOKUP(E210,normen!$A$9:$B$43,2,FALSE)</f>
        <v>0</v>
      </c>
      <c r="U210">
        <f t="shared" si="3"/>
        <v>0</v>
      </c>
      <c r="V210" s="22">
        <f>U210*normen!$B$45</f>
        <v>0</v>
      </c>
    </row>
    <row r="211" spans="1:22" x14ac:dyDescent="0.25">
      <c r="A211" t="s">
        <v>183</v>
      </c>
      <c r="B211" t="s">
        <v>20</v>
      </c>
      <c r="C211">
        <v>23</v>
      </c>
      <c r="D211" t="s">
        <v>205</v>
      </c>
      <c r="E211" s="14" t="s">
        <v>551</v>
      </c>
      <c r="F211" t="s">
        <v>22</v>
      </c>
      <c r="G211">
        <v>13</v>
      </c>
      <c r="H211">
        <v>80</v>
      </c>
      <c r="I211">
        <v>40</v>
      </c>
      <c r="J211">
        <v>4</v>
      </c>
      <c r="K211">
        <v>0</v>
      </c>
      <c r="L211">
        <v>40</v>
      </c>
      <c r="M211">
        <v>40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 s="22">
        <f>VLOOKUP(E211,normen!$A$9:$B$43,2,FALSE)</f>
        <v>0</v>
      </c>
      <c r="U211">
        <f t="shared" si="3"/>
        <v>0</v>
      </c>
      <c r="V211" s="22">
        <f>U211*normen!$B$45</f>
        <v>0</v>
      </c>
    </row>
    <row r="212" spans="1:22" x14ac:dyDescent="0.25">
      <c r="A212" t="s">
        <v>183</v>
      </c>
      <c r="B212" t="s">
        <v>20</v>
      </c>
      <c r="C212">
        <v>24</v>
      </c>
      <c r="D212" t="s">
        <v>206</v>
      </c>
      <c r="E212" s="14" t="s">
        <v>551</v>
      </c>
      <c r="F212" t="s">
        <v>22</v>
      </c>
      <c r="G212">
        <v>5</v>
      </c>
      <c r="H212">
        <v>80</v>
      </c>
      <c r="I212">
        <v>40</v>
      </c>
      <c r="J212">
        <v>4</v>
      </c>
      <c r="K212">
        <v>0</v>
      </c>
      <c r="L212">
        <v>40</v>
      </c>
      <c r="M212">
        <v>40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 s="22">
        <f>VLOOKUP(E212,normen!$A$9:$B$43,2,FALSE)</f>
        <v>0</v>
      </c>
      <c r="U212">
        <f t="shared" si="3"/>
        <v>0</v>
      </c>
      <c r="V212" s="22">
        <f>U212*normen!$B$45</f>
        <v>0</v>
      </c>
    </row>
    <row r="213" spans="1:22" x14ac:dyDescent="0.25">
      <c r="A213" t="s">
        <v>183</v>
      </c>
      <c r="B213" t="s">
        <v>20</v>
      </c>
      <c r="C213">
        <v>25</v>
      </c>
      <c r="D213" t="s">
        <v>192</v>
      </c>
      <c r="E213" s="14" t="s">
        <v>551</v>
      </c>
      <c r="F213" t="s">
        <v>22</v>
      </c>
      <c r="G213">
        <v>6</v>
      </c>
      <c r="H213">
        <v>80</v>
      </c>
      <c r="I213">
        <v>40</v>
      </c>
      <c r="J213">
        <v>4</v>
      </c>
      <c r="K213">
        <v>0</v>
      </c>
      <c r="L213">
        <v>40</v>
      </c>
      <c r="M213">
        <v>40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 s="22">
        <f>VLOOKUP(E213,normen!$A$9:$B$43,2,FALSE)</f>
        <v>0</v>
      </c>
      <c r="U213">
        <f t="shared" si="3"/>
        <v>0</v>
      </c>
      <c r="V213" s="22">
        <f>U213*normen!$B$45</f>
        <v>0</v>
      </c>
    </row>
    <row r="214" spans="1:22" x14ac:dyDescent="0.25">
      <c r="A214" t="s">
        <v>183</v>
      </c>
      <c r="B214" t="s">
        <v>20</v>
      </c>
      <c r="C214">
        <v>26</v>
      </c>
      <c r="D214" t="s">
        <v>207</v>
      </c>
      <c r="E214" s="14" t="s">
        <v>551</v>
      </c>
      <c r="F214" t="s">
        <v>22</v>
      </c>
      <c r="G214">
        <v>7</v>
      </c>
      <c r="H214">
        <v>80</v>
      </c>
      <c r="I214">
        <v>40</v>
      </c>
      <c r="J214">
        <v>4</v>
      </c>
      <c r="K214">
        <v>0</v>
      </c>
      <c r="L214">
        <v>40</v>
      </c>
      <c r="M214">
        <v>40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 s="22">
        <f>VLOOKUP(E214,normen!$A$9:$B$43,2,FALSE)</f>
        <v>0</v>
      </c>
      <c r="U214">
        <f t="shared" si="3"/>
        <v>0</v>
      </c>
      <c r="V214" s="22">
        <f>U214*normen!$B$45</f>
        <v>0</v>
      </c>
    </row>
    <row r="215" spans="1:22" x14ac:dyDescent="0.25">
      <c r="A215" t="s">
        <v>183</v>
      </c>
      <c r="B215" t="s">
        <v>20</v>
      </c>
      <c r="C215">
        <v>27</v>
      </c>
      <c r="E215" s="14" t="s">
        <v>585</v>
      </c>
      <c r="F215" t="s">
        <v>22</v>
      </c>
      <c r="G215">
        <v>5.6</v>
      </c>
      <c r="H215">
        <v>120</v>
      </c>
      <c r="I215">
        <v>40</v>
      </c>
      <c r="J215">
        <v>4</v>
      </c>
      <c r="K215">
        <v>0</v>
      </c>
      <c r="L215">
        <v>80</v>
      </c>
      <c r="M215">
        <v>40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 s="22">
        <f>VLOOKUP(E215,normen!$A$9:$B$43,2,FALSE)</f>
        <v>0</v>
      </c>
      <c r="U215">
        <f t="shared" si="3"/>
        <v>0</v>
      </c>
      <c r="V215" s="22">
        <f>U215*normen!$B$45</f>
        <v>0</v>
      </c>
    </row>
    <row r="216" spans="1:22" x14ac:dyDescent="0.25">
      <c r="A216" t="s">
        <v>183</v>
      </c>
      <c r="B216" t="s">
        <v>56</v>
      </c>
      <c r="C216">
        <v>28</v>
      </c>
      <c r="D216" t="s">
        <v>208</v>
      </c>
      <c r="E216" s="14" t="s">
        <v>585</v>
      </c>
      <c r="F216" t="s">
        <v>22</v>
      </c>
      <c r="G216">
        <v>39.659999999999997</v>
      </c>
      <c r="H216">
        <v>120</v>
      </c>
      <c r="I216">
        <v>40</v>
      </c>
      <c r="J216">
        <v>4</v>
      </c>
      <c r="K216">
        <v>0</v>
      </c>
      <c r="L216">
        <v>80</v>
      </c>
      <c r="M216">
        <v>40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 s="22">
        <f>VLOOKUP(E216,normen!$A$9:$B$43,2,FALSE)</f>
        <v>0</v>
      </c>
      <c r="U216">
        <f t="shared" si="3"/>
        <v>0</v>
      </c>
      <c r="V216" s="22">
        <f>U216*normen!$B$45</f>
        <v>0</v>
      </c>
    </row>
    <row r="217" spans="1:22" x14ac:dyDescent="0.25">
      <c r="A217" t="s">
        <v>183</v>
      </c>
      <c r="B217" t="s">
        <v>56</v>
      </c>
      <c r="C217">
        <v>29</v>
      </c>
      <c r="D217" t="s">
        <v>209</v>
      </c>
      <c r="E217" s="14" t="s">
        <v>585</v>
      </c>
      <c r="F217" t="s">
        <v>23</v>
      </c>
      <c r="G217">
        <v>116.5</v>
      </c>
      <c r="H217">
        <v>120</v>
      </c>
      <c r="I217">
        <v>40</v>
      </c>
      <c r="J217">
        <v>4</v>
      </c>
      <c r="K217">
        <v>0</v>
      </c>
      <c r="L217">
        <v>0</v>
      </c>
      <c r="M217">
        <v>0</v>
      </c>
      <c r="N217">
        <v>0</v>
      </c>
      <c r="O217">
        <v>120</v>
      </c>
      <c r="P217">
        <v>80</v>
      </c>
      <c r="Q217">
        <v>0</v>
      </c>
      <c r="R217">
        <v>0</v>
      </c>
      <c r="S217">
        <v>40</v>
      </c>
      <c r="T217" s="22">
        <f>VLOOKUP(E217,normen!$A$9:$B$43,2,FALSE)</f>
        <v>0</v>
      </c>
      <c r="U217">
        <f t="shared" si="3"/>
        <v>0</v>
      </c>
      <c r="V217" s="22">
        <f>U217*normen!$B$45</f>
        <v>0</v>
      </c>
    </row>
    <row r="218" spans="1:22" x14ac:dyDescent="0.25">
      <c r="A218" t="s">
        <v>183</v>
      </c>
      <c r="B218" t="s">
        <v>56</v>
      </c>
      <c r="C218">
        <v>30</v>
      </c>
      <c r="D218" t="s">
        <v>210</v>
      </c>
      <c r="E218" s="14" t="s">
        <v>578</v>
      </c>
      <c r="F218" t="s">
        <v>25</v>
      </c>
      <c r="G218">
        <v>22.62</v>
      </c>
      <c r="H218">
        <v>200</v>
      </c>
      <c r="I218">
        <v>40</v>
      </c>
      <c r="J218">
        <v>4</v>
      </c>
      <c r="K218">
        <v>0</v>
      </c>
      <c r="L218">
        <v>0</v>
      </c>
      <c r="M218">
        <v>0</v>
      </c>
      <c r="N218">
        <v>0</v>
      </c>
      <c r="O218">
        <v>200</v>
      </c>
      <c r="P218">
        <v>160</v>
      </c>
      <c r="Q218">
        <v>40</v>
      </c>
      <c r="R218">
        <v>0</v>
      </c>
      <c r="S218">
        <v>0</v>
      </c>
      <c r="T218" s="22">
        <f>VLOOKUP(E218,normen!$A$9:$B$43,2,FALSE)</f>
        <v>0</v>
      </c>
      <c r="U218">
        <f t="shared" si="3"/>
        <v>0</v>
      </c>
      <c r="V218" s="22">
        <f>U218*normen!$B$45</f>
        <v>0</v>
      </c>
    </row>
    <row r="219" spans="1:22" x14ac:dyDescent="0.25">
      <c r="A219" t="s">
        <v>183</v>
      </c>
      <c r="B219" t="s">
        <v>56</v>
      </c>
      <c r="C219">
        <v>31</v>
      </c>
      <c r="D219" t="s">
        <v>211</v>
      </c>
      <c r="E219" s="14" t="s">
        <v>576</v>
      </c>
      <c r="F219" t="s">
        <v>41</v>
      </c>
      <c r="G219">
        <v>12.3</v>
      </c>
      <c r="H219">
        <v>200</v>
      </c>
      <c r="I219">
        <v>40</v>
      </c>
      <c r="J219">
        <v>4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160</v>
      </c>
      <c r="R219">
        <v>40</v>
      </c>
      <c r="S219">
        <v>0</v>
      </c>
      <c r="T219" s="22">
        <f>VLOOKUP(E219,normen!$A$9:$B$43,2,FALSE)</f>
        <v>0</v>
      </c>
      <c r="U219">
        <f t="shared" si="3"/>
        <v>0</v>
      </c>
      <c r="V219" s="22">
        <f>U219*normen!$B$45</f>
        <v>0</v>
      </c>
    </row>
    <row r="220" spans="1:22" x14ac:dyDescent="0.25">
      <c r="A220" t="s">
        <v>183</v>
      </c>
      <c r="B220" t="s">
        <v>56</v>
      </c>
      <c r="C220">
        <v>32</v>
      </c>
      <c r="D220" t="s">
        <v>212</v>
      </c>
      <c r="E220" s="14" t="s">
        <v>576</v>
      </c>
      <c r="F220" t="s">
        <v>41</v>
      </c>
      <c r="G220">
        <v>3.6</v>
      </c>
      <c r="H220">
        <v>200</v>
      </c>
      <c r="I220">
        <v>40</v>
      </c>
      <c r="J220">
        <v>4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160</v>
      </c>
      <c r="R220">
        <v>40</v>
      </c>
      <c r="S220">
        <v>0</v>
      </c>
      <c r="T220" s="22">
        <f>VLOOKUP(E220,normen!$A$9:$B$43,2,FALSE)</f>
        <v>0</v>
      </c>
      <c r="U220">
        <f t="shared" si="3"/>
        <v>0</v>
      </c>
      <c r="V220" s="22">
        <f>U220*normen!$B$45</f>
        <v>0</v>
      </c>
    </row>
    <row r="221" spans="1:22" x14ac:dyDescent="0.25">
      <c r="A221" t="s">
        <v>183</v>
      </c>
      <c r="B221" t="s">
        <v>56</v>
      </c>
      <c r="C221">
        <v>33</v>
      </c>
      <c r="D221" t="s">
        <v>213</v>
      </c>
      <c r="E221" s="14" t="s">
        <v>576</v>
      </c>
      <c r="F221" t="s">
        <v>41</v>
      </c>
      <c r="G221">
        <v>10</v>
      </c>
      <c r="H221">
        <v>200</v>
      </c>
      <c r="I221">
        <v>40</v>
      </c>
      <c r="J221">
        <v>4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160</v>
      </c>
      <c r="R221">
        <v>40</v>
      </c>
      <c r="S221">
        <v>0</v>
      </c>
      <c r="T221" s="22">
        <f>VLOOKUP(E221,normen!$A$9:$B$43,2,FALSE)</f>
        <v>0</v>
      </c>
      <c r="U221">
        <f t="shared" si="3"/>
        <v>0</v>
      </c>
      <c r="V221" s="22">
        <f>U221*normen!$B$45</f>
        <v>0</v>
      </c>
    </row>
    <row r="222" spans="1:22" x14ac:dyDescent="0.25">
      <c r="A222" t="s">
        <v>183</v>
      </c>
      <c r="B222" t="s">
        <v>56</v>
      </c>
      <c r="C222">
        <v>34</v>
      </c>
      <c r="D222" t="s">
        <v>214</v>
      </c>
      <c r="E222" s="14" t="s">
        <v>579</v>
      </c>
      <c r="F222" t="s">
        <v>23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 s="22">
        <v>0</v>
      </c>
      <c r="U222">
        <f t="shared" si="3"/>
        <v>0</v>
      </c>
      <c r="V222" s="22">
        <f>U222*normen!$B$45</f>
        <v>0</v>
      </c>
    </row>
    <row r="223" spans="1:22" x14ac:dyDescent="0.25">
      <c r="A223" t="s">
        <v>183</v>
      </c>
      <c r="B223" t="s">
        <v>56</v>
      </c>
      <c r="C223">
        <v>35</v>
      </c>
      <c r="D223" t="s">
        <v>215</v>
      </c>
      <c r="E223" s="14" t="s">
        <v>560</v>
      </c>
      <c r="F223" t="s">
        <v>23</v>
      </c>
      <c r="G223">
        <v>161.38999999999999</v>
      </c>
      <c r="H223">
        <v>120</v>
      </c>
      <c r="I223">
        <v>40</v>
      </c>
      <c r="J223">
        <v>4</v>
      </c>
      <c r="K223">
        <v>0</v>
      </c>
      <c r="L223">
        <v>0</v>
      </c>
      <c r="M223">
        <v>0</v>
      </c>
      <c r="N223">
        <v>0</v>
      </c>
      <c r="O223">
        <v>120</v>
      </c>
      <c r="P223">
        <v>80</v>
      </c>
      <c r="Q223">
        <v>40</v>
      </c>
      <c r="R223">
        <v>0</v>
      </c>
      <c r="S223">
        <v>0</v>
      </c>
      <c r="T223" s="22">
        <f>VLOOKUP(E223,normen!$A$9:$B$43,2,FALSE)</f>
        <v>0</v>
      </c>
      <c r="U223">
        <f t="shared" si="3"/>
        <v>0</v>
      </c>
      <c r="V223" s="22">
        <f>U223*normen!$B$45</f>
        <v>0</v>
      </c>
    </row>
    <row r="224" spans="1:22" x14ac:dyDescent="0.25">
      <c r="A224" t="s">
        <v>183</v>
      </c>
      <c r="B224" t="s">
        <v>56</v>
      </c>
      <c r="C224">
        <v>36</v>
      </c>
      <c r="D224" t="s">
        <v>215</v>
      </c>
      <c r="E224" s="14" t="s">
        <v>559</v>
      </c>
      <c r="F224" t="s">
        <v>23</v>
      </c>
      <c r="G224">
        <v>81.39</v>
      </c>
      <c r="H224">
        <v>80</v>
      </c>
      <c r="I224">
        <v>40</v>
      </c>
      <c r="J224">
        <v>4</v>
      </c>
      <c r="K224">
        <v>0</v>
      </c>
      <c r="L224">
        <v>0</v>
      </c>
      <c r="M224">
        <v>0</v>
      </c>
      <c r="N224">
        <v>0</v>
      </c>
      <c r="O224">
        <v>80</v>
      </c>
      <c r="P224">
        <v>40</v>
      </c>
      <c r="Q224">
        <v>0</v>
      </c>
      <c r="R224">
        <v>0</v>
      </c>
      <c r="S224">
        <v>40</v>
      </c>
      <c r="T224" s="22">
        <f>VLOOKUP(E224,normen!$A$9:$B$43,2,FALSE)</f>
        <v>0</v>
      </c>
      <c r="U224">
        <f t="shared" si="3"/>
        <v>0</v>
      </c>
      <c r="V224" s="22">
        <f>U224*normen!$B$45</f>
        <v>0</v>
      </c>
    </row>
    <row r="225" spans="1:22" x14ac:dyDescent="0.25">
      <c r="A225" t="s">
        <v>183</v>
      </c>
      <c r="B225" t="s">
        <v>56</v>
      </c>
      <c r="C225">
        <v>37</v>
      </c>
      <c r="D225" t="s">
        <v>216</v>
      </c>
      <c r="E225" s="14" t="s">
        <v>551</v>
      </c>
      <c r="F225" t="s">
        <v>22</v>
      </c>
      <c r="G225">
        <v>7.06</v>
      </c>
      <c r="H225">
        <v>80</v>
      </c>
      <c r="I225">
        <v>40</v>
      </c>
      <c r="J225">
        <v>4</v>
      </c>
      <c r="K225">
        <v>0</v>
      </c>
      <c r="L225">
        <v>40</v>
      </c>
      <c r="M225">
        <v>40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 s="22">
        <f>VLOOKUP(E225,normen!$A$9:$B$43,2,FALSE)</f>
        <v>0</v>
      </c>
      <c r="U225">
        <f t="shared" si="3"/>
        <v>0</v>
      </c>
      <c r="V225" s="22">
        <f>U225*normen!$B$45</f>
        <v>0</v>
      </c>
    </row>
    <row r="226" spans="1:22" x14ac:dyDescent="0.25">
      <c r="A226" t="s">
        <v>183</v>
      </c>
      <c r="B226" t="s">
        <v>56</v>
      </c>
      <c r="C226">
        <v>38</v>
      </c>
      <c r="D226" t="s">
        <v>217</v>
      </c>
      <c r="E226" s="14" t="s">
        <v>560</v>
      </c>
      <c r="F226" t="s">
        <v>23</v>
      </c>
      <c r="G226">
        <v>85.23</v>
      </c>
      <c r="H226">
        <v>120</v>
      </c>
      <c r="I226">
        <v>40</v>
      </c>
      <c r="J226">
        <v>4</v>
      </c>
      <c r="K226">
        <v>0</v>
      </c>
      <c r="L226">
        <v>0</v>
      </c>
      <c r="M226">
        <v>0</v>
      </c>
      <c r="N226">
        <v>0</v>
      </c>
      <c r="O226">
        <v>120</v>
      </c>
      <c r="P226">
        <v>80</v>
      </c>
      <c r="Q226">
        <v>40</v>
      </c>
      <c r="R226">
        <v>0</v>
      </c>
      <c r="S226">
        <v>0</v>
      </c>
      <c r="T226" s="22">
        <f>VLOOKUP(E226,normen!$A$9:$B$43,2,FALSE)</f>
        <v>0</v>
      </c>
      <c r="U226">
        <f t="shared" si="3"/>
        <v>0</v>
      </c>
      <c r="V226" s="22">
        <f>U226*normen!$B$45</f>
        <v>0</v>
      </c>
    </row>
    <row r="227" spans="1:22" x14ac:dyDescent="0.25">
      <c r="A227" t="s">
        <v>183</v>
      </c>
      <c r="B227" t="s">
        <v>56</v>
      </c>
      <c r="C227">
        <v>39</v>
      </c>
      <c r="D227" t="s">
        <v>218</v>
      </c>
      <c r="E227" s="14" t="s">
        <v>551</v>
      </c>
      <c r="F227" t="s">
        <v>22</v>
      </c>
      <c r="G227">
        <v>7.06</v>
      </c>
      <c r="H227">
        <v>80</v>
      </c>
      <c r="I227">
        <v>40</v>
      </c>
      <c r="J227">
        <v>4</v>
      </c>
      <c r="K227">
        <v>0</v>
      </c>
      <c r="L227">
        <v>40</v>
      </c>
      <c r="M227">
        <v>40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 s="22">
        <f>VLOOKUP(E227,normen!$A$9:$B$43,2,FALSE)</f>
        <v>0</v>
      </c>
      <c r="U227">
        <f t="shared" si="3"/>
        <v>0</v>
      </c>
      <c r="V227" s="22">
        <f>U227*normen!$B$45</f>
        <v>0</v>
      </c>
    </row>
    <row r="228" spans="1:22" x14ac:dyDescent="0.25">
      <c r="A228" t="s">
        <v>183</v>
      </c>
      <c r="B228" t="s">
        <v>56</v>
      </c>
      <c r="C228">
        <v>40</v>
      </c>
      <c r="D228" t="s">
        <v>219</v>
      </c>
      <c r="E228" s="14" t="s">
        <v>560</v>
      </c>
      <c r="F228" t="s">
        <v>23</v>
      </c>
      <c r="G228">
        <v>90.84</v>
      </c>
      <c r="H228">
        <v>120</v>
      </c>
      <c r="I228">
        <v>40</v>
      </c>
      <c r="J228">
        <v>4</v>
      </c>
      <c r="K228">
        <v>0</v>
      </c>
      <c r="L228">
        <v>0</v>
      </c>
      <c r="M228">
        <v>0</v>
      </c>
      <c r="N228">
        <v>0</v>
      </c>
      <c r="O228">
        <v>120</v>
      </c>
      <c r="P228">
        <v>80</v>
      </c>
      <c r="Q228">
        <v>40</v>
      </c>
      <c r="R228">
        <v>0</v>
      </c>
      <c r="S228">
        <v>0</v>
      </c>
      <c r="T228" s="22">
        <f>VLOOKUP(E228,normen!$A$9:$B$43,2,FALSE)</f>
        <v>0</v>
      </c>
      <c r="U228">
        <f t="shared" si="3"/>
        <v>0</v>
      </c>
      <c r="V228" s="22">
        <f>U228*normen!$B$45</f>
        <v>0</v>
      </c>
    </row>
    <row r="229" spans="1:22" x14ac:dyDescent="0.25">
      <c r="A229" t="s">
        <v>183</v>
      </c>
      <c r="B229" t="s">
        <v>56</v>
      </c>
      <c r="C229">
        <v>41</v>
      </c>
      <c r="D229" t="s">
        <v>220</v>
      </c>
      <c r="E229" s="14" t="s">
        <v>585</v>
      </c>
      <c r="F229" t="s">
        <v>22</v>
      </c>
      <c r="G229">
        <v>81.59</v>
      </c>
      <c r="H229">
        <v>120</v>
      </c>
      <c r="I229">
        <v>40</v>
      </c>
      <c r="J229">
        <v>4</v>
      </c>
      <c r="K229">
        <v>0</v>
      </c>
      <c r="L229">
        <v>80</v>
      </c>
      <c r="M229">
        <v>40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 s="22">
        <f>VLOOKUP(E229,normen!$A$9:$B$43,2,FALSE)</f>
        <v>0</v>
      </c>
      <c r="U229">
        <f t="shared" si="3"/>
        <v>0</v>
      </c>
      <c r="V229" s="22">
        <f>U229*normen!$B$45</f>
        <v>0</v>
      </c>
    </row>
    <row r="230" spans="1:22" x14ac:dyDescent="0.25">
      <c r="A230" t="s">
        <v>183</v>
      </c>
      <c r="B230" t="s">
        <v>56</v>
      </c>
      <c r="C230">
        <v>42</v>
      </c>
      <c r="D230" t="s">
        <v>221</v>
      </c>
      <c r="E230" s="14" t="s">
        <v>578</v>
      </c>
      <c r="F230" t="s">
        <v>22</v>
      </c>
      <c r="G230">
        <v>26.53</v>
      </c>
      <c r="H230">
        <v>200</v>
      </c>
      <c r="I230">
        <v>40</v>
      </c>
      <c r="J230">
        <v>4</v>
      </c>
      <c r="K230">
        <v>0</v>
      </c>
      <c r="L230">
        <v>160</v>
      </c>
      <c r="M230">
        <v>40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 s="22">
        <f>VLOOKUP(E230,normen!$A$9:$B$43,2,FALSE)</f>
        <v>0</v>
      </c>
      <c r="U230">
        <f t="shared" si="3"/>
        <v>0</v>
      </c>
      <c r="V230" s="22">
        <f>U230*normen!$B$45</f>
        <v>0</v>
      </c>
    </row>
    <row r="231" spans="1:22" x14ac:dyDescent="0.25">
      <c r="A231" t="s">
        <v>183</v>
      </c>
      <c r="B231" t="s">
        <v>56</v>
      </c>
      <c r="C231">
        <v>43</v>
      </c>
      <c r="D231" t="s">
        <v>222</v>
      </c>
      <c r="E231" s="14" t="s">
        <v>585</v>
      </c>
      <c r="F231" t="s">
        <v>22</v>
      </c>
      <c r="G231">
        <v>40.659999999999997</v>
      </c>
      <c r="H231">
        <v>120</v>
      </c>
      <c r="I231">
        <v>40</v>
      </c>
      <c r="J231">
        <v>4</v>
      </c>
      <c r="K231">
        <v>0</v>
      </c>
      <c r="L231">
        <v>80</v>
      </c>
      <c r="M231">
        <v>40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 s="22">
        <f>VLOOKUP(E231,normen!$A$9:$B$43,2,FALSE)</f>
        <v>0</v>
      </c>
      <c r="U231">
        <f t="shared" si="3"/>
        <v>0</v>
      </c>
      <c r="V231" s="22">
        <f>U231*normen!$B$45</f>
        <v>0</v>
      </c>
    </row>
    <row r="232" spans="1:22" x14ac:dyDescent="0.25">
      <c r="A232" t="s">
        <v>183</v>
      </c>
      <c r="B232" t="s">
        <v>56</v>
      </c>
      <c r="C232">
        <v>44</v>
      </c>
      <c r="D232" t="s">
        <v>223</v>
      </c>
      <c r="E232" s="14" t="s">
        <v>585</v>
      </c>
      <c r="F232" t="s">
        <v>22</v>
      </c>
      <c r="G232">
        <v>41.51</v>
      </c>
      <c r="H232">
        <v>120</v>
      </c>
      <c r="I232">
        <v>40</v>
      </c>
      <c r="J232">
        <v>4</v>
      </c>
      <c r="K232">
        <v>0</v>
      </c>
      <c r="L232">
        <v>80</v>
      </c>
      <c r="M232">
        <v>40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 s="22">
        <f>VLOOKUP(E232,normen!$A$9:$B$43,2,FALSE)</f>
        <v>0</v>
      </c>
      <c r="U232">
        <f t="shared" si="3"/>
        <v>0</v>
      </c>
      <c r="V232" s="22">
        <f>U232*normen!$B$45</f>
        <v>0</v>
      </c>
    </row>
    <row r="233" spans="1:22" x14ac:dyDescent="0.25">
      <c r="A233" t="s">
        <v>183</v>
      </c>
      <c r="B233" t="s">
        <v>224</v>
      </c>
      <c r="C233">
        <v>45</v>
      </c>
      <c r="D233" t="s">
        <v>225</v>
      </c>
      <c r="E233" s="14" t="s">
        <v>578</v>
      </c>
      <c r="F233" t="s">
        <v>22</v>
      </c>
      <c r="G233">
        <v>22.52</v>
      </c>
      <c r="H233">
        <v>200</v>
      </c>
      <c r="I233">
        <v>40</v>
      </c>
      <c r="J233">
        <v>4</v>
      </c>
      <c r="K233">
        <v>0</v>
      </c>
      <c r="L233">
        <v>160</v>
      </c>
      <c r="M233">
        <v>40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 s="22">
        <f>VLOOKUP(E233,normen!$A$9:$B$43,2,FALSE)</f>
        <v>0</v>
      </c>
      <c r="U233">
        <f t="shared" si="3"/>
        <v>0</v>
      </c>
      <c r="V233" s="22">
        <f>U233*normen!$B$45</f>
        <v>0</v>
      </c>
    </row>
    <row r="234" spans="1:22" x14ac:dyDescent="0.25">
      <c r="A234" t="s">
        <v>183</v>
      </c>
      <c r="B234" t="s">
        <v>224</v>
      </c>
      <c r="C234">
        <v>46</v>
      </c>
      <c r="D234" t="s">
        <v>226</v>
      </c>
      <c r="E234" s="14" t="s">
        <v>585</v>
      </c>
      <c r="F234" t="s">
        <v>22</v>
      </c>
      <c r="G234">
        <v>89.3</v>
      </c>
      <c r="H234">
        <v>120</v>
      </c>
      <c r="I234">
        <v>40</v>
      </c>
      <c r="J234">
        <v>4</v>
      </c>
      <c r="K234">
        <v>0</v>
      </c>
      <c r="L234">
        <v>80</v>
      </c>
      <c r="M234">
        <v>40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 s="22">
        <f>VLOOKUP(E234,normen!$A$9:$B$43,2,FALSE)</f>
        <v>0</v>
      </c>
      <c r="U234">
        <f t="shared" si="3"/>
        <v>0</v>
      </c>
      <c r="V234" s="22">
        <f>U234*normen!$B$45</f>
        <v>0</v>
      </c>
    </row>
    <row r="235" spans="1:22" x14ac:dyDescent="0.25">
      <c r="A235" t="s">
        <v>183</v>
      </c>
      <c r="B235" t="s">
        <v>224</v>
      </c>
      <c r="C235">
        <v>47</v>
      </c>
      <c r="D235" t="s">
        <v>227</v>
      </c>
      <c r="E235" s="14" t="s">
        <v>560</v>
      </c>
      <c r="F235" t="s">
        <v>23</v>
      </c>
      <c r="G235">
        <v>83</v>
      </c>
      <c r="H235">
        <v>120</v>
      </c>
      <c r="I235">
        <v>40</v>
      </c>
      <c r="J235">
        <v>4</v>
      </c>
      <c r="K235">
        <v>0</v>
      </c>
      <c r="L235">
        <v>0</v>
      </c>
      <c r="M235">
        <v>0</v>
      </c>
      <c r="N235">
        <v>0</v>
      </c>
      <c r="O235">
        <v>120</v>
      </c>
      <c r="P235">
        <v>80</v>
      </c>
      <c r="Q235">
        <v>40</v>
      </c>
      <c r="R235">
        <v>0</v>
      </c>
      <c r="S235">
        <v>0</v>
      </c>
      <c r="T235" s="22">
        <f>VLOOKUP(E235,normen!$A$9:$B$43,2,FALSE)</f>
        <v>0</v>
      </c>
      <c r="U235">
        <f t="shared" si="3"/>
        <v>0</v>
      </c>
      <c r="V235" s="22">
        <f>U235*normen!$B$45</f>
        <v>0</v>
      </c>
    </row>
    <row r="236" spans="1:22" x14ac:dyDescent="0.25">
      <c r="A236" t="s">
        <v>183</v>
      </c>
      <c r="B236" t="s">
        <v>224</v>
      </c>
      <c r="C236">
        <v>48</v>
      </c>
      <c r="D236" t="s">
        <v>228</v>
      </c>
      <c r="E236" s="14" t="s">
        <v>560</v>
      </c>
      <c r="F236" t="s">
        <v>23</v>
      </c>
      <c r="G236">
        <v>55</v>
      </c>
      <c r="H236">
        <v>120</v>
      </c>
      <c r="I236">
        <v>40</v>
      </c>
      <c r="J236">
        <v>4</v>
      </c>
      <c r="K236">
        <v>0</v>
      </c>
      <c r="L236">
        <v>0</v>
      </c>
      <c r="M236">
        <v>0</v>
      </c>
      <c r="N236">
        <v>0</v>
      </c>
      <c r="O236">
        <v>120</v>
      </c>
      <c r="P236">
        <v>80</v>
      </c>
      <c r="Q236">
        <v>40</v>
      </c>
      <c r="R236">
        <v>0</v>
      </c>
      <c r="S236">
        <v>0</v>
      </c>
      <c r="T236" s="22">
        <f>VLOOKUP(E236,normen!$A$9:$B$43,2,FALSE)</f>
        <v>0</v>
      </c>
      <c r="U236">
        <f t="shared" si="3"/>
        <v>0</v>
      </c>
      <c r="V236" s="22">
        <f>U236*normen!$B$45</f>
        <v>0</v>
      </c>
    </row>
    <row r="237" spans="1:22" x14ac:dyDescent="0.25">
      <c r="A237" t="s">
        <v>183</v>
      </c>
      <c r="B237" t="s">
        <v>224</v>
      </c>
      <c r="C237">
        <v>49</v>
      </c>
      <c r="D237" t="s">
        <v>229</v>
      </c>
      <c r="E237" s="14" t="s">
        <v>560</v>
      </c>
      <c r="F237" t="s">
        <v>22</v>
      </c>
      <c r="G237">
        <v>55</v>
      </c>
      <c r="H237">
        <v>120</v>
      </c>
      <c r="I237">
        <v>40</v>
      </c>
      <c r="J237">
        <v>4</v>
      </c>
      <c r="K237">
        <v>0</v>
      </c>
      <c r="L237">
        <v>80</v>
      </c>
      <c r="M237">
        <v>40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 s="22">
        <f>VLOOKUP(E237,normen!$A$9:$B$43,2,FALSE)</f>
        <v>0</v>
      </c>
      <c r="U237">
        <f t="shared" si="3"/>
        <v>0</v>
      </c>
      <c r="V237" s="22">
        <f>U237*normen!$B$45</f>
        <v>0</v>
      </c>
    </row>
    <row r="238" spans="1:22" x14ac:dyDescent="0.25">
      <c r="A238" t="s">
        <v>183</v>
      </c>
      <c r="B238" t="s">
        <v>224</v>
      </c>
      <c r="C238">
        <v>50</v>
      </c>
      <c r="D238" t="s">
        <v>230</v>
      </c>
      <c r="E238" s="14" t="s">
        <v>551</v>
      </c>
      <c r="F238" t="s">
        <v>22</v>
      </c>
      <c r="G238">
        <v>25</v>
      </c>
      <c r="H238">
        <v>80</v>
      </c>
      <c r="I238">
        <v>40</v>
      </c>
      <c r="J238">
        <v>4</v>
      </c>
      <c r="K238">
        <v>0</v>
      </c>
      <c r="L238">
        <v>40</v>
      </c>
      <c r="M238">
        <v>40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 s="22">
        <f>VLOOKUP(E238,normen!$A$9:$B$43,2,FALSE)</f>
        <v>0</v>
      </c>
      <c r="U238">
        <f t="shared" si="3"/>
        <v>0</v>
      </c>
      <c r="V238" s="22">
        <f>U238*normen!$B$45</f>
        <v>0</v>
      </c>
    </row>
    <row r="239" spans="1:22" x14ac:dyDescent="0.25">
      <c r="A239" t="s">
        <v>183</v>
      </c>
      <c r="B239" t="s">
        <v>224</v>
      </c>
      <c r="C239">
        <v>51</v>
      </c>
      <c r="D239" t="s">
        <v>231</v>
      </c>
      <c r="E239" s="14" t="s">
        <v>576</v>
      </c>
      <c r="F239" t="s">
        <v>41</v>
      </c>
      <c r="G239">
        <v>3.6</v>
      </c>
      <c r="H239">
        <v>200</v>
      </c>
      <c r="I239">
        <v>40</v>
      </c>
      <c r="J239">
        <v>4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160</v>
      </c>
      <c r="R239">
        <v>40</v>
      </c>
      <c r="S239">
        <v>0</v>
      </c>
      <c r="T239" s="22">
        <f>VLOOKUP(E239,normen!$A$9:$B$43,2,FALSE)</f>
        <v>0</v>
      </c>
      <c r="U239">
        <f t="shared" si="3"/>
        <v>0</v>
      </c>
      <c r="V239" s="22">
        <f>U239*normen!$B$45</f>
        <v>0</v>
      </c>
    </row>
    <row r="240" spans="1:22" x14ac:dyDescent="0.25">
      <c r="A240" t="s">
        <v>183</v>
      </c>
      <c r="B240" t="s">
        <v>224</v>
      </c>
      <c r="C240">
        <v>52</v>
      </c>
      <c r="D240" t="s">
        <v>232</v>
      </c>
      <c r="E240" s="14" t="s">
        <v>576</v>
      </c>
      <c r="F240" t="s">
        <v>41</v>
      </c>
      <c r="G240">
        <v>12.4</v>
      </c>
      <c r="H240">
        <v>200</v>
      </c>
      <c r="I240">
        <v>40</v>
      </c>
      <c r="J240">
        <v>4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160</v>
      </c>
      <c r="R240">
        <v>40</v>
      </c>
      <c r="S240">
        <v>0</v>
      </c>
      <c r="T240" s="22">
        <f>VLOOKUP(E240,normen!$A$9:$B$43,2,FALSE)</f>
        <v>0</v>
      </c>
      <c r="U240">
        <f t="shared" si="3"/>
        <v>0</v>
      </c>
      <c r="V240" s="22">
        <f>U240*normen!$B$45</f>
        <v>0</v>
      </c>
    </row>
    <row r="241" spans="1:22" x14ac:dyDescent="0.25">
      <c r="A241" t="s">
        <v>183</v>
      </c>
      <c r="B241" t="s">
        <v>224</v>
      </c>
      <c r="C241">
        <v>53</v>
      </c>
      <c r="D241" t="s">
        <v>157</v>
      </c>
      <c r="E241" s="14" t="s">
        <v>548</v>
      </c>
      <c r="F241" t="s">
        <v>23</v>
      </c>
      <c r="G241">
        <v>24.5</v>
      </c>
      <c r="H241">
        <v>200</v>
      </c>
      <c r="I241">
        <v>40</v>
      </c>
      <c r="J241">
        <v>4</v>
      </c>
      <c r="K241">
        <v>0</v>
      </c>
      <c r="L241">
        <v>0</v>
      </c>
      <c r="M241">
        <v>0</v>
      </c>
      <c r="N241">
        <v>0</v>
      </c>
      <c r="O241">
        <v>200</v>
      </c>
      <c r="P241">
        <v>160</v>
      </c>
      <c r="Q241">
        <v>40</v>
      </c>
      <c r="R241">
        <v>0</v>
      </c>
      <c r="S241">
        <v>0</v>
      </c>
      <c r="T241" s="22">
        <f>VLOOKUP(E241,normen!$A$9:$B$43,2,FALSE)</f>
        <v>0</v>
      </c>
      <c r="U241">
        <f t="shared" si="3"/>
        <v>0</v>
      </c>
      <c r="V241" s="22">
        <f>U241*normen!$B$45</f>
        <v>0</v>
      </c>
    </row>
    <row r="242" spans="1:22" x14ac:dyDescent="0.25">
      <c r="A242" t="s">
        <v>183</v>
      </c>
      <c r="B242" t="s">
        <v>224</v>
      </c>
      <c r="C242">
        <v>54</v>
      </c>
      <c r="D242" t="s">
        <v>157</v>
      </c>
      <c r="E242" s="14" t="s">
        <v>585</v>
      </c>
      <c r="F242" t="s">
        <v>23</v>
      </c>
      <c r="G242">
        <v>25.8</v>
      </c>
      <c r="H242">
        <v>120</v>
      </c>
      <c r="I242">
        <v>40</v>
      </c>
      <c r="J242">
        <v>4</v>
      </c>
      <c r="K242">
        <v>0</v>
      </c>
      <c r="L242">
        <v>0</v>
      </c>
      <c r="M242">
        <v>0</v>
      </c>
      <c r="N242">
        <v>0</v>
      </c>
      <c r="O242">
        <v>120</v>
      </c>
      <c r="P242">
        <v>80</v>
      </c>
      <c r="Q242">
        <v>0</v>
      </c>
      <c r="R242">
        <v>0</v>
      </c>
      <c r="S242">
        <v>40</v>
      </c>
      <c r="T242" s="22">
        <f>VLOOKUP(E242,normen!$A$9:$B$43,2,FALSE)</f>
        <v>0</v>
      </c>
      <c r="U242">
        <f t="shared" si="3"/>
        <v>0</v>
      </c>
      <c r="V242" s="22">
        <f>U242*normen!$B$45</f>
        <v>0</v>
      </c>
    </row>
    <row r="243" spans="1:22" x14ac:dyDescent="0.25">
      <c r="A243" t="s">
        <v>183</v>
      </c>
      <c r="B243" t="s">
        <v>224</v>
      </c>
      <c r="C243">
        <v>55</v>
      </c>
      <c r="D243" t="s">
        <v>233</v>
      </c>
      <c r="E243" s="14" t="s">
        <v>565</v>
      </c>
      <c r="F243" t="s">
        <v>23</v>
      </c>
      <c r="G243">
        <v>287.73</v>
      </c>
      <c r="H243">
        <v>120</v>
      </c>
      <c r="I243">
        <v>40</v>
      </c>
      <c r="J243">
        <v>4</v>
      </c>
      <c r="K243">
        <v>0</v>
      </c>
      <c r="L243">
        <v>0</v>
      </c>
      <c r="M243">
        <v>0</v>
      </c>
      <c r="N243">
        <v>0</v>
      </c>
      <c r="O243">
        <v>120</v>
      </c>
      <c r="P243">
        <v>80</v>
      </c>
      <c r="Q243">
        <v>40</v>
      </c>
      <c r="R243">
        <v>0</v>
      </c>
      <c r="S243">
        <v>0</v>
      </c>
      <c r="T243" s="22">
        <f>VLOOKUP(E243,normen!$A$9:$B$43,2,FALSE)</f>
        <v>0</v>
      </c>
      <c r="U243">
        <f t="shared" si="3"/>
        <v>0</v>
      </c>
      <c r="V243" s="22">
        <f>U243*normen!$B$45</f>
        <v>0</v>
      </c>
    </row>
    <row r="244" spans="1:22" x14ac:dyDescent="0.25">
      <c r="A244" t="s">
        <v>183</v>
      </c>
      <c r="B244" t="s">
        <v>224</v>
      </c>
      <c r="C244">
        <v>56</v>
      </c>
      <c r="D244" t="s">
        <v>234</v>
      </c>
      <c r="E244" s="14" t="s">
        <v>565</v>
      </c>
      <c r="F244" t="s">
        <v>22</v>
      </c>
      <c r="G244">
        <v>33.1</v>
      </c>
      <c r="H244">
        <v>120</v>
      </c>
      <c r="I244">
        <v>40</v>
      </c>
      <c r="J244">
        <v>4</v>
      </c>
      <c r="K244">
        <v>0</v>
      </c>
      <c r="L244">
        <v>80</v>
      </c>
      <c r="M244">
        <v>40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 s="22">
        <f>VLOOKUP(E244,normen!$A$9:$B$43,2,FALSE)</f>
        <v>0</v>
      </c>
      <c r="U244">
        <f t="shared" si="3"/>
        <v>0</v>
      </c>
      <c r="V244" s="22">
        <f>U244*normen!$B$45</f>
        <v>0</v>
      </c>
    </row>
    <row r="245" spans="1:22" x14ac:dyDescent="0.25">
      <c r="A245" t="s">
        <v>183</v>
      </c>
      <c r="B245" t="s">
        <v>224</v>
      </c>
      <c r="C245">
        <v>57</v>
      </c>
      <c r="D245" t="s">
        <v>235</v>
      </c>
      <c r="E245" s="14" t="s">
        <v>565</v>
      </c>
      <c r="F245" t="s">
        <v>22</v>
      </c>
      <c r="G245">
        <v>40.049999999999997</v>
      </c>
      <c r="H245">
        <v>120</v>
      </c>
      <c r="I245">
        <v>40</v>
      </c>
      <c r="J245">
        <v>4</v>
      </c>
      <c r="K245">
        <v>0</v>
      </c>
      <c r="L245">
        <v>80</v>
      </c>
      <c r="M245">
        <v>40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 s="22">
        <f>VLOOKUP(E245,normen!$A$9:$B$43,2,FALSE)</f>
        <v>0</v>
      </c>
      <c r="U245">
        <f t="shared" si="3"/>
        <v>0</v>
      </c>
      <c r="V245" s="22">
        <f>U245*normen!$B$45</f>
        <v>0</v>
      </c>
    </row>
    <row r="246" spans="1:22" x14ac:dyDescent="0.25">
      <c r="A246" t="s">
        <v>183</v>
      </c>
      <c r="B246" t="s">
        <v>224</v>
      </c>
      <c r="C246">
        <v>58</v>
      </c>
      <c r="D246" t="s">
        <v>236</v>
      </c>
      <c r="E246" s="14" t="s">
        <v>565</v>
      </c>
      <c r="F246" t="s">
        <v>23</v>
      </c>
      <c r="G246">
        <v>62.89</v>
      </c>
      <c r="H246">
        <v>120</v>
      </c>
      <c r="I246">
        <v>40</v>
      </c>
      <c r="J246">
        <v>4</v>
      </c>
      <c r="K246">
        <v>0</v>
      </c>
      <c r="L246">
        <v>0</v>
      </c>
      <c r="M246">
        <v>0</v>
      </c>
      <c r="N246">
        <v>0</v>
      </c>
      <c r="O246">
        <v>120</v>
      </c>
      <c r="P246">
        <v>80</v>
      </c>
      <c r="Q246">
        <v>40</v>
      </c>
      <c r="R246">
        <v>0</v>
      </c>
      <c r="S246">
        <v>0</v>
      </c>
      <c r="T246" s="22">
        <f>VLOOKUP(E246,normen!$A$9:$B$43,2,FALSE)</f>
        <v>0</v>
      </c>
      <c r="U246">
        <f t="shared" si="3"/>
        <v>0</v>
      </c>
      <c r="V246" s="22">
        <f>U246*normen!$B$45</f>
        <v>0</v>
      </c>
    </row>
    <row r="247" spans="1:22" x14ac:dyDescent="0.25">
      <c r="A247" t="s">
        <v>183</v>
      </c>
      <c r="B247" t="s">
        <v>224</v>
      </c>
      <c r="C247">
        <v>59</v>
      </c>
      <c r="D247" t="s">
        <v>237</v>
      </c>
      <c r="E247" s="14" t="s">
        <v>578</v>
      </c>
      <c r="F247" t="s">
        <v>22</v>
      </c>
      <c r="G247">
        <v>26.53</v>
      </c>
      <c r="H247">
        <v>200</v>
      </c>
      <c r="I247">
        <v>40</v>
      </c>
      <c r="J247">
        <v>4</v>
      </c>
      <c r="K247">
        <v>0</v>
      </c>
      <c r="L247">
        <v>160</v>
      </c>
      <c r="M247">
        <v>40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 s="22">
        <f>VLOOKUP(E247,normen!$A$9:$B$43,2,FALSE)</f>
        <v>0</v>
      </c>
      <c r="U247">
        <f t="shared" si="3"/>
        <v>0</v>
      </c>
      <c r="V247" s="22">
        <f>U247*normen!$B$45</f>
        <v>0</v>
      </c>
    </row>
    <row r="248" spans="1:22" x14ac:dyDescent="0.25">
      <c r="A248" t="s">
        <v>238</v>
      </c>
      <c r="B248" t="s">
        <v>20</v>
      </c>
      <c r="C248">
        <v>1</v>
      </c>
      <c r="D248" t="s">
        <v>239</v>
      </c>
      <c r="E248" s="14" t="s">
        <v>555</v>
      </c>
      <c r="F248" t="s">
        <v>22</v>
      </c>
      <c r="G248">
        <v>19</v>
      </c>
      <c r="H248">
        <v>200</v>
      </c>
      <c r="I248">
        <v>40</v>
      </c>
      <c r="J248">
        <v>4</v>
      </c>
      <c r="K248">
        <v>0</v>
      </c>
      <c r="L248">
        <v>160</v>
      </c>
      <c r="M248">
        <v>40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 s="22">
        <f>VLOOKUP(E248,normen!$A$9:$B$43,2,FALSE)</f>
        <v>0</v>
      </c>
      <c r="U248">
        <f t="shared" si="3"/>
        <v>0</v>
      </c>
      <c r="V248" s="22">
        <f>U248*normen!$B$45</f>
        <v>0</v>
      </c>
    </row>
    <row r="249" spans="1:22" x14ac:dyDescent="0.25">
      <c r="A249" t="s">
        <v>238</v>
      </c>
      <c r="B249" t="s">
        <v>20</v>
      </c>
      <c r="C249">
        <v>2</v>
      </c>
      <c r="D249" t="s">
        <v>240</v>
      </c>
      <c r="E249" s="14" t="s">
        <v>585</v>
      </c>
      <c r="F249" t="s">
        <v>25</v>
      </c>
      <c r="G249">
        <v>7</v>
      </c>
      <c r="H249">
        <v>120</v>
      </c>
      <c r="I249">
        <v>40</v>
      </c>
      <c r="J249">
        <v>4</v>
      </c>
      <c r="K249">
        <v>0</v>
      </c>
      <c r="L249">
        <v>0</v>
      </c>
      <c r="M249">
        <v>0</v>
      </c>
      <c r="N249">
        <v>0</v>
      </c>
      <c r="O249">
        <v>120</v>
      </c>
      <c r="P249">
        <v>80</v>
      </c>
      <c r="Q249">
        <v>0</v>
      </c>
      <c r="R249">
        <v>0</v>
      </c>
      <c r="S249">
        <v>40</v>
      </c>
      <c r="T249" s="22">
        <f>VLOOKUP(E249,normen!$A$9:$B$43,2,FALSE)</f>
        <v>0</v>
      </c>
      <c r="U249">
        <f t="shared" si="3"/>
        <v>0</v>
      </c>
      <c r="V249" s="22">
        <f>U249*normen!$B$45</f>
        <v>0</v>
      </c>
    </row>
    <row r="250" spans="1:22" x14ac:dyDescent="0.25">
      <c r="A250" t="s">
        <v>238</v>
      </c>
      <c r="B250" t="s">
        <v>20</v>
      </c>
      <c r="C250">
        <v>3</v>
      </c>
      <c r="D250" t="s">
        <v>241</v>
      </c>
      <c r="E250" s="14" t="s">
        <v>576</v>
      </c>
      <c r="F250" t="s">
        <v>41</v>
      </c>
      <c r="G250">
        <v>12</v>
      </c>
      <c r="H250">
        <v>200</v>
      </c>
      <c r="I250">
        <v>40</v>
      </c>
      <c r="J250">
        <v>4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160</v>
      </c>
      <c r="R250">
        <v>40</v>
      </c>
      <c r="S250">
        <v>0</v>
      </c>
      <c r="T250" s="22">
        <f>VLOOKUP(E250,normen!$A$9:$B$43,2,FALSE)</f>
        <v>0</v>
      </c>
      <c r="U250">
        <f t="shared" si="3"/>
        <v>0</v>
      </c>
      <c r="V250" s="22">
        <f>U250*normen!$B$45</f>
        <v>0</v>
      </c>
    </row>
    <row r="251" spans="1:22" x14ac:dyDescent="0.25">
      <c r="A251" t="s">
        <v>238</v>
      </c>
      <c r="B251" t="s">
        <v>20</v>
      </c>
      <c r="C251">
        <v>4</v>
      </c>
      <c r="D251" t="s">
        <v>242</v>
      </c>
      <c r="E251" s="14" t="s">
        <v>576</v>
      </c>
      <c r="F251" t="s">
        <v>41</v>
      </c>
      <c r="G251">
        <v>14</v>
      </c>
      <c r="H251">
        <v>200</v>
      </c>
      <c r="I251">
        <v>40</v>
      </c>
      <c r="J251">
        <v>4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160</v>
      </c>
      <c r="R251">
        <v>40</v>
      </c>
      <c r="S251">
        <v>0</v>
      </c>
      <c r="T251" s="22">
        <f>VLOOKUP(E251,normen!$A$9:$B$43,2,FALSE)</f>
        <v>0</v>
      </c>
      <c r="U251">
        <f t="shared" si="3"/>
        <v>0</v>
      </c>
      <c r="V251" s="22">
        <f>U251*normen!$B$45</f>
        <v>0</v>
      </c>
    </row>
    <row r="252" spans="1:22" x14ac:dyDescent="0.25">
      <c r="A252" t="s">
        <v>238</v>
      </c>
      <c r="B252" t="s">
        <v>20</v>
      </c>
      <c r="C252">
        <v>5</v>
      </c>
      <c r="D252" t="s">
        <v>243</v>
      </c>
      <c r="E252" s="14" t="s">
        <v>576</v>
      </c>
      <c r="F252" t="s">
        <v>41</v>
      </c>
      <c r="G252">
        <v>4</v>
      </c>
      <c r="H252">
        <v>200</v>
      </c>
      <c r="I252">
        <v>40</v>
      </c>
      <c r="J252">
        <v>4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160</v>
      </c>
      <c r="R252">
        <v>40</v>
      </c>
      <c r="S252">
        <v>0</v>
      </c>
      <c r="T252" s="22">
        <f>VLOOKUP(E252,normen!$A$9:$B$43,2,FALSE)</f>
        <v>0</v>
      </c>
      <c r="U252">
        <f t="shared" si="3"/>
        <v>0</v>
      </c>
      <c r="V252" s="22">
        <f>U252*normen!$B$45</f>
        <v>0</v>
      </c>
    </row>
    <row r="253" spans="1:22" x14ac:dyDescent="0.25">
      <c r="A253" t="s">
        <v>238</v>
      </c>
      <c r="B253" t="s">
        <v>20</v>
      </c>
      <c r="C253">
        <v>6</v>
      </c>
      <c r="D253" t="s">
        <v>244</v>
      </c>
      <c r="E253" s="14" t="s">
        <v>549</v>
      </c>
      <c r="F253" t="s">
        <v>245</v>
      </c>
      <c r="G253">
        <v>394.5</v>
      </c>
      <c r="H253">
        <v>200</v>
      </c>
      <c r="I253">
        <v>40</v>
      </c>
      <c r="J253">
        <v>4</v>
      </c>
      <c r="K253">
        <v>0</v>
      </c>
      <c r="L253">
        <v>0</v>
      </c>
      <c r="M253">
        <v>0</v>
      </c>
      <c r="N253">
        <v>0</v>
      </c>
      <c r="O253">
        <v>200</v>
      </c>
      <c r="P253">
        <v>160</v>
      </c>
      <c r="Q253">
        <v>0</v>
      </c>
      <c r="R253">
        <v>0</v>
      </c>
      <c r="S253">
        <v>40</v>
      </c>
      <c r="T253" s="22">
        <f>VLOOKUP(E253,normen!$A$9:$B$43,2,FALSE)</f>
        <v>0</v>
      </c>
      <c r="U253">
        <f t="shared" si="3"/>
        <v>0</v>
      </c>
      <c r="V253" s="22">
        <f>U253*normen!$B$45</f>
        <v>0</v>
      </c>
    </row>
    <row r="254" spans="1:22" x14ac:dyDescent="0.25">
      <c r="A254" t="s">
        <v>238</v>
      </c>
      <c r="B254" t="s">
        <v>20</v>
      </c>
      <c r="C254">
        <v>7</v>
      </c>
      <c r="D254" t="s">
        <v>244</v>
      </c>
      <c r="E254" s="14" t="s">
        <v>571</v>
      </c>
      <c r="F254" t="s">
        <v>25</v>
      </c>
      <c r="G254">
        <v>70.5</v>
      </c>
      <c r="H254">
        <v>200</v>
      </c>
      <c r="I254">
        <v>40</v>
      </c>
      <c r="J254">
        <v>4</v>
      </c>
      <c r="K254">
        <v>0</v>
      </c>
      <c r="L254">
        <v>0</v>
      </c>
      <c r="M254">
        <v>0</v>
      </c>
      <c r="N254">
        <v>0</v>
      </c>
      <c r="O254">
        <v>200</v>
      </c>
      <c r="P254">
        <v>160</v>
      </c>
      <c r="Q254">
        <v>40</v>
      </c>
      <c r="R254">
        <v>0</v>
      </c>
      <c r="S254">
        <v>0</v>
      </c>
      <c r="T254" s="22">
        <f>VLOOKUP(E254,normen!$A$9:$B$43,2,FALSE)</f>
        <v>0</v>
      </c>
      <c r="U254">
        <f t="shared" si="3"/>
        <v>0</v>
      </c>
      <c r="V254" s="22">
        <f>U254*normen!$B$45</f>
        <v>0</v>
      </c>
    </row>
    <row r="255" spans="1:22" x14ac:dyDescent="0.25">
      <c r="A255" t="s">
        <v>238</v>
      </c>
      <c r="B255" t="s">
        <v>20</v>
      </c>
      <c r="C255">
        <v>8</v>
      </c>
      <c r="D255" t="s">
        <v>246</v>
      </c>
      <c r="E255" s="14" t="s">
        <v>578</v>
      </c>
      <c r="F255" t="s">
        <v>23</v>
      </c>
      <c r="G255">
        <v>37.4</v>
      </c>
      <c r="H255">
        <v>200</v>
      </c>
      <c r="I255">
        <v>40</v>
      </c>
      <c r="J255">
        <v>4</v>
      </c>
      <c r="K255">
        <v>0</v>
      </c>
      <c r="L255">
        <v>0</v>
      </c>
      <c r="M255">
        <v>0</v>
      </c>
      <c r="N255">
        <v>0</v>
      </c>
      <c r="O255">
        <v>200</v>
      </c>
      <c r="P255">
        <v>160</v>
      </c>
      <c r="Q255">
        <v>40</v>
      </c>
      <c r="R255">
        <v>0</v>
      </c>
      <c r="S255">
        <v>0</v>
      </c>
      <c r="T255" s="22">
        <f>VLOOKUP(E255,normen!$A$9:$B$43,2,FALSE)</f>
        <v>0</v>
      </c>
      <c r="U255">
        <f t="shared" si="3"/>
        <v>0</v>
      </c>
      <c r="V255" s="22">
        <f>U255*normen!$B$45</f>
        <v>0</v>
      </c>
    </row>
    <row r="256" spans="1:22" x14ac:dyDescent="0.25">
      <c r="A256" t="s">
        <v>238</v>
      </c>
      <c r="B256" t="s">
        <v>20</v>
      </c>
      <c r="C256">
        <v>9</v>
      </c>
      <c r="D256" t="s">
        <v>247</v>
      </c>
      <c r="E256" s="14" t="s">
        <v>563</v>
      </c>
      <c r="F256" t="s">
        <v>23</v>
      </c>
      <c r="G256">
        <v>1.85</v>
      </c>
      <c r="H256">
        <v>40</v>
      </c>
      <c r="I256">
        <v>40</v>
      </c>
      <c r="J256">
        <v>4</v>
      </c>
      <c r="K256">
        <v>0</v>
      </c>
      <c r="L256">
        <v>0</v>
      </c>
      <c r="M256">
        <v>0</v>
      </c>
      <c r="N256">
        <v>0</v>
      </c>
      <c r="O256">
        <v>40</v>
      </c>
      <c r="P256">
        <v>0</v>
      </c>
      <c r="Q256">
        <v>40</v>
      </c>
      <c r="R256">
        <v>0</v>
      </c>
      <c r="S256">
        <v>0</v>
      </c>
      <c r="T256" s="22">
        <f>VLOOKUP(E256,normen!$A$9:$B$43,2,FALSE)</f>
        <v>0</v>
      </c>
      <c r="U256">
        <f t="shared" si="3"/>
        <v>0</v>
      </c>
      <c r="V256" s="22">
        <f>U256*normen!$B$45</f>
        <v>0</v>
      </c>
    </row>
    <row r="257" spans="1:22" x14ac:dyDescent="0.25">
      <c r="A257" t="s">
        <v>238</v>
      </c>
      <c r="B257" t="s">
        <v>20</v>
      </c>
      <c r="C257">
        <v>10</v>
      </c>
      <c r="D257" t="s">
        <v>248</v>
      </c>
      <c r="E257" s="14" t="s">
        <v>578</v>
      </c>
      <c r="F257" t="s">
        <v>23</v>
      </c>
      <c r="G257">
        <v>31.45</v>
      </c>
      <c r="H257">
        <v>200</v>
      </c>
      <c r="I257">
        <v>40</v>
      </c>
      <c r="J257">
        <v>4</v>
      </c>
      <c r="K257">
        <v>0</v>
      </c>
      <c r="L257">
        <v>0</v>
      </c>
      <c r="M257">
        <v>0</v>
      </c>
      <c r="N257">
        <v>0</v>
      </c>
      <c r="O257">
        <v>200</v>
      </c>
      <c r="P257">
        <v>160</v>
      </c>
      <c r="Q257">
        <v>40</v>
      </c>
      <c r="R257">
        <v>0</v>
      </c>
      <c r="S257">
        <v>0</v>
      </c>
      <c r="T257" s="22">
        <f>VLOOKUP(E257,normen!$A$9:$B$43,2,FALSE)</f>
        <v>0</v>
      </c>
      <c r="U257">
        <f t="shared" si="3"/>
        <v>0</v>
      </c>
      <c r="V257" s="22">
        <f>U257*normen!$B$45</f>
        <v>0</v>
      </c>
    </row>
    <row r="258" spans="1:22" x14ac:dyDescent="0.25">
      <c r="A258" t="s">
        <v>238</v>
      </c>
      <c r="B258" t="s">
        <v>56</v>
      </c>
      <c r="C258">
        <v>11</v>
      </c>
      <c r="D258" t="s">
        <v>249</v>
      </c>
      <c r="E258" s="14" t="s">
        <v>578</v>
      </c>
      <c r="F258" t="s">
        <v>23</v>
      </c>
      <c r="G258">
        <v>16.25</v>
      </c>
      <c r="H258">
        <v>200</v>
      </c>
      <c r="I258">
        <v>40</v>
      </c>
      <c r="J258">
        <v>4</v>
      </c>
      <c r="K258">
        <v>0</v>
      </c>
      <c r="L258">
        <v>0</v>
      </c>
      <c r="M258">
        <v>0</v>
      </c>
      <c r="N258">
        <v>0</v>
      </c>
      <c r="O258">
        <v>200</v>
      </c>
      <c r="P258">
        <v>160</v>
      </c>
      <c r="Q258">
        <v>40</v>
      </c>
      <c r="R258">
        <v>0</v>
      </c>
      <c r="S258">
        <v>0</v>
      </c>
      <c r="T258" s="22">
        <f>VLOOKUP(E258,normen!$A$9:$B$43,2,FALSE)</f>
        <v>0</v>
      </c>
      <c r="U258">
        <f t="shared" si="3"/>
        <v>0</v>
      </c>
      <c r="V258" s="22">
        <f>U258*normen!$B$45</f>
        <v>0</v>
      </c>
    </row>
    <row r="259" spans="1:22" x14ac:dyDescent="0.25">
      <c r="A259" t="s">
        <v>238</v>
      </c>
      <c r="B259" t="s">
        <v>56</v>
      </c>
      <c r="C259">
        <v>12</v>
      </c>
      <c r="D259" t="s">
        <v>250</v>
      </c>
      <c r="E259" s="14" t="s">
        <v>578</v>
      </c>
      <c r="F259" t="s">
        <v>23</v>
      </c>
      <c r="G259">
        <v>14.3</v>
      </c>
      <c r="H259">
        <v>200</v>
      </c>
      <c r="I259">
        <v>40</v>
      </c>
      <c r="J259">
        <v>4</v>
      </c>
      <c r="K259">
        <v>0</v>
      </c>
      <c r="L259">
        <v>0</v>
      </c>
      <c r="M259">
        <v>0</v>
      </c>
      <c r="N259">
        <v>0</v>
      </c>
      <c r="O259">
        <v>200</v>
      </c>
      <c r="P259">
        <v>160</v>
      </c>
      <c r="Q259">
        <v>40</v>
      </c>
      <c r="R259">
        <v>0</v>
      </c>
      <c r="S259">
        <v>0</v>
      </c>
      <c r="T259" s="22">
        <f>VLOOKUP(E259,normen!$A$9:$B$43,2,FALSE)</f>
        <v>0</v>
      </c>
      <c r="U259">
        <f t="shared" si="3"/>
        <v>0</v>
      </c>
      <c r="V259" s="22">
        <f>U259*normen!$B$45</f>
        <v>0</v>
      </c>
    </row>
    <row r="260" spans="1:22" x14ac:dyDescent="0.25">
      <c r="A260" t="s">
        <v>238</v>
      </c>
      <c r="B260" t="s">
        <v>56</v>
      </c>
      <c r="C260">
        <v>13</v>
      </c>
      <c r="D260" t="s">
        <v>251</v>
      </c>
      <c r="E260" s="14" t="s">
        <v>585</v>
      </c>
      <c r="F260" t="s">
        <v>23</v>
      </c>
      <c r="G260">
        <v>89.6</v>
      </c>
      <c r="H260">
        <v>120</v>
      </c>
      <c r="I260">
        <v>40</v>
      </c>
      <c r="J260">
        <v>4</v>
      </c>
      <c r="K260">
        <v>0</v>
      </c>
      <c r="L260">
        <v>0</v>
      </c>
      <c r="M260">
        <v>0</v>
      </c>
      <c r="N260">
        <v>0</v>
      </c>
      <c r="O260">
        <v>120</v>
      </c>
      <c r="P260">
        <v>80</v>
      </c>
      <c r="Q260">
        <v>0</v>
      </c>
      <c r="R260">
        <v>0</v>
      </c>
      <c r="S260">
        <v>40</v>
      </c>
      <c r="T260" s="22">
        <f>VLOOKUP(E260,normen!$A$9:$B$43,2,FALSE)</f>
        <v>0</v>
      </c>
      <c r="U260">
        <f t="shared" si="3"/>
        <v>0</v>
      </c>
      <c r="V260" s="22">
        <f>U260*normen!$B$45</f>
        <v>0</v>
      </c>
    </row>
    <row r="261" spans="1:22" x14ac:dyDescent="0.25">
      <c r="A261" t="s">
        <v>238</v>
      </c>
      <c r="B261" t="s">
        <v>56</v>
      </c>
      <c r="C261">
        <v>14</v>
      </c>
      <c r="D261" t="s">
        <v>252</v>
      </c>
      <c r="E261" s="14" t="s">
        <v>560</v>
      </c>
      <c r="F261" t="s">
        <v>23</v>
      </c>
      <c r="G261">
        <v>59.5</v>
      </c>
      <c r="H261">
        <v>120</v>
      </c>
      <c r="I261">
        <v>40</v>
      </c>
      <c r="J261">
        <v>4</v>
      </c>
      <c r="K261">
        <v>0</v>
      </c>
      <c r="L261">
        <v>0</v>
      </c>
      <c r="M261">
        <v>0</v>
      </c>
      <c r="N261">
        <v>0</v>
      </c>
      <c r="O261">
        <v>120</v>
      </c>
      <c r="P261">
        <v>80</v>
      </c>
      <c r="Q261">
        <v>40</v>
      </c>
      <c r="R261">
        <v>0</v>
      </c>
      <c r="S261">
        <v>0</v>
      </c>
      <c r="T261" s="22">
        <f>VLOOKUP(E261,normen!$A$9:$B$43,2,FALSE)</f>
        <v>0</v>
      </c>
      <c r="U261">
        <f t="shared" si="3"/>
        <v>0</v>
      </c>
      <c r="V261" s="22">
        <f>U261*normen!$B$45</f>
        <v>0</v>
      </c>
    </row>
    <row r="262" spans="1:22" x14ac:dyDescent="0.25">
      <c r="A262" t="s">
        <v>238</v>
      </c>
      <c r="B262" t="s">
        <v>56</v>
      </c>
      <c r="C262">
        <v>15</v>
      </c>
      <c r="D262" t="s">
        <v>253</v>
      </c>
      <c r="E262" s="14" t="s">
        <v>560</v>
      </c>
      <c r="F262" t="s">
        <v>23</v>
      </c>
      <c r="G262">
        <v>79.5</v>
      </c>
      <c r="H262">
        <v>120</v>
      </c>
      <c r="I262">
        <v>40</v>
      </c>
      <c r="J262">
        <v>4</v>
      </c>
      <c r="K262">
        <v>0</v>
      </c>
      <c r="L262">
        <v>0</v>
      </c>
      <c r="M262">
        <v>0</v>
      </c>
      <c r="N262">
        <v>0</v>
      </c>
      <c r="O262">
        <v>120</v>
      </c>
      <c r="P262">
        <v>80</v>
      </c>
      <c r="Q262">
        <v>40</v>
      </c>
      <c r="R262">
        <v>0</v>
      </c>
      <c r="S262">
        <v>0</v>
      </c>
      <c r="T262" s="22">
        <f>VLOOKUP(E262,normen!$A$9:$B$43,2,FALSE)</f>
        <v>0</v>
      </c>
      <c r="U262">
        <f t="shared" si="3"/>
        <v>0</v>
      </c>
      <c r="V262" s="22">
        <f>U262*normen!$B$45</f>
        <v>0</v>
      </c>
    </row>
    <row r="263" spans="1:22" x14ac:dyDescent="0.25">
      <c r="A263" t="s">
        <v>238</v>
      </c>
      <c r="B263" t="s">
        <v>56</v>
      </c>
      <c r="C263">
        <v>16</v>
      </c>
      <c r="D263" t="s">
        <v>254</v>
      </c>
      <c r="E263" s="14" t="s">
        <v>551</v>
      </c>
      <c r="F263" t="s">
        <v>22</v>
      </c>
      <c r="G263">
        <v>26.2</v>
      </c>
      <c r="H263">
        <v>80</v>
      </c>
      <c r="I263">
        <v>40</v>
      </c>
      <c r="J263">
        <v>4</v>
      </c>
      <c r="K263">
        <v>0</v>
      </c>
      <c r="L263">
        <v>40</v>
      </c>
      <c r="M263">
        <v>40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 s="22">
        <f>VLOOKUP(E263,normen!$A$9:$B$43,2,FALSE)</f>
        <v>0</v>
      </c>
      <c r="U263">
        <f t="shared" si="3"/>
        <v>0</v>
      </c>
      <c r="V263" s="22">
        <f>U263*normen!$B$45</f>
        <v>0</v>
      </c>
    </row>
    <row r="264" spans="1:22" x14ac:dyDescent="0.25">
      <c r="A264" t="s">
        <v>238</v>
      </c>
      <c r="B264" t="s">
        <v>56</v>
      </c>
      <c r="C264">
        <v>17</v>
      </c>
      <c r="D264" t="s">
        <v>255</v>
      </c>
      <c r="E264" s="14" t="s">
        <v>551</v>
      </c>
      <c r="F264" t="s">
        <v>22</v>
      </c>
      <c r="G264">
        <v>26.2</v>
      </c>
      <c r="H264">
        <v>80</v>
      </c>
      <c r="I264">
        <v>40</v>
      </c>
      <c r="J264">
        <v>4</v>
      </c>
      <c r="K264">
        <v>0</v>
      </c>
      <c r="L264">
        <v>40</v>
      </c>
      <c r="M264">
        <v>40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 s="22">
        <f>VLOOKUP(E264,normen!$A$9:$B$43,2,FALSE)</f>
        <v>0</v>
      </c>
      <c r="U264">
        <f t="shared" si="3"/>
        <v>0</v>
      </c>
      <c r="V264" s="22">
        <f>U264*normen!$B$45</f>
        <v>0</v>
      </c>
    </row>
    <row r="265" spans="1:22" x14ac:dyDescent="0.25">
      <c r="A265" t="s">
        <v>238</v>
      </c>
      <c r="B265" t="s">
        <v>56</v>
      </c>
      <c r="C265">
        <v>18</v>
      </c>
      <c r="D265" t="s">
        <v>256</v>
      </c>
      <c r="E265" s="14" t="s">
        <v>551</v>
      </c>
      <c r="F265" t="s">
        <v>22</v>
      </c>
      <c r="G265">
        <v>26.2</v>
      </c>
      <c r="H265">
        <v>80</v>
      </c>
      <c r="I265">
        <v>40</v>
      </c>
      <c r="J265">
        <v>4</v>
      </c>
      <c r="K265">
        <v>0</v>
      </c>
      <c r="L265">
        <v>40</v>
      </c>
      <c r="M265">
        <v>40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 s="22">
        <f>VLOOKUP(E265,normen!$A$9:$B$43,2,FALSE)</f>
        <v>0</v>
      </c>
      <c r="U265">
        <f t="shared" si="3"/>
        <v>0</v>
      </c>
      <c r="V265" s="22">
        <f>U265*normen!$B$45</f>
        <v>0</v>
      </c>
    </row>
    <row r="266" spans="1:22" x14ac:dyDescent="0.25">
      <c r="A266" t="s">
        <v>238</v>
      </c>
      <c r="B266" t="s">
        <v>56</v>
      </c>
      <c r="C266">
        <v>19</v>
      </c>
      <c r="D266" t="s">
        <v>257</v>
      </c>
      <c r="E266" s="14" t="s">
        <v>560</v>
      </c>
      <c r="F266" t="s">
        <v>23</v>
      </c>
      <c r="G266">
        <v>78.599999999999994</v>
      </c>
      <c r="H266">
        <v>120</v>
      </c>
      <c r="I266">
        <v>40</v>
      </c>
      <c r="J266">
        <v>4</v>
      </c>
      <c r="K266">
        <v>0</v>
      </c>
      <c r="L266">
        <v>0</v>
      </c>
      <c r="M266">
        <v>0</v>
      </c>
      <c r="N266">
        <v>0</v>
      </c>
      <c r="O266">
        <v>120</v>
      </c>
      <c r="P266">
        <v>80</v>
      </c>
      <c r="Q266">
        <v>40</v>
      </c>
      <c r="R266">
        <v>0</v>
      </c>
      <c r="S266">
        <v>0</v>
      </c>
      <c r="T266" s="22">
        <f>VLOOKUP(E266,normen!$A$9:$B$43,2,FALSE)</f>
        <v>0</v>
      </c>
      <c r="U266">
        <f t="shared" si="3"/>
        <v>0</v>
      </c>
      <c r="V266" s="22">
        <f>U266*normen!$B$45</f>
        <v>0</v>
      </c>
    </row>
    <row r="267" spans="1:22" x14ac:dyDescent="0.25">
      <c r="A267" t="s">
        <v>238</v>
      </c>
      <c r="B267" t="s">
        <v>56</v>
      </c>
      <c r="C267">
        <v>20</v>
      </c>
      <c r="D267" t="s">
        <v>258</v>
      </c>
      <c r="E267" s="14" t="s">
        <v>578</v>
      </c>
      <c r="F267" t="s">
        <v>23</v>
      </c>
      <c r="G267">
        <v>14.65</v>
      </c>
      <c r="H267">
        <v>200</v>
      </c>
      <c r="I267">
        <v>40</v>
      </c>
      <c r="J267">
        <v>4</v>
      </c>
      <c r="K267">
        <v>0</v>
      </c>
      <c r="L267">
        <v>0</v>
      </c>
      <c r="M267">
        <v>0</v>
      </c>
      <c r="N267">
        <v>0</v>
      </c>
      <c r="O267">
        <v>200</v>
      </c>
      <c r="P267">
        <v>160</v>
      </c>
      <c r="Q267">
        <v>40</v>
      </c>
      <c r="R267">
        <v>0</v>
      </c>
      <c r="S267">
        <v>0</v>
      </c>
      <c r="T267" s="22">
        <f>VLOOKUP(E267,normen!$A$9:$B$43,2,FALSE)</f>
        <v>0</v>
      </c>
      <c r="U267">
        <f t="shared" si="3"/>
        <v>0</v>
      </c>
      <c r="V267" s="22">
        <f>U267*normen!$B$45</f>
        <v>0</v>
      </c>
    </row>
    <row r="268" spans="1:22" x14ac:dyDescent="0.25">
      <c r="A268" t="s">
        <v>238</v>
      </c>
      <c r="B268" t="s">
        <v>56</v>
      </c>
      <c r="C268">
        <v>21</v>
      </c>
      <c r="D268" t="s">
        <v>259</v>
      </c>
      <c r="E268" s="14" t="s">
        <v>578</v>
      </c>
      <c r="F268" t="s">
        <v>23</v>
      </c>
      <c r="G268">
        <v>17.649999999999999</v>
      </c>
      <c r="H268">
        <v>200</v>
      </c>
      <c r="I268">
        <v>40</v>
      </c>
      <c r="J268">
        <v>4</v>
      </c>
      <c r="K268">
        <v>0</v>
      </c>
      <c r="L268">
        <v>0</v>
      </c>
      <c r="M268">
        <v>0</v>
      </c>
      <c r="N268">
        <v>0</v>
      </c>
      <c r="O268">
        <v>200</v>
      </c>
      <c r="P268">
        <v>160</v>
      </c>
      <c r="Q268">
        <v>40</v>
      </c>
      <c r="R268">
        <v>0</v>
      </c>
      <c r="S268">
        <v>0</v>
      </c>
      <c r="T268" s="22">
        <f>VLOOKUP(E268,normen!$A$9:$B$43,2,FALSE)</f>
        <v>0</v>
      </c>
      <c r="U268">
        <f t="shared" ref="U268:U331" si="4">G268*T268</f>
        <v>0</v>
      </c>
      <c r="V268" s="22">
        <f>U268*normen!$B$45</f>
        <v>0</v>
      </c>
    </row>
    <row r="269" spans="1:22" x14ac:dyDescent="0.25">
      <c r="A269" t="s">
        <v>238</v>
      </c>
      <c r="B269" t="s">
        <v>56</v>
      </c>
      <c r="C269">
        <v>22</v>
      </c>
      <c r="D269" t="s">
        <v>260</v>
      </c>
      <c r="E269" s="14" t="s">
        <v>551</v>
      </c>
      <c r="F269" t="s">
        <v>22</v>
      </c>
      <c r="G269">
        <v>29</v>
      </c>
      <c r="H269">
        <v>80</v>
      </c>
      <c r="I269">
        <v>40</v>
      </c>
      <c r="J269">
        <v>4</v>
      </c>
      <c r="K269">
        <v>0</v>
      </c>
      <c r="L269">
        <v>40</v>
      </c>
      <c r="M269">
        <v>40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 s="22">
        <f>VLOOKUP(E269,normen!$A$9:$B$43,2,FALSE)</f>
        <v>0</v>
      </c>
      <c r="U269">
        <f t="shared" si="4"/>
        <v>0</v>
      </c>
      <c r="V269" s="22">
        <f>U269*normen!$B$45</f>
        <v>0</v>
      </c>
    </row>
    <row r="270" spans="1:22" x14ac:dyDescent="0.25">
      <c r="A270" t="s">
        <v>238</v>
      </c>
      <c r="B270" t="s">
        <v>56</v>
      </c>
      <c r="C270">
        <v>23</v>
      </c>
      <c r="D270" t="s">
        <v>261</v>
      </c>
      <c r="E270" s="14" t="s">
        <v>551</v>
      </c>
      <c r="F270" t="s">
        <v>22</v>
      </c>
      <c r="G270">
        <v>29</v>
      </c>
      <c r="H270">
        <v>80</v>
      </c>
      <c r="I270">
        <v>40</v>
      </c>
      <c r="J270">
        <v>4</v>
      </c>
      <c r="K270">
        <v>0</v>
      </c>
      <c r="L270">
        <v>40</v>
      </c>
      <c r="M270">
        <v>40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 s="22">
        <f>VLOOKUP(E270,normen!$A$9:$B$43,2,FALSE)</f>
        <v>0</v>
      </c>
      <c r="U270">
        <f t="shared" si="4"/>
        <v>0</v>
      </c>
      <c r="V270" s="22">
        <f>U270*normen!$B$45</f>
        <v>0</v>
      </c>
    </row>
    <row r="271" spans="1:22" x14ac:dyDescent="0.25">
      <c r="A271" t="s">
        <v>238</v>
      </c>
      <c r="B271" t="s">
        <v>56</v>
      </c>
      <c r="C271">
        <v>24</v>
      </c>
      <c r="D271" t="s">
        <v>262</v>
      </c>
      <c r="E271" s="14" t="s">
        <v>585</v>
      </c>
      <c r="F271" t="s">
        <v>23</v>
      </c>
      <c r="G271">
        <v>25.8</v>
      </c>
      <c r="H271">
        <v>120</v>
      </c>
      <c r="I271">
        <v>40</v>
      </c>
      <c r="J271">
        <v>4</v>
      </c>
      <c r="K271">
        <v>0</v>
      </c>
      <c r="L271">
        <v>0</v>
      </c>
      <c r="M271">
        <v>0</v>
      </c>
      <c r="N271">
        <v>0</v>
      </c>
      <c r="O271">
        <v>120</v>
      </c>
      <c r="P271">
        <v>80</v>
      </c>
      <c r="Q271">
        <v>0</v>
      </c>
      <c r="R271">
        <v>0</v>
      </c>
      <c r="S271">
        <v>40</v>
      </c>
      <c r="T271" s="22">
        <f>VLOOKUP(E271,normen!$A$9:$B$43,2,FALSE)</f>
        <v>0</v>
      </c>
      <c r="U271">
        <f t="shared" si="4"/>
        <v>0</v>
      </c>
      <c r="V271" s="22">
        <f>U271*normen!$B$45</f>
        <v>0</v>
      </c>
    </row>
    <row r="272" spans="1:22" x14ac:dyDescent="0.25">
      <c r="A272" t="s">
        <v>238</v>
      </c>
      <c r="B272" t="s">
        <v>56</v>
      </c>
      <c r="C272">
        <v>25</v>
      </c>
      <c r="D272" t="s">
        <v>263</v>
      </c>
      <c r="E272" s="14" t="s">
        <v>560</v>
      </c>
      <c r="F272" t="s">
        <v>23</v>
      </c>
      <c r="G272">
        <v>51</v>
      </c>
      <c r="H272">
        <v>120</v>
      </c>
      <c r="I272">
        <v>40</v>
      </c>
      <c r="J272">
        <v>4</v>
      </c>
      <c r="K272">
        <v>0</v>
      </c>
      <c r="L272">
        <v>0</v>
      </c>
      <c r="M272">
        <v>0</v>
      </c>
      <c r="N272">
        <v>0</v>
      </c>
      <c r="O272">
        <v>120</v>
      </c>
      <c r="P272">
        <v>80</v>
      </c>
      <c r="Q272">
        <v>40</v>
      </c>
      <c r="R272">
        <v>0</v>
      </c>
      <c r="S272">
        <v>0</v>
      </c>
      <c r="T272" s="22">
        <f>VLOOKUP(E272,normen!$A$9:$B$43,2,FALSE)</f>
        <v>0</v>
      </c>
      <c r="U272">
        <f t="shared" si="4"/>
        <v>0</v>
      </c>
      <c r="V272" s="22">
        <f>U272*normen!$B$45</f>
        <v>0</v>
      </c>
    </row>
    <row r="273" spans="1:22" x14ac:dyDescent="0.25">
      <c r="A273" t="s">
        <v>238</v>
      </c>
      <c r="B273" t="s">
        <v>56</v>
      </c>
      <c r="C273">
        <v>26</v>
      </c>
      <c r="D273" t="s">
        <v>264</v>
      </c>
      <c r="E273" s="14" t="s">
        <v>551</v>
      </c>
      <c r="F273" t="s">
        <v>22</v>
      </c>
      <c r="G273">
        <v>25.5</v>
      </c>
      <c r="H273">
        <v>80</v>
      </c>
      <c r="I273">
        <v>40</v>
      </c>
      <c r="J273">
        <v>4</v>
      </c>
      <c r="K273">
        <v>0</v>
      </c>
      <c r="L273">
        <v>40</v>
      </c>
      <c r="M273">
        <v>40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 s="22">
        <f>VLOOKUP(E273,normen!$A$9:$B$43,2,FALSE)</f>
        <v>0</v>
      </c>
      <c r="U273">
        <f t="shared" si="4"/>
        <v>0</v>
      </c>
      <c r="V273" s="22">
        <f>U273*normen!$B$45</f>
        <v>0</v>
      </c>
    </row>
    <row r="274" spans="1:22" x14ac:dyDescent="0.25">
      <c r="A274" t="s">
        <v>238</v>
      </c>
      <c r="B274" t="s">
        <v>56</v>
      </c>
      <c r="C274">
        <v>27</v>
      </c>
      <c r="D274" t="s">
        <v>265</v>
      </c>
      <c r="E274" s="14" t="s">
        <v>551</v>
      </c>
      <c r="F274" t="s">
        <v>22</v>
      </c>
      <c r="G274">
        <v>25.5</v>
      </c>
      <c r="H274">
        <v>80</v>
      </c>
      <c r="I274">
        <v>40</v>
      </c>
      <c r="J274">
        <v>4</v>
      </c>
      <c r="K274">
        <v>0</v>
      </c>
      <c r="L274">
        <v>40</v>
      </c>
      <c r="M274">
        <v>40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 s="22">
        <f>VLOOKUP(E274,normen!$A$9:$B$43,2,FALSE)</f>
        <v>0</v>
      </c>
      <c r="U274">
        <f t="shared" si="4"/>
        <v>0</v>
      </c>
      <c r="V274" s="22">
        <f>U274*normen!$B$45</f>
        <v>0</v>
      </c>
    </row>
    <row r="275" spans="1:22" x14ac:dyDescent="0.25">
      <c r="A275" t="s">
        <v>238</v>
      </c>
      <c r="B275" t="s">
        <v>56</v>
      </c>
      <c r="C275">
        <v>28</v>
      </c>
      <c r="D275" t="s">
        <v>266</v>
      </c>
      <c r="E275" s="14" t="s">
        <v>560</v>
      </c>
      <c r="F275" t="s">
        <v>23</v>
      </c>
      <c r="G275">
        <v>51.1</v>
      </c>
      <c r="H275">
        <v>120</v>
      </c>
      <c r="I275">
        <v>40</v>
      </c>
      <c r="J275">
        <v>4</v>
      </c>
      <c r="K275">
        <v>0</v>
      </c>
      <c r="L275">
        <v>0</v>
      </c>
      <c r="M275">
        <v>0</v>
      </c>
      <c r="N275">
        <v>0</v>
      </c>
      <c r="O275">
        <v>120</v>
      </c>
      <c r="P275">
        <v>80</v>
      </c>
      <c r="Q275">
        <v>40</v>
      </c>
      <c r="R275">
        <v>0</v>
      </c>
      <c r="S275">
        <v>0</v>
      </c>
      <c r="T275" s="22">
        <f>VLOOKUP(E275,normen!$A$9:$B$43,2,FALSE)</f>
        <v>0</v>
      </c>
      <c r="U275">
        <f t="shared" si="4"/>
        <v>0</v>
      </c>
      <c r="V275" s="22">
        <f>U275*normen!$B$45</f>
        <v>0</v>
      </c>
    </row>
    <row r="276" spans="1:22" x14ac:dyDescent="0.25">
      <c r="A276" t="s">
        <v>238</v>
      </c>
      <c r="B276" t="s">
        <v>56</v>
      </c>
      <c r="C276">
        <v>29</v>
      </c>
      <c r="D276" t="s">
        <v>267</v>
      </c>
      <c r="E276" s="14" t="s">
        <v>585</v>
      </c>
      <c r="F276" t="s">
        <v>23</v>
      </c>
      <c r="G276">
        <v>25.3</v>
      </c>
      <c r="H276">
        <v>120</v>
      </c>
      <c r="I276">
        <v>40</v>
      </c>
      <c r="J276">
        <v>4</v>
      </c>
      <c r="K276">
        <v>0</v>
      </c>
      <c r="L276">
        <v>0</v>
      </c>
      <c r="M276">
        <v>0</v>
      </c>
      <c r="N276">
        <v>0</v>
      </c>
      <c r="O276">
        <v>120</v>
      </c>
      <c r="P276">
        <v>80</v>
      </c>
      <c r="Q276">
        <v>0</v>
      </c>
      <c r="R276">
        <v>0</v>
      </c>
      <c r="S276">
        <v>40</v>
      </c>
      <c r="T276" s="22">
        <f>VLOOKUP(E276,normen!$A$9:$B$43,2,FALSE)</f>
        <v>0</v>
      </c>
      <c r="U276">
        <f t="shared" si="4"/>
        <v>0</v>
      </c>
      <c r="V276" s="22">
        <f>U276*normen!$B$45</f>
        <v>0</v>
      </c>
    </row>
    <row r="277" spans="1:22" x14ac:dyDescent="0.25">
      <c r="A277" t="s">
        <v>238</v>
      </c>
      <c r="B277" t="s">
        <v>56</v>
      </c>
      <c r="C277">
        <v>30</v>
      </c>
      <c r="D277" t="s">
        <v>268</v>
      </c>
      <c r="E277" s="14" t="s">
        <v>576</v>
      </c>
      <c r="F277" t="s">
        <v>41</v>
      </c>
      <c r="G277">
        <v>8.8000000000000007</v>
      </c>
      <c r="H277">
        <v>200</v>
      </c>
      <c r="I277">
        <v>40</v>
      </c>
      <c r="J277">
        <v>4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160</v>
      </c>
      <c r="R277">
        <v>40</v>
      </c>
      <c r="S277">
        <v>0</v>
      </c>
      <c r="T277" s="22">
        <f>VLOOKUP(E277,normen!$A$9:$B$43,2,FALSE)</f>
        <v>0</v>
      </c>
      <c r="U277">
        <f t="shared" si="4"/>
        <v>0</v>
      </c>
      <c r="V277" s="22">
        <f>U277*normen!$B$45</f>
        <v>0</v>
      </c>
    </row>
    <row r="278" spans="1:22" x14ac:dyDescent="0.25">
      <c r="A278" t="s">
        <v>238</v>
      </c>
      <c r="B278" t="s">
        <v>56</v>
      </c>
      <c r="C278">
        <v>31</v>
      </c>
      <c r="D278" t="s">
        <v>269</v>
      </c>
      <c r="E278" s="14" t="s">
        <v>576</v>
      </c>
      <c r="F278" t="s">
        <v>41</v>
      </c>
      <c r="G278">
        <v>8.5</v>
      </c>
      <c r="H278">
        <v>200</v>
      </c>
      <c r="I278">
        <v>40</v>
      </c>
      <c r="J278">
        <v>4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160</v>
      </c>
      <c r="R278">
        <v>40</v>
      </c>
      <c r="S278">
        <v>0</v>
      </c>
      <c r="T278" s="22">
        <f>VLOOKUP(E278,normen!$A$9:$B$43,2,FALSE)</f>
        <v>0</v>
      </c>
      <c r="U278">
        <f t="shared" si="4"/>
        <v>0</v>
      </c>
      <c r="V278" s="22">
        <f>U278*normen!$B$45</f>
        <v>0</v>
      </c>
    </row>
    <row r="279" spans="1:22" x14ac:dyDescent="0.25">
      <c r="A279" t="s">
        <v>238</v>
      </c>
      <c r="B279" t="s">
        <v>224</v>
      </c>
      <c r="C279">
        <v>32</v>
      </c>
      <c r="D279" t="s">
        <v>270</v>
      </c>
      <c r="E279" s="14" t="s">
        <v>578</v>
      </c>
      <c r="F279" t="s">
        <v>23</v>
      </c>
      <c r="G279">
        <v>34</v>
      </c>
      <c r="H279">
        <v>200</v>
      </c>
      <c r="I279">
        <v>40</v>
      </c>
      <c r="J279">
        <v>4</v>
      </c>
      <c r="K279">
        <v>0</v>
      </c>
      <c r="L279">
        <v>0</v>
      </c>
      <c r="M279">
        <v>0</v>
      </c>
      <c r="N279">
        <v>0</v>
      </c>
      <c r="O279">
        <v>200</v>
      </c>
      <c r="P279">
        <v>160</v>
      </c>
      <c r="Q279">
        <v>40</v>
      </c>
      <c r="R279">
        <v>0</v>
      </c>
      <c r="S279">
        <v>0</v>
      </c>
      <c r="T279" s="22">
        <f>VLOOKUP(E279,normen!$A$9:$B$43,2,FALSE)</f>
        <v>0</v>
      </c>
      <c r="U279">
        <f t="shared" si="4"/>
        <v>0</v>
      </c>
      <c r="V279" s="22">
        <f>U279*normen!$B$45</f>
        <v>0</v>
      </c>
    </row>
    <row r="280" spans="1:22" x14ac:dyDescent="0.25">
      <c r="A280" t="s">
        <v>238</v>
      </c>
      <c r="B280" t="s">
        <v>224</v>
      </c>
      <c r="C280">
        <v>33</v>
      </c>
      <c r="D280" t="s">
        <v>271</v>
      </c>
      <c r="E280" s="14" t="s">
        <v>585</v>
      </c>
      <c r="F280" t="s">
        <v>23</v>
      </c>
      <c r="G280">
        <v>95</v>
      </c>
      <c r="H280">
        <v>120</v>
      </c>
      <c r="I280">
        <v>40</v>
      </c>
      <c r="J280">
        <v>4</v>
      </c>
      <c r="K280">
        <v>0</v>
      </c>
      <c r="L280">
        <v>0</v>
      </c>
      <c r="M280">
        <v>0</v>
      </c>
      <c r="N280">
        <v>0</v>
      </c>
      <c r="O280">
        <v>120</v>
      </c>
      <c r="P280">
        <v>80</v>
      </c>
      <c r="Q280">
        <v>0</v>
      </c>
      <c r="R280">
        <v>0</v>
      </c>
      <c r="S280">
        <v>40</v>
      </c>
      <c r="T280" s="22">
        <f>VLOOKUP(E280,normen!$A$9:$B$43,2,FALSE)</f>
        <v>0</v>
      </c>
      <c r="U280">
        <f t="shared" si="4"/>
        <v>0</v>
      </c>
      <c r="V280" s="22">
        <f>U280*normen!$B$45</f>
        <v>0</v>
      </c>
    </row>
    <row r="281" spans="1:22" x14ac:dyDescent="0.25">
      <c r="A281" t="s">
        <v>238</v>
      </c>
      <c r="B281" t="s">
        <v>224</v>
      </c>
      <c r="C281">
        <v>34</v>
      </c>
      <c r="D281" t="s">
        <v>272</v>
      </c>
      <c r="E281" s="14" t="s">
        <v>560</v>
      </c>
      <c r="F281" t="s">
        <v>23</v>
      </c>
      <c r="G281">
        <v>56.5</v>
      </c>
      <c r="H281">
        <v>120</v>
      </c>
      <c r="I281">
        <v>40</v>
      </c>
      <c r="J281">
        <v>4</v>
      </c>
      <c r="K281">
        <v>0</v>
      </c>
      <c r="L281">
        <v>0</v>
      </c>
      <c r="M281">
        <v>0</v>
      </c>
      <c r="N281">
        <v>0</v>
      </c>
      <c r="O281">
        <v>120</v>
      </c>
      <c r="P281">
        <v>80</v>
      </c>
      <c r="Q281">
        <v>40</v>
      </c>
      <c r="R281">
        <v>0</v>
      </c>
      <c r="S281">
        <v>0</v>
      </c>
      <c r="T281" s="22">
        <f>VLOOKUP(E281,normen!$A$9:$B$43,2,FALSE)</f>
        <v>0</v>
      </c>
      <c r="U281">
        <f t="shared" si="4"/>
        <v>0</v>
      </c>
      <c r="V281" s="22">
        <f>U281*normen!$B$45</f>
        <v>0</v>
      </c>
    </row>
    <row r="282" spans="1:22" x14ac:dyDescent="0.25">
      <c r="A282" t="s">
        <v>238</v>
      </c>
      <c r="B282" t="s">
        <v>224</v>
      </c>
      <c r="C282">
        <v>35</v>
      </c>
      <c r="D282" t="s">
        <v>273</v>
      </c>
      <c r="E282" s="14" t="s">
        <v>560</v>
      </c>
      <c r="F282" t="s">
        <v>23</v>
      </c>
      <c r="G282">
        <v>56.5</v>
      </c>
      <c r="H282">
        <v>120</v>
      </c>
      <c r="I282">
        <v>40</v>
      </c>
      <c r="J282">
        <v>4</v>
      </c>
      <c r="K282">
        <v>0</v>
      </c>
      <c r="L282">
        <v>0</v>
      </c>
      <c r="M282">
        <v>0</v>
      </c>
      <c r="N282">
        <v>0</v>
      </c>
      <c r="O282">
        <v>120</v>
      </c>
      <c r="P282">
        <v>80</v>
      </c>
      <c r="Q282">
        <v>40</v>
      </c>
      <c r="R282">
        <v>0</v>
      </c>
      <c r="S282">
        <v>0</v>
      </c>
      <c r="T282" s="22">
        <f>VLOOKUP(E282,normen!$A$9:$B$43,2,FALSE)</f>
        <v>0</v>
      </c>
      <c r="U282">
        <f t="shared" si="4"/>
        <v>0</v>
      </c>
      <c r="V282" s="22">
        <f>U282*normen!$B$45</f>
        <v>0</v>
      </c>
    </row>
    <row r="283" spans="1:22" x14ac:dyDescent="0.25">
      <c r="A283" t="s">
        <v>238</v>
      </c>
      <c r="B283" t="s">
        <v>224</v>
      </c>
      <c r="C283">
        <v>36</v>
      </c>
      <c r="D283" t="s">
        <v>274</v>
      </c>
      <c r="E283" s="14" t="s">
        <v>551</v>
      </c>
      <c r="F283" t="s">
        <v>22</v>
      </c>
      <c r="G283">
        <v>19.600000000000001</v>
      </c>
      <c r="H283">
        <v>80</v>
      </c>
      <c r="I283">
        <v>40</v>
      </c>
      <c r="J283">
        <v>4</v>
      </c>
      <c r="K283">
        <v>0</v>
      </c>
      <c r="L283">
        <v>40</v>
      </c>
      <c r="M283">
        <v>40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 s="22">
        <f>VLOOKUP(E283,normen!$A$9:$B$43,2,FALSE)</f>
        <v>0</v>
      </c>
      <c r="U283">
        <f t="shared" si="4"/>
        <v>0</v>
      </c>
      <c r="V283" s="22">
        <f>U283*normen!$B$45</f>
        <v>0</v>
      </c>
    </row>
    <row r="284" spans="1:22" x14ac:dyDescent="0.25">
      <c r="A284" t="s">
        <v>238</v>
      </c>
      <c r="B284" t="s">
        <v>224</v>
      </c>
      <c r="C284">
        <v>37</v>
      </c>
      <c r="D284" t="s">
        <v>275</v>
      </c>
      <c r="E284" s="14" t="s">
        <v>560</v>
      </c>
      <c r="F284" t="s">
        <v>23</v>
      </c>
      <c r="G284">
        <v>106</v>
      </c>
      <c r="H284">
        <v>120</v>
      </c>
      <c r="I284">
        <v>40</v>
      </c>
      <c r="J284">
        <v>4</v>
      </c>
      <c r="K284">
        <v>0</v>
      </c>
      <c r="L284">
        <v>0</v>
      </c>
      <c r="M284">
        <v>0</v>
      </c>
      <c r="N284">
        <v>0</v>
      </c>
      <c r="O284">
        <v>120</v>
      </c>
      <c r="P284">
        <v>80</v>
      </c>
      <c r="Q284">
        <v>40</v>
      </c>
      <c r="R284">
        <v>0</v>
      </c>
      <c r="S284">
        <v>0</v>
      </c>
      <c r="T284" s="22">
        <f>VLOOKUP(E284,normen!$A$9:$B$43,2,FALSE)</f>
        <v>0</v>
      </c>
      <c r="U284">
        <f t="shared" si="4"/>
        <v>0</v>
      </c>
      <c r="V284" s="22">
        <f>U284*normen!$B$45</f>
        <v>0</v>
      </c>
    </row>
    <row r="285" spans="1:22" x14ac:dyDescent="0.25">
      <c r="A285" t="s">
        <v>238</v>
      </c>
      <c r="B285" t="s">
        <v>224</v>
      </c>
      <c r="C285">
        <v>38</v>
      </c>
      <c r="D285" t="s">
        <v>276</v>
      </c>
      <c r="E285" s="14" t="s">
        <v>560</v>
      </c>
      <c r="F285" t="s">
        <v>23</v>
      </c>
      <c r="G285">
        <v>52.4</v>
      </c>
      <c r="H285">
        <v>120</v>
      </c>
      <c r="I285">
        <v>40</v>
      </c>
      <c r="J285">
        <v>4</v>
      </c>
      <c r="K285">
        <v>0</v>
      </c>
      <c r="L285">
        <v>0</v>
      </c>
      <c r="M285">
        <v>0</v>
      </c>
      <c r="N285">
        <v>0</v>
      </c>
      <c r="O285">
        <v>120</v>
      </c>
      <c r="P285">
        <v>80</v>
      </c>
      <c r="Q285">
        <v>40</v>
      </c>
      <c r="R285">
        <v>0</v>
      </c>
      <c r="S285">
        <v>0</v>
      </c>
      <c r="T285" s="22">
        <f>VLOOKUP(E285,normen!$A$9:$B$43,2,FALSE)</f>
        <v>0</v>
      </c>
      <c r="U285">
        <f t="shared" si="4"/>
        <v>0</v>
      </c>
      <c r="V285" s="22">
        <f>U285*normen!$B$45</f>
        <v>0</v>
      </c>
    </row>
    <row r="286" spans="1:22" x14ac:dyDescent="0.25">
      <c r="A286" t="s">
        <v>238</v>
      </c>
      <c r="B286" t="s">
        <v>224</v>
      </c>
      <c r="C286">
        <v>39</v>
      </c>
      <c r="D286" t="s">
        <v>277</v>
      </c>
      <c r="E286" s="14" t="s">
        <v>578</v>
      </c>
      <c r="F286" t="s">
        <v>23</v>
      </c>
      <c r="G286">
        <v>34</v>
      </c>
      <c r="H286">
        <v>200</v>
      </c>
      <c r="I286">
        <v>40</v>
      </c>
      <c r="J286">
        <v>4</v>
      </c>
      <c r="K286">
        <v>0</v>
      </c>
      <c r="L286">
        <v>0</v>
      </c>
      <c r="M286">
        <v>0</v>
      </c>
      <c r="N286">
        <v>0</v>
      </c>
      <c r="O286">
        <v>200</v>
      </c>
      <c r="P286">
        <v>160</v>
      </c>
      <c r="Q286">
        <v>40</v>
      </c>
      <c r="R286">
        <v>0</v>
      </c>
      <c r="S286">
        <v>0</v>
      </c>
      <c r="T286" s="22">
        <f>VLOOKUP(E286,normen!$A$9:$B$43,2,FALSE)</f>
        <v>0</v>
      </c>
      <c r="U286">
        <f t="shared" si="4"/>
        <v>0</v>
      </c>
      <c r="V286" s="22">
        <f>U286*normen!$B$45</f>
        <v>0</v>
      </c>
    </row>
    <row r="287" spans="1:22" x14ac:dyDescent="0.25">
      <c r="A287" t="s">
        <v>238</v>
      </c>
      <c r="B287" t="s">
        <v>224</v>
      </c>
      <c r="C287">
        <v>40</v>
      </c>
      <c r="D287" t="s">
        <v>278</v>
      </c>
      <c r="E287" s="14" t="s">
        <v>560</v>
      </c>
      <c r="F287" t="s">
        <v>23</v>
      </c>
      <c r="G287">
        <v>30</v>
      </c>
      <c r="H287">
        <v>120</v>
      </c>
      <c r="I287">
        <v>40</v>
      </c>
      <c r="J287">
        <v>4</v>
      </c>
      <c r="K287">
        <v>0</v>
      </c>
      <c r="L287">
        <v>0</v>
      </c>
      <c r="M287">
        <v>0</v>
      </c>
      <c r="N287">
        <v>0</v>
      </c>
      <c r="O287">
        <v>120</v>
      </c>
      <c r="P287">
        <v>80</v>
      </c>
      <c r="Q287">
        <v>40</v>
      </c>
      <c r="R287">
        <v>0</v>
      </c>
      <c r="S287">
        <v>0</v>
      </c>
      <c r="T287" s="22">
        <f>VLOOKUP(E287,normen!$A$9:$B$43,2,FALSE)</f>
        <v>0</v>
      </c>
      <c r="U287">
        <f t="shared" si="4"/>
        <v>0</v>
      </c>
      <c r="V287" s="22">
        <f>U287*normen!$B$45</f>
        <v>0</v>
      </c>
    </row>
    <row r="288" spans="1:22" x14ac:dyDescent="0.25">
      <c r="A288" t="s">
        <v>238</v>
      </c>
      <c r="B288" t="s">
        <v>224</v>
      </c>
      <c r="C288">
        <v>41</v>
      </c>
      <c r="D288" t="s">
        <v>279</v>
      </c>
      <c r="E288" s="14" t="s">
        <v>551</v>
      </c>
      <c r="F288" t="s">
        <v>22</v>
      </c>
      <c r="G288">
        <v>20</v>
      </c>
      <c r="H288">
        <v>80</v>
      </c>
      <c r="I288">
        <v>40</v>
      </c>
      <c r="J288">
        <v>4</v>
      </c>
      <c r="K288">
        <v>0</v>
      </c>
      <c r="L288">
        <v>40</v>
      </c>
      <c r="M288">
        <v>40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 s="22">
        <f>VLOOKUP(E288,normen!$A$9:$B$43,2,FALSE)</f>
        <v>0</v>
      </c>
      <c r="U288">
        <f t="shared" si="4"/>
        <v>0</v>
      </c>
      <c r="V288" s="22">
        <f>U288*normen!$B$45</f>
        <v>0</v>
      </c>
    </row>
    <row r="289" spans="1:22" x14ac:dyDescent="0.25">
      <c r="A289" t="s">
        <v>238</v>
      </c>
      <c r="B289" t="s">
        <v>224</v>
      </c>
      <c r="C289">
        <v>42</v>
      </c>
      <c r="D289" t="s">
        <v>280</v>
      </c>
      <c r="E289" s="14" t="s">
        <v>568</v>
      </c>
      <c r="F289" t="s">
        <v>23</v>
      </c>
      <c r="G289">
        <v>5.6</v>
      </c>
      <c r="H289">
        <v>200</v>
      </c>
      <c r="I289">
        <v>40</v>
      </c>
      <c r="J289">
        <v>4</v>
      </c>
      <c r="K289">
        <v>0</v>
      </c>
      <c r="L289">
        <v>0</v>
      </c>
      <c r="M289">
        <v>0</v>
      </c>
      <c r="N289">
        <v>0</v>
      </c>
      <c r="O289">
        <v>200</v>
      </c>
      <c r="P289">
        <v>160</v>
      </c>
      <c r="Q289">
        <v>40</v>
      </c>
      <c r="R289">
        <v>0</v>
      </c>
      <c r="S289">
        <v>0</v>
      </c>
      <c r="T289" s="22">
        <f>VLOOKUP(E289,normen!$A$9:$B$43,2,FALSE)</f>
        <v>0</v>
      </c>
      <c r="U289">
        <f t="shared" si="4"/>
        <v>0</v>
      </c>
      <c r="V289" s="22">
        <f>U289*normen!$B$45</f>
        <v>0</v>
      </c>
    </row>
    <row r="290" spans="1:22" x14ac:dyDescent="0.25">
      <c r="A290" t="s">
        <v>238</v>
      </c>
      <c r="B290" t="s">
        <v>224</v>
      </c>
      <c r="C290">
        <v>43</v>
      </c>
      <c r="D290" t="s">
        <v>281</v>
      </c>
      <c r="E290" s="14" t="s">
        <v>560</v>
      </c>
      <c r="F290" t="s">
        <v>23</v>
      </c>
      <c r="G290">
        <v>24.5</v>
      </c>
      <c r="H290">
        <v>120</v>
      </c>
      <c r="I290">
        <v>40</v>
      </c>
      <c r="J290">
        <v>4</v>
      </c>
      <c r="K290">
        <v>0</v>
      </c>
      <c r="L290">
        <v>0</v>
      </c>
      <c r="M290">
        <v>0</v>
      </c>
      <c r="N290">
        <v>0</v>
      </c>
      <c r="O290">
        <v>120</v>
      </c>
      <c r="P290">
        <v>80</v>
      </c>
      <c r="Q290">
        <v>40</v>
      </c>
      <c r="R290">
        <v>0</v>
      </c>
      <c r="S290">
        <v>0</v>
      </c>
      <c r="T290" s="22">
        <f>VLOOKUP(E290,normen!$A$9:$B$43,2,FALSE)</f>
        <v>0</v>
      </c>
      <c r="U290">
        <f t="shared" si="4"/>
        <v>0</v>
      </c>
      <c r="V290" s="22">
        <f>U290*normen!$B$45</f>
        <v>0</v>
      </c>
    </row>
    <row r="291" spans="1:22" x14ac:dyDescent="0.25">
      <c r="A291" t="s">
        <v>238</v>
      </c>
      <c r="B291" t="s">
        <v>224</v>
      </c>
      <c r="C291">
        <v>44</v>
      </c>
      <c r="D291" t="s">
        <v>282</v>
      </c>
      <c r="E291" s="14" t="s">
        <v>560</v>
      </c>
      <c r="F291" t="s">
        <v>23</v>
      </c>
      <c r="G291">
        <v>24.5</v>
      </c>
      <c r="H291">
        <v>120</v>
      </c>
      <c r="I291">
        <v>40</v>
      </c>
      <c r="J291">
        <v>4</v>
      </c>
      <c r="K291">
        <v>0</v>
      </c>
      <c r="L291">
        <v>0</v>
      </c>
      <c r="M291">
        <v>0</v>
      </c>
      <c r="N291">
        <v>0</v>
      </c>
      <c r="O291">
        <v>120</v>
      </c>
      <c r="P291">
        <v>80</v>
      </c>
      <c r="Q291">
        <v>40</v>
      </c>
      <c r="R291">
        <v>0</v>
      </c>
      <c r="S291">
        <v>0</v>
      </c>
      <c r="T291" s="22">
        <f>VLOOKUP(E291,normen!$A$9:$B$43,2,FALSE)</f>
        <v>0</v>
      </c>
      <c r="U291">
        <f t="shared" si="4"/>
        <v>0</v>
      </c>
      <c r="V291" s="22">
        <f>U291*normen!$B$45</f>
        <v>0</v>
      </c>
    </row>
    <row r="292" spans="1:22" x14ac:dyDescent="0.25">
      <c r="A292" t="s">
        <v>238</v>
      </c>
      <c r="B292" t="s">
        <v>224</v>
      </c>
      <c r="C292">
        <v>45</v>
      </c>
      <c r="D292" t="s">
        <v>283</v>
      </c>
      <c r="E292" s="14" t="s">
        <v>551</v>
      </c>
      <c r="F292" t="s">
        <v>22</v>
      </c>
      <c r="G292">
        <v>24.5</v>
      </c>
      <c r="H292">
        <v>80</v>
      </c>
      <c r="I292">
        <v>40</v>
      </c>
      <c r="J292">
        <v>4</v>
      </c>
      <c r="K292">
        <v>0</v>
      </c>
      <c r="L292">
        <v>40</v>
      </c>
      <c r="M292">
        <v>40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 s="22">
        <f>VLOOKUP(E292,normen!$A$9:$B$43,2,FALSE)</f>
        <v>0</v>
      </c>
      <c r="U292">
        <f t="shared" si="4"/>
        <v>0</v>
      </c>
      <c r="V292" s="22">
        <f>U292*normen!$B$45</f>
        <v>0</v>
      </c>
    </row>
    <row r="293" spans="1:22" x14ac:dyDescent="0.25">
      <c r="A293" t="s">
        <v>238</v>
      </c>
      <c r="B293" t="s">
        <v>224</v>
      </c>
      <c r="C293">
        <v>46</v>
      </c>
      <c r="D293" t="s">
        <v>284</v>
      </c>
      <c r="E293" s="14" t="s">
        <v>551</v>
      </c>
      <c r="F293" t="s">
        <v>22</v>
      </c>
      <c r="G293">
        <v>36.9</v>
      </c>
      <c r="H293">
        <v>80</v>
      </c>
      <c r="I293">
        <v>40</v>
      </c>
      <c r="J293">
        <v>4</v>
      </c>
      <c r="K293">
        <v>0</v>
      </c>
      <c r="L293">
        <v>40</v>
      </c>
      <c r="M293">
        <v>40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 s="22">
        <f>VLOOKUP(E293,normen!$A$9:$B$43,2,FALSE)</f>
        <v>0</v>
      </c>
      <c r="U293">
        <f t="shared" si="4"/>
        <v>0</v>
      </c>
      <c r="V293" s="22">
        <f>U293*normen!$B$45</f>
        <v>0</v>
      </c>
    </row>
    <row r="294" spans="1:22" x14ac:dyDescent="0.25">
      <c r="A294" t="s">
        <v>238</v>
      </c>
      <c r="B294" t="s">
        <v>224</v>
      </c>
      <c r="C294">
        <v>47</v>
      </c>
      <c r="D294" t="s">
        <v>285</v>
      </c>
      <c r="E294" s="14" t="s">
        <v>551</v>
      </c>
      <c r="F294" t="s">
        <v>22</v>
      </c>
      <c r="G294">
        <v>24.5</v>
      </c>
      <c r="H294">
        <v>80</v>
      </c>
      <c r="I294">
        <v>40</v>
      </c>
      <c r="J294">
        <v>4</v>
      </c>
      <c r="K294">
        <v>0</v>
      </c>
      <c r="L294">
        <v>40</v>
      </c>
      <c r="M294">
        <v>40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 s="22">
        <f>VLOOKUP(E294,normen!$A$9:$B$43,2,FALSE)</f>
        <v>0</v>
      </c>
      <c r="U294">
        <f t="shared" si="4"/>
        <v>0</v>
      </c>
      <c r="V294" s="22">
        <f>U294*normen!$B$45</f>
        <v>0</v>
      </c>
    </row>
    <row r="295" spans="1:22" x14ac:dyDescent="0.25">
      <c r="A295" t="s">
        <v>238</v>
      </c>
      <c r="B295" t="s">
        <v>224</v>
      </c>
      <c r="C295">
        <v>48</v>
      </c>
      <c r="D295" t="s">
        <v>286</v>
      </c>
      <c r="E295" s="14" t="s">
        <v>576</v>
      </c>
      <c r="F295" t="s">
        <v>41</v>
      </c>
      <c r="G295">
        <v>16</v>
      </c>
      <c r="H295">
        <v>200</v>
      </c>
      <c r="I295">
        <v>40</v>
      </c>
      <c r="J295">
        <v>4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160</v>
      </c>
      <c r="R295">
        <v>40</v>
      </c>
      <c r="S295">
        <v>0</v>
      </c>
      <c r="T295" s="22">
        <f>VLOOKUP(E295,normen!$A$9:$B$43,2,FALSE)</f>
        <v>0</v>
      </c>
      <c r="U295">
        <f t="shared" si="4"/>
        <v>0</v>
      </c>
      <c r="V295" s="22">
        <f>U295*normen!$B$45</f>
        <v>0</v>
      </c>
    </row>
    <row r="296" spans="1:22" x14ac:dyDescent="0.25">
      <c r="A296" t="s">
        <v>238</v>
      </c>
      <c r="B296" t="s">
        <v>224</v>
      </c>
      <c r="C296">
        <v>49</v>
      </c>
      <c r="D296" t="s">
        <v>231</v>
      </c>
      <c r="E296" s="14" t="s">
        <v>576</v>
      </c>
      <c r="F296" t="s">
        <v>41</v>
      </c>
      <c r="G296">
        <v>20</v>
      </c>
      <c r="H296">
        <v>200</v>
      </c>
      <c r="I296">
        <v>40</v>
      </c>
      <c r="J296">
        <v>4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160</v>
      </c>
      <c r="R296">
        <v>40</v>
      </c>
      <c r="S296">
        <v>0</v>
      </c>
      <c r="T296" s="22">
        <f>VLOOKUP(E296,normen!$A$9:$B$43,2,FALSE)</f>
        <v>0</v>
      </c>
      <c r="U296">
        <f t="shared" si="4"/>
        <v>0</v>
      </c>
      <c r="V296" s="22">
        <f>U296*normen!$B$45</f>
        <v>0</v>
      </c>
    </row>
    <row r="297" spans="1:22" x14ac:dyDescent="0.25">
      <c r="A297" t="s">
        <v>287</v>
      </c>
      <c r="B297" t="s">
        <v>288</v>
      </c>
      <c r="C297">
        <v>1</v>
      </c>
      <c r="D297" t="s">
        <v>289</v>
      </c>
      <c r="E297" s="14" t="s">
        <v>578</v>
      </c>
      <c r="F297" t="s">
        <v>25</v>
      </c>
      <c r="G297">
        <v>6.15</v>
      </c>
      <c r="H297">
        <v>200</v>
      </c>
      <c r="I297">
        <v>40</v>
      </c>
      <c r="J297">
        <v>4</v>
      </c>
      <c r="K297">
        <v>0</v>
      </c>
      <c r="L297">
        <v>0</v>
      </c>
      <c r="M297">
        <v>0</v>
      </c>
      <c r="N297">
        <v>0</v>
      </c>
      <c r="O297">
        <v>200</v>
      </c>
      <c r="P297">
        <v>160</v>
      </c>
      <c r="Q297">
        <v>40</v>
      </c>
      <c r="R297">
        <v>0</v>
      </c>
      <c r="S297">
        <v>0</v>
      </c>
      <c r="T297" s="22">
        <f>VLOOKUP(E297,normen!$A$9:$B$43,2,FALSE)</f>
        <v>0</v>
      </c>
      <c r="U297">
        <f t="shared" si="4"/>
        <v>0</v>
      </c>
      <c r="V297" s="22">
        <f>U297*normen!$B$45</f>
        <v>0</v>
      </c>
    </row>
    <row r="298" spans="1:22" x14ac:dyDescent="0.25">
      <c r="A298" t="s">
        <v>287</v>
      </c>
      <c r="B298" t="s">
        <v>288</v>
      </c>
      <c r="C298">
        <v>2</v>
      </c>
      <c r="D298" t="s">
        <v>290</v>
      </c>
      <c r="E298" s="14" t="s">
        <v>585</v>
      </c>
      <c r="F298" t="s">
        <v>23</v>
      </c>
      <c r="G298">
        <v>3</v>
      </c>
      <c r="H298">
        <v>120</v>
      </c>
      <c r="I298">
        <v>40</v>
      </c>
      <c r="J298">
        <v>4</v>
      </c>
      <c r="K298">
        <v>0</v>
      </c>
      <c r="L298">
        <v>0</v>
      </c>
      <c r="M298">
        <v>0</v>
      </c>
      <c r="N298">
        <v>0</v>
      </c>
      <c r="O298">
        <v>120</v>
      </c>
      <c r="P298">
        <v>80</v>
      </c>
      <c r="Q298">
        <v>0</v>
      </c>
      <c r="R298">
        <v>0</v>
      </c>
      <c r="S298">
        <v>40</v>
      </c>
      <c r="T298" s="22">
        <f>VLOOKUP(E298,normen!$A$9:$B$43,2,FALSE)</f>
        <v>0</v>
      </c>
      <c r="U298">
        <f t="shared" si="4"/>
        <v>0</v>
      </c>
      <c r="V298" s="22">
        <f>U298*normen!$B$45</f>
        <v>0</v>
      </c>
    </row>
    <row r="299" spans="1:22" x14ac:dyDescent="0.25">
      <c r="A299" t="s">
        <v>287</v>
      </c>
      <c r="B299" t="s">
        <v>20</v>
      </c>
      <c r="C299">
        <v>3</v>
      </c>
      <c r="D299" t="s">
        <v>291</v>
      </c>
      <c r="E299" s="14" t="s">
        <v>555</v>
      </c>
      <c r="F299" t="s">
        <v>22</v>
      </c>
      <c r="G299">
        <v>17.2</v>
      </c>
      <c r="H299">
        <v>200</v>
      </c>
      <c r="I299">
        <v>40</v>
      </c>
      <c r="J299">
        <v>4</v>
      </c>
      <c r="K299">
        <v>0</v>
      </c>
      <c r="L299">
        <v>160</v>
      </c>
      <c r="M299">
        <v>40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 s="22">
        <f>VLOOKUP(E299,normen!$A$9:$B$43,2,FALSE)</f>
        <v>0</v>
      </c>
      <c r="U299">
        <f t="shared" si="4"/>
        <v>0</v>
      </c>
      <c r="V299" s="22">
        <f>U299*normen!$B$45</f>
        <v>0</v>
      </c>
    </row>
    <row r="300" spans="1:22" x14ac:dyDescent="0.25">
      <c r="A300" t="s">
        <v>287</v>
      </c>
      <c r="B300" t="s">
        <v>20</v>
      </c>
      <c r="C300">
        <v>4</v>
      </c>
      <c r="D300" t="s">
        <v>292</v>
      </c>
      <c r="E300" s="14" t="s">
        <v>557</v>
      </c>
      <c r="F300" t="s">
        <v>22</v>
      </c>
      <c r="G300">
        <v>46.2</v>
      </c>
      <c r="H300">
        <v>200</v>
      </c>
      <c r="I300">
        <v>40</v>
      </c>
      <c r="J300">
        <v>4</v>
      </c>
      <c r="K300">
        <v>0</v>
      </c>
      <c r="L300">
        <v>160</v>
      </c>
      <c r="M300">
        <v>40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 s="22">
        <f>VLOOKUP(E300,normen!$A$9:$B$43,2,FALSE)</f>
        <v>0</v>
      </c>
      <c r="U300">
        <f t="shared" si="4"/>
        <v>0</v>
      </c>
      <c r="V300" s="22">
        <f>U300*normen!$B$45</f>
        <v>0</v>
      </c>
    </row>
    <row r="301" spans="1:22" x14ac:dyDescent="0.25">
      <c r="A301" t="s">
        <v>287</v>
      </c>
      <c r="B301" t="s">
        <v>20</v>
      </c>
      <c r="C301">
        <v>5</v>
      </c>
      <c r="D301" t="s">
        <v>293</v>
      </c>
      <c r="E301" s="14" t="s">
        <v>585</v>
      </c>
      <c r="F301" t="s">
        <v>22</v>
      </c>
      <c r="G301">
        <v>36.4</v>
      </c>
      <c r="H301">
        <v>120</v>
      </c>
      <c r="I301">
        <v>40</v>
      </c>
      <c r="J301">
        <v>4</v>
      </c>
      <c r="K301">
        <v>0</v>
      </c>
      <c r="L301">
        <v>80</v>
      </c>
      <c r="M301">
        <v>40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 s="22">
        <f>VLOOKUP(E301,normen!$A$9:$B$43,2,FALSE)</f>
        <v>0</v>
      </c>
      <c r="U301">
        <f t="shared" si="4"/>
        <v>0</v>
      </c>
      <c r="V301" s="22">
        <f>U301*normen!$B$45</f>
        <v>0</v>
      </c>
    </row>
    <row r="302" spans="1:22" x14ac:dyDescent="0.25">
      <c r="A302" t="s">
        <v>287</v>
      </c>
      <c r="B302" t="s">
        <v>20</v>
      </c>
      <c r="C302">
        <v>6</v>
      </c>
      <c r="D302" t="s">
        <v>294</v>
      </c>
      <c r="E302" s="14" t="s">
        <v>578</v>
      </c>
      <c r="F302" t="s">
        <v>295</v>
      </c>
      <c r="G302">
        <v>9.4</v>
      </c>
      <c r="H302">
        <v>200</v>
      </c>
      <c r="I302">
        <v>40</v>
      </c>
      <c r="J302">
        <v>4</v>
      </c>
      <c r="K302">
        <v>0</v>
      </c>
      <c r="L302">
        <v>0</v>
      </c>
      <c r="M302">
        <v>0</v>
      </c>
      <c r="N302">
        <v>0</v>
      </c>
      <c r="O302">
        <v>200</v>
      </c>
      <c r="P302">
        <v>160</v>
      </c>
      <c r="Q302">
        <v>40</v>
      </c>
      <c r="R302">
        <v>0</v>
      </c>
      <c r="S302">
        <v>0</v>
      </c>
      <c r="T302" s="22">
        <f>VLOOKUP(E302,normen!$A$9:$B$43,2,FALSE)</f>
        <v>0</v>
      </c>
      <c r="U302">
        <f t="shared" si="4"/>
        <v>0</v>
      </c>
      <c r="V302" s="22">
        <f>U302*normen!$B$45</f>
        <v>0</v>
      </c>
    </row>
    <row r="303" spans="1:22" x14ac:dyDescent="0.25">
      <c r="A303" t="s">
        <v>287</v>
      </c>
      <c r="B303" t="s">
        <v>20</v>
      </c>
      <c r="C303">
        <v>7</v>
      </c>
      <c r="D303" t="s">
        <v>294</v>
      </c>
      <c r="E303" s="14" t="s">
        <v>578</v>
      </c>
      <c r="F303" t="s">
        <v>23</v>
      </c>
      <c r="G303">
        <v>10.5</v>
      </c>
      <c r="H303">
        <v>200</v>
      </c>
      <c r="I303">
        <v>40</v>
      </c>
      <c r="J303">
        <v>4</v>
      </c>
      <c r="K303">
        <v>0</v>
      </c>
      <c r="L303">
        <v>0</v>
      </c>
      <c r="M303">
        <v>0</v>
      </c>
      <c r="N303">
        <v>0</v>
      </c>
      <c r="O303">
        <v>200</v>
      </c>
      <c r="P303">
        <v>160</v>
      </c>
      <c r="Q303">
        <v>40</v>
      </c>
      <c r="R303">
        <v>0</v>
      </c>
      <c r="S303">
        <v>0</v>
      </c>
      <c r="T303" s="22">
        <f>VLOOKUP(E303,normen!$A$9:$B$43,2,FALSE)</f>
        <v>0</v>
      </c>
      <c r="U303">
        <f t="shared" si="4"/>
        <v>0</v>
      </c>
      <c r="V303" s="22">
        <f>U303*normen!$B$45</f>
        <v>0</v>
      </c>
    </row>
    <row r="304" spans="1:22" x14ac:dyDescent="0.25">
      <c r="A304" t="s">
        <v>287</v>
      </c>
      <c r="B304" t="s">
        <v>20</v>
      </c>
      <c r="C304">
        <v>8</v>
      </c>
      <c r="D304" t="s">
        <v>296</v>
      </c>
      <c r="E304" s="14" t="s">
        <v>568</v>
      </c>
      <c r="F304" t="s">
        <v>23</v>
      </c>
      <c r="G304">
        <v>8.6999999999999993</v>
      </c>
      <c r="H304">
        <v>200</v>
      </c>
      <c r="I304">
        <v>40</v>
      </c>
      <c r="J304">
        <v>4</v>
      </c>
      <c r="K304">
        <v>0</v>
      </c>
      <c r="L304">
        <v>0</v>
      </c>
      <c r="M304">
        <v>0</v>
      </c>
      <c r="N304">
        <v>0</v>
      </c>
      <c r="O304">
        <v>200</v>
      </c>
      <c r="P304">
        <v>160</v>
      </c>
      <c r="Q304">
        <v>40</v>
      </c>
      <c r="R304">
        <v>0</v>
      </c>
      <c r="S304">
        <v>0</v>
      </c>
      <c r="T304" s="22">
        <f>VLOOKUP(E304,normen!$A$9:$B$43,2,FALSE)</f>
        <v>0</v>
      </c>
      <c r="U304">
        <f t="shared" si="4"/>
        <v>0</v>
      </c>
      <c r="V304" s="22">
        <f>U304*normen!$B$45</f>
        <v>0</v>
      </c>
    </row>
    <row r="305" spans="1:22" x14ac:dyDescent="0.25">
      <c r="A305" t="s">
        <v>287</v>
      </c>
      <c r="B305" t="s">
        <v>20</v>
      </c>
      <c r="C305">
        <v>9</v>
      </c>
      <c r="D305" t="s">
        <v>297</v>
      </c>
      <c r="E305" s="14" t="s">
        <v>551</v>
      </c>
      <c r="F305" t="s">
        <v>22</v>
      </c>
      <c r="G305">
        <v>5.2</v>
      </c>
      <c r="H305">
        <v>80</v>
      </c>
      <c r="I305">
        <v>40</v>
      </c>
      <c r="J305">
        <v>4</v>
      </c>
      <c r="K305">
        <v>0</v>
      </c>
      <c r="L305">
        <v>40</v>
      </c>
      <c r="M305">
        <v>40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 s="22">
        <f>VLOOKUP(E305,normen!$A$9:$B$43,2,FALSE)</f>
        <v>0</v>
      </c>
      <c r="U305">
        <f t="shared" si="4"/>
        <v>0</v>
      </c>
      <c r="V305" s="22">
        <f>U305*normen!$B$45</f>
        <v>0</v>
      </c>
    </row>
    <row r="306" spans="1:22" x14ac:dyDescent="0.25">
      <c r="A306" t="s">
        <v>287</v>
      </c>
      <c r="B306" t="s">
        <v>20</v>
      </c>
      <c r="C306">
        <v>10</v>
      </c>
      <c r="D306" t="s">
        <v>297</v>
      </c>
      <c r="E306" s="14" t="s">
        <v>551</v>
      </c>
      <c r="F306" t="s">
        <v>22</v>
      </c>
      <c r="G306">
        <v>108.8</v>
      </c>
      <c r="H306">
        <v>80</v>
      </c>
      <c r="I306">
        <v>40</v>
      </c>
      <c r="J306">
        <v>4</v>
      </c>
      <c r="K306">
        <v>0</v>
      </c>
      <c r="L306">
        <v>40</v>
      </c>
      <c r="M306">
        <v>40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 s="22">
        <f>VLOOKUP(E306,normen!$A$9:$B$43,2,FALSE)</f>
        <v>0</v>
      </c>
      <c r="U306">
        <f t="shared" si="4"/>
        <v>0</v>
      </c>
      <c r="V306" s="22">
        <f>U306*normen!$B$45</f>
        <v>0</v>
      </c>
    </row>
    <row r="307" spans="1:22" x14ac:dyDescent="0.25">
      <c r="A307" t="s">
        <v>287</v>
      </c>
      <c r="B307" t="s">
        <v>20</v>
      </c>
      <c r="C307">
        <v>11</v>
      </c>
      <c r="D307" t="s">
        <v>298</v>
      </c>
      <c r="E307" s="14" t="s">
        <v>576</v>
      </c>
      <c r="F307" t="s">
        <v>41</v>
      </c>
      <c r="G307">
        <v>2.2999999999999998</v>
      </c>
      <c r="H307">
        <v>200</v>
      </c>
      <c r="I307">
        <v>40</v>
      </c>
      <c r="J307">
        <v>4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160</v>
      </c>
      <c r="R307">
        <v>40</v>
      </c>
      <c r="S307">
        <v>0</v>
      </c>
      <c r="T307" s="22">
        <f>VLOOKUP(E307,normen!$A$9:$B$43,2,FALSE)</f>
        <v>0</v>
      </c>
      <c r="U307">
        <f t="shared" si="4"/>
        <v>0</v>
      </c>
      <c r="V307" s="22">
        <f>U307*normen!$B$45</f>
        <v>0</v>
      </c>
    </row>
    <row r="308" spans="1:22" x14ac:dyDescent="0.25">
      <c r="A308" t="s">
        <v>287</v>
      </c>
      <c r="B308" t="s">
        <v>20</v>
      </c>
      <c r="C308">
        <v>12</v>
      </c>
      <c r="D308" t="s">
        <v>299</v>
      </c>
      <c r="E308" s="14" t="s">
        <v>576</v>
      </c>
      <c r="F308" t="s">
        <v>41</v>
      </c>
      <c r="G308">
        <v>4.9000000000000004</v>
      </c>
      <c r="H308">
        <v>200</v>
      </c>
      <c r="I308">
        <v>40</v>
      </c>
      <c r="J308">
        <v>4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160</v>
      </c>
      <c r="R308">
        <v>40</v>
      </c>
      <c r="S308">
        <v>0</v>
      </c>
      <c r="T308" s="22">
        <f>VLOOKUP(E308,normen!$A$9:$B$43,2,FALSE)</f>
        <v>0</v>
      </c>
      <c r="U308">
        <f t="shared" si="4"/>
        <v>0</v>
      </c>
      <c r="V308" s="22">
        <f>U308*normen!$B$45</f>
        <v>0</v>
      </c>
    </row>
    <row r="309" spans="1:22" x14ac:dyDescent="0.25">
      <c r="A309" t="s">
        <v>287</v>
      </c>
      <c r="B309" t="s">
        <v>20</v>
      </c>
      <c r="C309">
        <v>13</v>
      </c>
      <c r="D309" t="s">
        <v>300</v>
      </c>
      <c r="E309" s="14" t="s">
        <v>585</v>
      </c>
      <c r="F309" t="s">
        <v>23</v>
      </c>
      <c r="G309">
        <v>150.05000000000001</v>
      </c>
      <c r="H309">
        <v>120</v>
      </c>
      <c r="I309">
        <v>40</v>
      </c>
      <c r="J309">
        <v>4</v>
      </c>
      <c r="K309">
        <v>0</v>
      </c>
      <c r="L309">
        <v>0</v>
      </c>
      <c r="M309">
        <v>0</v>
      </c>
      <c r="N309">
        <v>0</v>
      </c>
      <c r="O309">
        <v>120</v>
      </c>
      <c r="P309">
        <v>80</v>
      </c>
      <c r="Q309">
        <v>0</v>
      </c>
      <c r="R309">
        <v>0</v>
      </c>
      <c r="S309">
        <v>40</v>
      </c>
      <c r="T309" s="22">
        <f>VLOOKUP(E309,normen!$A$9:$B$43,2,FALSE)</f>
        <v>0</v>
      </c>
      <c r="U309">
        <f t="shared" si="4"/>
        <v>0</v>
      </c>
      <c r="V309" s="22">
        <f>U309*normen!$B$45</f>
        <v>0</v>
      </c>
    </row>
    <row r="310" spans="1:22" x14ac:dyDescent="0.25">
      <c r="A310" t="s">
        <v>287</v>
      </c>
      <c r="B310" t="s">
        <v>20</v>
      </c>
      <c r="C310">
        <v>14</v>
      </c>
      <c r="D310" t="s">
        <v>301</v>
      </c>
      <c r="E310" s="14" t="s">
        <v>565</v>
      </c>
      <c r="F310" t="s">
        <v>22</v>
      </c>
      <c r="G310">
        <v>267.2</v>
      </c>
      <c r="H310">
        <v>120</v>
      </c>
      <c r="I310">
        <v>40</v>
      </c>
      <c r="J310">
        <v>4</v>
      </c>
      <c r="K310">
        <v>0</v>
      </c>
      <c r="L310">
        <v>80</v>
      </c>
      <c r="M310">
        <v>40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 s="22">
        <f>VLOOKUP(E310,normen!$A$9:$B$43,2,FALSE)</f>
        <v>0</v>
      </c>
      <c r="U310">
        <f t="shared" si="4"/>
        <v>0</v>
      </c>
      <c r="V310" s="22">
        <f>U310*normen!$B$45</f>
        <v>0</v>
      </c>
    </row>
    <row r="311" spans="1:22" x14ac:dyDescent="0.25">
      <c r="A311" t="s">
        <v>287</v>
      </c>
      <c r="B311" t="s">
        <v>20</v>
      </c>
      <c r="C311">
        <v>15</v>
      </c>
      <c r="D311" t="s">
        <v>301</v>
      </c>
      <c r="E311" s="14" t="s">
        <v>578</v>
      </c>
      <c r="F311" t="s">
        <v>295</v>
      </c>
      <c r="G311">
        <v>3.3</v>
      </c>
      <c r="H311">
        <v>200</v>
      </c>
      <c r="I311">
        <v>40</v>
      </c>
      <c r="J311">
        <v>4</v>
      </c>
      <c r="K311">
        <v>0</v>
      </c>
      <c r="L311">
        <v>0</v>
      </c>
      <c r="M311">
        <v>0</v>
      </c>
      <c r="N311">
        <v>0</v>
      </c>
      <c r="O311">
        <v>200</v>
      </c>
      <c r="P311">
        <v>160</v>
      </c>
      <c r="Q311">
        <v>40</v>
      </c>
      <c r="R311">
        <v>0</v>
      </c>
      <c r="S311">
        <v>0</v>
      </c>
      <c r="T311" s="22">
        <f>VLOOKUP(E311,normen!$A$9:$B$43,2,FALSE)</f>
        <v>0</v>
      </c>
      <c r="U311">
        <f t="shared" si="4"/>
        <v>0</v>
      </c>
      <c r="V311" s="22">
        <f>U311*normen!$B$45</f>
        <v>0</v>
      </c>
    </row>
    <row r="312" spans="1:22" x14ac:dyDescent="0.25">
      <c r="A312" t="s">
        <v>287</v>
      </c>
      <c r="B312" t="s">
        <v>20</v>
      </c>
      <c r="C312">
        <v>16</v>
      </c>
      <c r="D312" t="s">
        <v>302</v>
      </c>
      <c r="E312" s="14" t="s">
        <v>578</v>
      </c>
      <c r="F312" t="s">
        <v>25</v>
      </c>
      <c r="G312">
        <v>8.9</v>
      </c>
      <c r="H312">
        <v>200</v>
      </c>
      <c r="I312">
        <v>40</v>
      </c>
      <c r="J312">
        <v>4</v>
      </c>
      <c r="K312">
        <v>0</v>
      </c>
      <c r="L312">
        <v>0</v>
      </c>
      <c r="M312">
        <v>0</v>
      </c>
      <c r="N312">
        <v>0</v>
      </c>
      <c r="O312">
        <v>200</v>
      </c>
      <c r="P312">
        <v>160</v>
      </c>
      <c r="Q312">
        <v>40</v>
      </c>
      <c r="R312">
        <v>0</v>
      </c>
      <c r="S312">
        <v>0</v>
      </c>
      <c r="T312" s="22">
        <f>VLOOKUP(E312,normen!$A$9:$B$43,2,FALSE)</f>
        <v>0</v>
      </c>
      <c r="U312">
        <f t="shared" si="4"/>
        <v>0</v>
      </c>
      <c r="V312" s="22">
        <f>U312*normen!$B$45</f>
        <v>0</v>
      </c>
    </row>
    <row r="313" spans="1:22" x14ac:dyDescent="0.25">
      <c r="A313" t="s">
        <v>287</v>
      </c>
      <c r="B313" t="s">
        <v>20</v>
      </c>
      <c r="C313">
        <v>17</v>
      </c>
      <c r="D313" t="s">
        <v>303</v>
      </c>
      <c r="E313" s="14" t="s">
        <v>585</v>
      </c>
      <c r="F313" t="s">
        <v>23</v>
      </c>
      <c r="G313">
        <v>68</v>
      </c>
      <c r="H313">
        <v>120</v>
      </c>
      <c r="I313">
        <v>40</v>
      </c>
      <c r="J313">
        <v>4</v>
      </c>
      <c r="K313">
        <v>0</v>
      </c>
      <c r="L313">
        <v>0</v>
      </c>
      <c r="M313">
        <v>0</v>
      </c>
      <c r="N313">
        <v>0</v>
      </c>
      <c r="O313">
        <v>120</v>
      </c>
      <c r="P313">
        <v>80</v>
      </c>
      <c r="Q313">
        <v>0</v>
      </c>
      <c r="R313">
        <v>0</v>
      </c>
      <c r="S313">
        <v>40</v>
      </c>
      <c r="T313" s="22">
        <f>VLOOKUP(E313,normen!$A$9:$B$43,2,FALSE)</f>
        <v>0</v>
      </c>
      <c r="U313">
        <f t="shared" si="4"/>
        <v>0</v>
      </c>
      <c r="V313" s="22">
        <f>U313*normen!$B$45</f>
        <v>0</v>
      </c>
    </row>
    <row r="314" spans="1:22" x14ac:dyDescent="0.25">
      <c r="A314" t="s">
        <v>287</v>
      </c>
      <c r="B314" t="s">
        <v>20</v>
      </c>
      <c r="C314">
        <v>18</v>
      </c>
      <c r="D314" t="s">
        <v>304</v>
      </c>
      <c r="E314" s="14" t="s">
        <v>576</v>
      </c>
      <c r="F314" t="s">
        <v>41</v>
      </c>
      <c r="G314">
        <v>12.6</v>
      </c>
      <c r="H314">
        <v>200</v>
      </c>
      <c r="I314">
        <v>40</v>
      </c>
      <c r="J314">
        <v>4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160</v>
      </c>
      <c r="R314">
        <v>40</v>
      </c>
      <c r="S314">
        <v>0</v>
      </c>
      <c r="T314" s="22">
        <f>VLOOKUP(E314,normen!$A$9:$B$43,2,FALSE)</f>
        <v>0</v>
      </c>
      <c r="U314">
        <f t="shared" si="4"/>
        <v>0</v>
      </c>
      <c r="V314" s="22">
        <f>U314*normen!$B$45</f>
        <v>0</v>
      </c>
    </row>
    <row r="315" spans="1:22" x14ac:dyDescent="0.25">
      <c r="A315" t="s">
        <v>287</v>
      </c>
      <c r="B315" t="s">
        <v>20</v>
      </c>
      <c r="C315">
        <v>19</v>
      </c>
      <c r="D315" t="s">
        <v>305</v>
      </c>
      <c r="E315" s="14" t="s">
        <v>576</v>
      </c>
      <c r="F315" t="s">
        <v>41</v>
      </c>
      <c r="G315">
        <v>11.3</v>
      </c>
      <c r="H315">
        <v>200</v>
      </c>
      <c r="I315">
        <v>40</v>
      </c>
      <c r="J315">
        <v>4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160</v>
      </c>
      <c r="R315">
        <v>40</v>
      </c>
      <c r="S315">
        <v>0</v>
      </c>
      <c r="T315" s="22">
        <f>VLOOKUP(E315,normen!$A$9:$B$43,2,FALSE)</f>
        <v>0</v>
      </c>
      <c r="U315">
        <f t="shared" si="4"/>
        <v>0</v>
      </c>
      <c r="V315" s="22">
        <f>U315*normen!$B$45</f>
        <v>0</v>
      </c>
    </row>
    <row r="316" spans="1:22" x14ac:dyDescent="0.25">
      <c r="A316" t="s">
        <v>287</v>
      </c>
      <c r="B316" t="s">
        <v>20</v>
      </c>
      <c r="C316">
        <v>20</v>
      </c>
      <c r="D316" t="s">
        <v>306</v>
      </c>
      <c r="E316" s="14" t="s">
        <v>560</v>
      </c>
      <c r="F316" t="s">
        <v>23</v>
      </c>
      <c r="G316">
        <v>55.85</v>
      </c>
      <c r="H316">
        <v>120</v>
      </c>
      <c r="I316">
        <v>40</v>
      </c>
      <c r="J316">
        <v>4</v>
      </c>
      <c r="K316">
        <v>0</v>
      </c>
      <c r="L316">
        <v>0</v>
      </c>
      <c r="M316">
        <v>0</v>
      </c>
      <c r="N316">
        <v>0</v>
      </c>
      <c r="O316">
        <v>120</v>
      </c>
      <c r="P316">
        <v>80</v>
      </c>
      <c r="Q316">
        <v>40</v>
      </c>
      <c r="R316">
        <v>0</v>
      </c>
      <c r="S316">
        <v>0</v>
      </c>
      <c r="T316" s="22">
        <f>VLOOKUP(E316,normen!$A$9:$B$43,2,FALSE)</f>
        <v>0</v>
      </c>
      <c r="U316">
        <f t="shared" si="4"/>
        <v>0</v>
      </c>
      <c r="V316" s="22">
        <f>U316*normen!$B$45</f>
        <v>0</v>
      </c>
    </row>
    <row r="317" spans="1:22" x14ac:dyDescent="0.25">
      <c r="A317" t="s">
        <v>287</v>
      </c>
      <c r="B317" t="s">
        <v>20</v>
      </c>
      <c r="C317">
        <v>21</v>
      </c>
      <c r="D317" t="s">
        <v>307</v>
      </c>
      <c r="E317" s="14" t="s">
        <v>578</v>
      </c>
      <c r="F317" t="s">
        <v>295</v>
      </c>
      <c r="G317">
        <v>9.85</v>
      </c>
      <c r="H317">
        <v>200</v>
      </c>
      <c r="I317">
        <v>40</v>
      </c>
      <c r="J317">
        <v>4</v>
      </c>
      <c r="K317">
        <v>0</v>
      </c>
      <c r="L317">
        <v>0</v>
      </c>
      <c r="M317">
        <v>0</v>
      </c>
      <c r="N317">
        <v>0</v>
      </c>
      <c r="O317">
        <v>200</v>
      </c>
      <c r="P317">
        <v>160</v>
      </c>
      <c r="Q317">
        <v>40</v>
      </c>
      <c r="R317">
        <v>0</v>
      </c>
      <c r="S317">
        <v>0</v>
      </c>
      <c r="T317" s="22">
        <f>VLOOKUP(E317,normen!$A$9:$B$43,2,FALSE)</f>
        <v>0</v>
      </c>
      <c r="U317">
        <f t="shared" si="4"/>
        <v>0</v>
      </c>
      <c r="V317" s="22">
        <f>U317*normen!$B$45</f>
        <v>0</v>
      </c>
    </row>
    <row r="318" spans="1:22" x14ac:dyDescent="0.25">
      <c r="A318" t="s">
        <v>287</v>
      </c>
      <c r="B318" t="s">
        <v>20</v>
      </c>
      <c r="C318">
        <v>22</v>
      </c>
      <c r="D318" t="s">
        <v>307</v>
      </c>
      <c r="E318" s="14" t="s">
        <v>578</v>
      </c>
      <c r="F318" t="s">
        <v>23</v>
      </c>
      <c r="G318">
        <v>21.6</v>
      </c>
      <c r="H318">
        <v>200</v>
      </c>
      <c r="I318">
        <v>40</v>
      </c>
      <c r="J318">
        <v>4</v>
      </c>
      <c r="K318">
        <v>0</v>
      </c>
      <c r="L318">
        <v>0</v>
      </c>
      <c r="M318">
        <v>0</v>
      </c>
      <c r="N318">
        <v>0</v>
      </c>
      <c r="O318">
        <v>200</v>
      </c>
      <c r="P318">
        <v>160</v>
      </c>
      <c r="Q318">
        <v>40</v>
      </c>
      <c r="R318">
        <v>0</v>
      </c>
      <c r="S318">
        <v>0</v>
      </c>
      <c r="T318" s="22">
        <f>VLOOKUP(E318,normen!$A$9:$B$43,2,FALSE)</f>
        <v>0</v>
      </c>
      <c r="U318">
        <f t="shared" si="4"/>
        <v>0</v>
      </c>
      <c r="V318" s="22">
        <f>U318*normen!$B$45</f>
        <v>0</v>
      </c>
    </row>
    <row r="319" spans="1:22" x14ac:dyDescent="0.25">
      <c r="A319" t="s">
        <v>287</v>
      </c>
      <c r="B319" t="s">
        <v>20</v>
      </c>
      <c r="C319">
        <v>23</v>
      </c>
      <c r="D319" t="s">
        <v>308</v>
      </c>
      <c r="E319" s="14" t="s">
        <v>585</v>
      </c>
      <c r="F319" t="s">
        <v>23</v>
      </c>
      <c r="G319">
        <v>3.45</v>
      </c>
      <c r="H319">
        <v>120</v>
      </c>
      <c r="I319">
        <v>40</v>
      </c>
      <c r="J319">
        <v>4</v>
      </c>
      <c r="K319">
        <v>0</v>
      </c>
      <c r="L319">
        <v>0</v>
      </c>
      <c r="M319">
        <v>0</v>
      </c>
      <c r="N319">
        <v>0</v>
      </c>
      <c r="O319">
        <v>120</v>
      </c>
      <c r="P319">
        <v>80</v>
      </c>
      <c r="Q319">
        <v>0</v>
      </c>
      <c r="R319">
        <v>0</v>
      </c>
      <c r="S319">
        <v>40</v>
      </c>
      <c r="T319" s="22">
        <f>VLOOKUP(E319,normen!$A$9:$B$43,2,FALSE)</f>
        <v>0</v>
      </c>
      <c r="U319">
        <f t="shared" si="4"/>
        <v>0</v>
      </c>
      <c r="V319" s="22">
        <f>U319*normen!$B$45</f>
        <v>0</v>
      </c>
    </row>
    <row r="320" spans="1:22" x14ac:dyDescent="0.25">
      <c r="A320" t="s">
        <v>287</v>
      </c>
      <c r="B320" t="s">
        <v>20</v>
      </c>
      <c r="C320">
        <v>24</v>
      </c>
      <c r="D320" t="s">
        <v>309</v>
      </c>
      <c r="E320" s="14" t="s">
        <v>560</v>
      </c>
      <c r="F320" t="s">
        <v>23</v>
      </c>
      <c r="G320">
        <v>53.34</v>
      </c>
      <c r="H320">
        <v>120</v>
      </c>
      <c r="I320">
        <v>40</v>
      </c>
      <c r="J320">
        <v>4</v>
      </c>
      <c r="K320">
        <v>0</v>
      </c>
      <c r="L320">
        <v>0</v>
      </c>
      <c r="M320">
        <v>0</v>
      </c>
      <c r="N320">
        <v>0</v>
      </c>
      <c r="O320">
        <v>120</v>
      </c>
      <c r="P320">
        <v>80</v>
      </c>
      <c r="Q320">
        <v>40</v>
      </c>
      <c r="R320">
        <v>0</v>
      </c>
      <c r="S320">
        <v>0</v>
      </c>
      <c r="T320" s="22">
        <f>VLOOKUP(E320,normen!$A$9:$B$43,2,FALSE)</f>
        <v>0</v>
      </c>
      <c r="U320">
        <f t="shared" si="4"/>
        <v>0</v>
      </c>
      <c r="V320" s="22">
        <f>U320*normen!$B$45</f>
        <v>0</v>
      </c>
    </row>
    <row r="321" spans="1:22" x14ac:dyDescent="0.25">
      <c r="A321" t="s">
        <v>287</v>
      </c>
      <c r="B321" t="s">
        <v>20</v>
      </c>
      <c r="C321">
        <v>25</v>
      </c>
      <c r="D321" t="s">
        <v>310</v>
      </c>
      <c r="E321" s="14" t="s">
        <v>560</v>
      </c>
      <c r="F321" t="s">
        <v>23</v>
      </c>
      <c r="G321">
        <v>52.58</v>
      </c>
      <c r="H321">
        <v>120</v>
      </c>
      <c r="I321">
        <v>40</v>
      </c>
      <c r="J321">
        <v>4</v>
      </c>
      <c r="K321">
        <v>0</v>
      </c>
      <c r="L321">
        <v>0</v>
      </c>
      <c r="M321">
        <v>0</v>
      </c>
      <c r="N321">
        <v>0</v>
      </c>
      <c r="O321">
        <v>120</v>
      </c>
      <c r="P321">
        <v>80</v>
      </c>
      <c r="Q321">
        <v>40</v>
      </c>
      <c r="R321">
        <v>0</v>
      </c>
      <c r="S321">
        <v>0</v>
      </c>
      <c r="T321" s="22">
        <f>VLOOKUP(E321,normen!$A$9:$B$43,2,FALSE)</f>
        <v>0</v>
      </c>
      <c r="U321">
        <f t="shared" si="4"/>
        <v>0</v>
      </c>
      <c r="V321" s="22">
        <f>U321*normen!$B$45</f>
        <v>0</v>
      </c>
    </row>
    <row r="322" spans="1:22" x14ac:dyDescent="0.25">
      <c r="A322" t="s">
        <v>287</v>
      </c>
      <c r="B322" t="s">
        <v>20</v>
      </c>
      <c r="C322">
        <v>26</v>
      </c>
      <c r="D322" t="s">
        <v>311</v>
      </c>
      <c r="E322" s="14" t="s">
        <v>560</v>
      </c>
      <c r="F322" t="s">
        <v>23</v>
      </c>
      <c r="G322">
        <v>53.58</v>
      </c>
      <c r="H322">
        <v>120</v>
      </c>
      <c r="I322">
        <v>40</v>
      </c>
      <c r="J322">
        <v>4</v>
      </c>
      <c r="K322">
        <v>0</v>
      </c>
      <c r="L322">
        <v>0</v>
      </c>
      <c r="M322">
        <v>0</v>
      </c>
      <c r="N322">
        <v>0</v>
      </c>
      <c r="O322">
        <v>120</v>
      </c>
      <c r="P322">
        <v>80</v>
      </c>
      <c r="Q322">
        <v>40</v>
      </c>
      <c r="R322">
        <v>0</v>
      </c>
      <c r="S322">
        <v>0</v>
      </c>
      <c r="T322" s="22">
        <f>VLOOKUP(E322,normen!$A$9:$B$43,2,FALSE)</f>
        <v>0</v>
      </c>
      <c r="U322">
        <f t="shared" si="4"/>
        <v>0</v>
      </c>
      <c r="V322" s="22">
        <f>U322*normen!$B$45</f>
        <v>0</v>
      </c>
    </row>
    <row r="323" spans="1:22" x14ac:dyDescent="0.25">
      <c r="A323" t="s">
        <v>287</v>
      </c>
      <c r="B323" t="s">
        <v>20</v>
      </c>
      <c r="C323">
        <v>27</v>
      </c>
      <c r="D323" t="s">
        <v>312</v>
      </c>
      <c r="E323" s="14" t="s">
        <v>551</v>
      </c>
      <c r="F323" t="s">
        <v>22</v>
      </c>
      <c r="G323">
        <v>25.9</v>
      </c>
      <c r="H323">
        <v>80</v>
      </c>
      <c r="I323">
        <v>40</v>
      </c>
      <c r="J323">
        <v>4</v>
      </c>
      <c r="K323">
        <v>0</v>
      </c>
      <c r="L323">
        <v>40</v>
      </c>
      <c r="M323">
        <v>40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 s="22">
        <f>VLOOKUP(E323,normen!$A$9:$B$43,2,FALSE)</f>
        <v>0</v>
      </c>
      <c r="U323">
        <f t="shared" si="4"/>
        <v>0</v>
      </c>
      <c r="V323" s="22">
        <f>U323*normen!$B$45</f>
        <v>0</v>
      </c>
    </row>
    <row r="324" spans="1:22" x14ac:dyDescent="0.25">
      <c r="A324" t="s">
        <v>287</v>
      </c>
      <c r="B324" t="s">
        <v>20</v>
      </c>
      <c r="C324">
        <v>28</v>
      </c>
      <c r="E324" s="14" t="s">
        <v>560</v>
      </c>
      <c r="F324" t="s">
        <v>23</v>
      </c>
      <c r="G324">
        <v>54.72</v>
      </c>
      <c r="H324">
        <v>120</v>
      </c>
      <c r="I324">
        <v>40</v>
      </c>
      <c r="J324">
        <v>4</v>
      </c>
      <c r="K324">
        <v>0</v>
      </c>
      <c r="L324">
        <v>0</v>
      </c>
      <c r="M324">
        <v>0</v>
      </c>
      <c r="N324">
        <v>0</v>
      </c>
      <c r="O324">
        <v>120</v>
      </c>
      <c r="P324">
        <v>80</v>
      </c>
      <c r="Q324">
        <v>40</v>
      </c>
      <c r="R324">
        <v>0</v>
      </c>
      <c r="S324">
        <v>0</v>
      </c>
      <c r="T324" s="22">
        <f>VLOOKUP(E324,normen!$A$9:$B$43,2,FALSE)</f>
        <v>0</v>
      </c>
      <c r="U324">
        <f t="shared" si="4"/>
        <v>0</v>
      </c>
      <c r="V324" s="22">
        <f>U324*normen!$B$45</f>
        <v>0</v>
      </c>
    </row>
    <row r="325" spans="1:22" x14ac:dyDescent="0.25">
      <c r="A325" t="s">
        <v>287</v>
      </c>
      <c r="B325" t="s">
        <v>20</v>
      </c>
      <c r="C325">
        <v>29</v>
      </c>
      <c r="D325" t="s">
        <v>313</v>
      </c>
      <c r="E325" s="14" t="s">
        <v>563</v>
      </c>
      <c r="F325" t="s">
        <v>23</v>
      </c>
      <c r="G325">
        <v>3.4</v>
      </c>
      <c r="H325">
        <v>40</v>
      </c>
      <c r="I325">
        <v>40</v>
      </c>
      <c r="J325">
        <v>4</v>
      </c>
      <c r="K325">
        <v>0</v>
      </c>
      <c r="L325">
        <v>0</v>
      </c>
      <c r="M325">
        <v>0</v>
      </c>
      <c r="N325">
        <v>0</v>
      </c>
      <c r="O325">
        <v>40</v>
      </c>
      <c r="P325">
        <v>0</v>
      </c>
      <c r="Q325">
        <v>40</v>
      </c>
      <c r="R325">
        <v>0</v>
      </c>
      <c r="S325">
        <v>0</v>
      </c>
      <c r="T325" s="22">
        <f>VLOOKUP(E325,normen!$A$9:$B$43,2,FALSE)</f>
        <v>0</v>
      </c>
      <c r="U325">
        <f t="shared" si="4"/>
        <v>0</v>
      </c>
      <c r="V325" s="22">
        <f>U325*normen!$B$45</f>
        <v>0</v>
      </c>
    </row>
    <row r="326" spans="1:22" x14ac:dyDescent="0.25">
      <c r="A326" t="s">
        <v>287</v>
      </c>
      <c r="B326" t="s">
        <v>20</v>
      </c>
      <c r="C326">
        <v>30</v>
      </c>
      <c r="D326" t="s">
        <v>314</v>
      </c>
      <c r="E326" s="14" t="s">
        <v>551</v>
      </c>
      <c r="F326" t="s">
        <v>22</v>
      </c>
      <c r="G326">
        <v>67.39</v>
      </c>
      <c r="H326">
        <v>80</v>
      </c>
      <c r="I326">
        <v>40</v>
      </c>
      <c r="J326">
        <v>4</v>
      </c>
      <c r="K326">
        <v>0</v>
      </c>
      <c r="L326">
        <v>40</v>
      </c>
      <c r="M326">
        <v>40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 s="22">
        <f>VLOOKUP(E326,normen!$A$9:$B$43,2,FALSE)</f>
        <v>0</v>
      </c>
      <c r="U326">
        <f t="shared" si="4"/>
        <v>0</v>
      </c>
      <c r="V326" s="22">
        <f>U326*normen!$B$45</f>
        <v>0</v>
      </c>
    </row>
    <row r="327" spans="1:22" x14ac:dyDescent="0.25">
      <c r="A327" t="s">
        <v>287</v>
      </c>
      <c r="B327" t="s">
        <v>20</v>
      </c>
      <c r="C327">
        <v>31</v>
      </c>
      <c r="D327" t="s">
        <v>315</v>
      </c>
      <c r="E327" s="14" t="s">
        <v>555</v>
      </c>
      <c r="F327" t="s">
        <v>22</v>
      </c>
      <c r="G327">
        <v>9.4</v>
      </c>
      <c r="H327">
        <v>200</v>
      </c>
      <c r="I327">
        <v>40</v>
      </c>
      <c r="J327">
        <v>4</v>
      </c>
      <c r="K327">
        <v>0</v>
      </c>
      <c r="L327">
        <v>160</v>
      </c>
      <c r="M327">
        <v>40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 s="22">
        <f>VLOOKUP(E327,normen!$A$9:$B$43,2,FALSE)</f>
        <v>0</v>
      </c>
      <c r="U327">
        <f t="shared" si="4"/>
        <v>0</v>
      </c>
      <c r="V327" s="22">
        <f>U327*normen!$B$45</f>
        <v>0</v>
      </c>
    </row>
    <row r="328" spans="1:22" x14ac:dyDescent="0.25">
      <c r="A328" t="s">
        <v>287</v>
      </c>
      <c r="B328" t="s">
        <v>20</v>
      </c>
      <c r="C328">
        <v>32</v>
      </c>
      <c r="D328" t="s">
        <v>316</v>
      </c>
      <c r="E328" s="14" t="s">
        <v>551</v>
      </c>
      <c r="F328" t="s">
        <v>22</v>
      </c>
      <c r="G328">
        <v>13.35</v>
      </c>
      <c r="H328">
        <v>80</v>
      </c>
      <c r="I328">
        <v>40</v>
      </c>
      <c r="J328">
        <v>4</v>
      </c>
      <c r="K328">
        <v>0</v>
      </c>
      <c r="L328">
        <v>40</v>
      </c>
      <c r="M328">
        <v>40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 s="22">
        <f>VLOOKUP(E328,normen!$A$9:$B$43,2,FALSE)</f>
        <v>0</v>
      </c>
      <c r="U328">
        <f t="shared" si="4"/>
        <v>0</v>
      </c>
      <c r="V328" s="22">
        <f>U328*normen!$B$45</f>
        <v>0</v>
      </c>
    </row>
    <row r="329" spans="1:22" x14ac:dyDescent="0.25">
      <c r="A329" t="s">
        <v>287</v>
      </c>
      <c r="B329" t="s">
        <v>20</v>
      </c>
      <c r="C329">
        <v>33</v>
      </c>
      <c r="D329" t="s">
        <v>317</v>
      </c>
      <c r="E329" s="14" t="s">
        <v>551</v>
      </c>
      <c r="F329" t="s">
        <v>22</v>
      </c>
      <c r="G329">
        <v>23.6</v>
      </c>
      <c r="H329">
        <v>80</v>
      </c>
      <c r="I329">
        <v>40</v>
      </c>
      <c r="J329">
        <v>4</v>
      </c>
      <c r="K329">
        <v>0</v>
      </c>
      <c r="L329">
        <v>40</v>
      </c>
      <c r="M329">
        <v>40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 s="22">
        <f>VLOOKUP(E329,normen!$A$9:$B$43,2,FALSE)</f>
        <v>0</v>
      </c>
      <c r="U329">
        <f t="shared" si="4"/>
        <v>0</v>
      </c>
      <c r="V329" s="22">
        <f>U329*normen!$B$45</f>
        <v>0</v>
      </c>
    </row>
    <row r="330" spans="1:22" x14ac:dyDescent="0.25">
      <c r="A330" t="s">
        <v>287</v>
      </c>
      <c r="B330" t="s">
        <v>20</v>
      </c>
      <c r="C330">
        <v>34</v>
      </c>
      <c r="D330" t="s">
        <v>318</v>
      </c>
      <c r="E330" s="14" t="s">
        <v>551</v>
      </c>
      <c r="F330" t="s">
        <v>22</v>
      </c>
      <c r="G330">
        <v>29.45</v>
      </c>
      <c r="H330">
        <v>80</v>
      </c>
      <c r="I330">
        <v>40</v>
      </c>
      <c r="J330">
        <v>4</v>
      </c>
      <c r="K330">
        <v>0</v>
      </c>
      <c r="L330">
        <v>40</v>
      </c>
      <c r="M330">
        <v>40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 s="22">
        <f>VLOOKUP(E330,normen!$A$9:$B$43,2,FALSE)</f>
        <v>0</v>
      </c>
      <c r="U330">
        <f t="shared" si="4"/>
        <v>0</v>
      </c>
      <c r="V330" s="22">
        <f>U330*normen!$B$45</f>
        <v>0</v>
      </c>
    </row>
    <row r="331" spans="1:22" x14ac:dyDescent="0.25">
      <c r="A331" t="s">
        <v>287</v>
      </c>
      <c r="B331" t="s">
        <v>20</v>
      </c>
      <c r="C331">
        <v>35</v>
      </c>
      <c r="D331" t="s">
        <v>319</v>
      </c>
      <c r="E331" s="14" t="s">
        <v>551</v>
      </c>
      <c r="F331" t="s">
        <v>22</v>
      </c>
      <c r="G331">
        <v>22.35</v>
      </c>
      <c r="H331">
        <v>80</v>
      </c>
      <c r="I331">
        <v>40</v>
      </c>
      <c r="J331">
        <v>4</v>
      </c>
      <c r="K331">
        <v>0</v>
      </c>
      <c r="L331">
        <v>40</v>
      </c>
      <c r="M331">
        <v>40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 s="22">
        <f>VLOOKUP(E331,normen!$A$9:$B$43,2,FALSE)</f>
        <v>0</v>
      </c>
      <c r="U331">
        <f t="shared" si="4"/>
        <v>0</v>
      </c>
      <c r="V331" s="22">
        <f>U331*normen!$B$45</f>
        <v>0</v>
      </c>
    </row>
    <row r="332" spans="1:22" x14ac:dyDescent="0.25">
      <c r="A332" t="s">
        <v>287</v>
      </c>
      <c r="B332" t="s">
        <v>20</v>
      </c>
      <c r="C332">
        <v>36</v>
      </c>
      <c r="D332" t="s">
        <v>320</v>
      </c>
      <c r="E332" s="14" t="s">
        <v>551</v>
      </c>
      <c r="F332" t="s">
        <v>22</v>
      </c>
      <c r="G332">
        <v>22.5</v>
      </c>
      <c r="H332">
        <v>80</v>
      </c>
      <c r="I332">
        <v>40</v>
      </c>
      <c r="J332">
        <v>4</v>
      </c>
      <c r="K332">
        <v>0</v>
      </c>
      <c r="L332">
        <v>40</v>
      </c>
      <c r="M332">
        <v>40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 s="22">
        <f>VLOOKUP(E332,normen!$A$9:$B$43,2,FALSE)</f>
        <v>0</v>
      </c>
      <c r="U332">
        <f t="shared" ref="U332:U395" si="5">G332*T332</f>
        <v>0</v>
      </c>
      <c r="V332" s="22">
        <f>U332*normen!$B$45</f>
        <v>0</v>
      </c>
    </row>
    <row r="333" spans="1:22" x14ac:dyDescent="0.25">
      <c r="A333" t="s">
        <v>287</v>
      </c>
      <c r="B333" t="s">
        <v>20</v>
      </c>
      <c r="C333">
        <v>37</v>
      </c>
      <c r="D333" t="s">
        <v>321</v>
      </c>
      <c r="E333" s="14" t="s">
        <v>551</v>
      </c>
      <c r="F333" t="s">
        <v>22</v>
      </c>
      <c r="G333">
        <v>29.1</v>
      </c>
      <c r="H333">
        <v>80</v>
      </c>
      <c r="I333">
        <v>40</v>
      </c>
      <c r="J333">
        <v>4</v>
      </c>
      <c r="K333">
        <v>0</v>
      </c>
      <c r="L333">
        <v>40</v>
      </c>
      <c r="M333">
        <v>40</v>
      </c>
      <c r="N333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 s="22">
        <f>VLOOKUP(E333,normen!$A$9:$B$43,2,FALSE)</f>
        <v>0</v>
      </c>
      <c r="U333">
        <f t="shared" si="5"/>
        <v>0</v>
      </c>
      <c r="V333" s="22">
        <f>U333*normen!$B$45</f>
        <v>0</v>
      </c>
    </row>
    <row r="334" spans="1:22" x14ac:dyDescent="0.25">
      <c r="A334" t="s">
        <v>287</v>
      </c>
      <c r="B334" t="s">
        <v>20</v>
      </c>
      <c r="C334">
        <v>38</v>
      </c>
      <c r="D334" t="s">
        <v>322</v>
      </c>
      <c r="E334" s="14" t="s">
        <v>560</v>
      </c>
      <c r="F334" t="s">
        <v>23</v>
      </c>
      <c r="G334">
        <v>63.14</v>
      </c>
      <c r="H334">
        <v>120</v>
      </c>
      <c r="I334">
        <v>40</v>
      </c>
      <c r="J334">
        <v>4</v>
      </c>
      <c r="K334">
        <v>0</v>
      </c>
      <c r="L334">
        <v>0</v>
      </c>
      <c r="M334">
        <v>0</v>
      </c>
      <c r="N334">
        <v>0</v>
      </c>
      <c r="O334">
        <v>120</v>
      </c>
      <c r="P334">
        <v>80</v>
      </c>
      <c r="Q334">
        <v>40</v>
      </c>
      <c r="R334">
        <v>0</v>
      </c>
      <c r="S334">
        <v>0</v>
      </c>
      <c r="T334" s="22">
        <f>VLOOKUP(E334,normen!$A$9:$B$43,2,FALSE)</f>
        <v>0</v>
      </c>
      <c r="U334">
        <f t="shared" si="5"/>
        <v>0</v>
      </c>
      <c r="V334" s="22">
        <f>U334*normen!$B$45</f>
        <v>0</v>
      </c>
    </row>
    <row r="335" spans="1:22" x14ac:dyDescent="0.25">
      <c r="A335" t="s">
        <v>287</v>
      </c>
      <c r="B335" t="s">
        <v>20</v>
      </c>
      <c r="C335">
        <v>39</v>
      </c>
      <c r="D335" t="s">
        <v>323</v>
      </c>
      <c r="E335" s="14" t="s">
        <v>585</v>
      </c>
      <c r="F335" t="s">
        <v>23</v>
      </c>
      <c r="G335">
        <v>103.4</v>
      </c>
      <c r="H335">
        <v>120</v>
      </c>
      <c r="I335">
        <v>40</v>
      </c>
      <c r="J335">
        <v>4</v>
      </c>
      <c r="K335">
        <v>0</v>
      </c>
      <c r="L335">
        <v>0</v>
      </c>
      <c r="M335">
        <v>0</v>
      </c>
      <c r="N335">
        <v>0</v>
      </c>
      <c r="O335">
        <v>120</v>
      </c>
      <c r="P335">
        <v>80</v>
      </c>
      <c r="Q335">
        <v>0</v>
      </c>
      <c r="R335">
        <v>0</v>
      </c>
      <c r="S335">
        <v>40</v>
      </c>
      <c r="T335" s="22">
        <f>VLOOKUP(E335,normen!$A$9:$B$43,2,FALSE)</f>
        <v>0</v>
      </c>
      <c r="U335">
        <f t="shared" si="5"/>
        <v>0</v>
      </c>
      <c r="V335" s="22">
        <f>U335*normen!$B$45</f>
        <v>0</v>
      </c>
    </row>
    <row r="336" spans="1:22" x14ac:dyDescent="0.25">
      <c r="A336" t="s">
        <v>287</v>
      </c>
      <c r="B336" t="s">
        <v>20</v>
      </c>
      <c r="C336">
        <v>40</v>
      </c>
      <c r="D336" t="s">
        <v>324</v>
      </c>
      <c r="E336" s="14" t="s">
        <v>551</v>
      </c>
      <c r="F336" t="s">
        <v>22</v>
      </c>
      <c r="G336">
        <v>8.5500000000000007</v>
      </c>
      <c r="H336">
        <v>80</v>
      </c>
      <c r="I336">
        <v>40</v>
      </c>
      <c r="J336">
        <v>4</v>
      </c>
      <c r="K336">
        <v>0</v>
      </c>
      <c r="L336">
        <v>40</v>
      </c>
      <c r="M336">
        <v>40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 s="22">
        <f>VLOOKUP(E336,normen!$A$9:$B$43,2,FALSE)</f>
        <v>0</v>
      </c>
      <c r="U336">
        <f t="shared" si="5"/>
        <v>0</v>
      </c>
      <c r="V336" s="22">
        <f>U336*normen!$B$45</f>
        <v>0</v>
      </c>
    </row>
    <row r="337" spans="1:22" x14ac:dyDescent="0.25">
      <c r="A337" t="s">
        <v>287</v>
      </c>
      <c r="B337" t="s">
        <v>20</v>
      </c>
      <c r="C337">
        <v>41</v>
      </c>
      <c r="D337" t="s">
        <v>325</v>
      </c>
      <c r="E337" s="14" t="s">
        <v>572</v>
      </c>
      <c r="F337" t="s">
        <v>22</v>
      </c>
      <c r="G337">
        <v>80.3</v>
      </c>
      <c r="H337">
        <v>80</v>
      </c>
      <c r="I337">
        <v>40</v>
      </c>
      <c r="J337">
        <v>4</v>
      </c>
      <c r="K337">
        <v>0</v>
      </c>
      <c r="L337">
        <v>40</v>
      </c>
      <c r="M337">
        <v>40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 s="22">
        <f>VLOOKUP(E337,normen!$A$9:$B$43,2,FALSE)</f>
        <v>0</v>
      </c>
      <c r="U337">
        <f t="shared" si="5"/>
        <v>0</v>
      </c>
      <c r="V337" s="22">
        <f>U337*normen!$B$45</f>
        <v>0</v>
      </c>
    </row>
    <row r="338" spans="1:22" x14ac:dyDescent="0.25">
      <c r="A338" t="s">
        <v>287</v>
      </c>
      <c r="B338" t="s">
        <v>20</v>
      </c>
      <c r="C338">
        <v>42</v>
      </c>
      <c r="D338" t="s">
        <v>326</v>
      </c>
      <c r="E338" s="14" t="s">
        <v>551</v>
      </c>
      <c r="F338" t="s">
        <v>22</v>
      </c>
      <c r="G338">
        <v>36.200000000000003</v>
      </c>
      <c r="H338">
        <v>80</v>
      </c>
      <c r="I338">
        <v>40</v>
      </c>
      <c r="J338">
        <v>4</v>
      </c>
      <c r="K338">
        <v>0</v>
      </c>
      <c r="L338">
        <v>40</v>
      </c>
      <c r="M338">
        <v>40</v>
      </c>
      <c r="N338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 s="22">
        <f>VLOOKUP(E338,normen!$A$9:$B$43,2,FALSE)</f>
        <v>0</v>
      </c>
      <c r="U338">
        <f t="shared" si="5"/>
        <v>0</v>
      </c>
      <c r="V338" s="22">
        <f>U338*normen!$B$45</f>
        <v>0</v>
      </c>
    </row>
    <row r="339" spans="1:22" x14ac:dyDescent="0.25">
      <c r="A339" t="s">
        <v>287</v>
      </c>
      <c r="B339" t="s">
        <v>20</v>
      </c>
      <c r="C339">
        <v>43</v>
      </c>
      <c r="D339" t="s">
        <v>327</v>
      </c>
      <c r="E339" s="14" t="s">
        <v>551</v>
      </c>
      <c r="F339" t="s">
        <v>22</v>
      </c>
      <c r="G339">
        <v>12.1</v>
      </c>
      <c r="H339">
        <v>80</v>
      </c>
      <c r="I339">
        <v>40</v>
      </c>
      <c r="J339">
        <v>4</v>
      </c>
      <c r="K339">
        <v>0</v>
      </c>
      <c r="L339">
        <v>40</v>
      </c>
      <c r="M339">
        <v>40</v>
      </c>
      <c r="N339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 s="22">
        <f>VLOOKUP(E339,normen!$A$9:$B$43,2,FALSE)</f>
        <v>0</v>
      </c>
      <c r="U339">
        <f t="shared" si="5"/>
        <v>0</v>
      </c>
      <c r="V339" s="22">
        <f>U339*normen!$B$45</f>
        <v>0</v>
      </c>
    </row>
    <row r="340" spans="1:22" x14ac:dyDescent="0.25">
      <c r="A340" t="s">
        <v>287</v>
      </c>
      <c r="B340" t="s">
        <v>20</v>
      </c>
      <c r="C340">
        <v>44</v>
      </c>
      <c r="D340" t="s">
        <v>328</v>
      </c>
      <c r="E340" s="14" t="s">
        <v>562</v>
      </c>
      <c r="F340" t="s">
        <v>23</v>
      </c>
      <c r="G340">
        <v>7.1</v>
      </c>
      <c r="H340">
        <v>200</v>
      </c>
      <c r="I340">
        <v>40</v>
      </c>
      <c r="J340">
        <v>4</v>
      </c>
      <c r="K340">
        <v>0</v>
      </c>
      <c r="L340">
        <v>0</v>
      </c>
      <c r="M340">
        <v>0</v>
      </c>
      <c r="N340">
        <v>0</v>
      </c>
      <c r="O340">
        <v>200</v>
      </c>
      <c r="P340">
        <v>160</v>
      </c>
      <c r="Q340">
        <v>40</v>
      </c>
      <c r="R340">
        <v>0</v>
      </c>
      <c r="S340">
        <v>0</v>
      </c>
      <c r="T340" s="22">
        <f>VLOOKUP(E340,normen!$A$9:$B$43,2,FALSE)</f>
        <v>0</v>
      </c>
      <c r="U340">
        <f t="shared" si="5"/>
        <v>0</v>
      </c>
      <c r="V340" s="22">
        <f>U340*normen!$B$45</f>
        <v>0</v>
      </c>
    </row>
    <row r="341" spans="1:22" x14ac:dyDescent="0.25">
      <c r="A341" t="s">
        <v>287</v>
      </c>
      <c r="B341" t="s">
        <v>20</v>
      </c>
      <c r="C341">
        <v>45</v>
      </c>
      <c r="D341" t="s">
        <v>329</v>
      </c>
      <c r="E341" s="14" t="s">
        <v>575</v>
      </c>
      <c r="F341" t="s">
        <v>135</v>
      </c>
      <c r="G341">
        <v>252</v>
      </c>
      <c r="H341">
        <v>200</v>
      </c>
      <c r="I341">
        <v>40</v>
      </c>
      <c r="J341">
        <v>4</v>
      </c>
      <c r="K341">
        <v>0</v>
      </c>
      <c r="L341">
        <v>0</v>
      </c>
      <c r="M341">
        <v>0</v>
      </c>
      <c r="N341">
        <v>0</v>
      </c>
      <c r="O341">
        <v>200</v>
      </c>
      <c r="P341">
        <v>160</v>
      </c>
      <c r="Q341">
        <v>0</v>
      </c>
      <c r="R341">
        <v>0</v>
      </c>
      <c r="S341">
        <v>40</v>
      </c>
      <c r="T341" s="22">
        <f>VLOOKUP(E341,normen!$A$9:$B$43,2,FALSE)</f>
        <v>0</v>
      </c>
      <c r="U341">
        <f t="shared" si="5"/>
        <v>0</v>
      </c>
      <c r="V341" s="22">
        <f>U341*normen!$B$45</f>
        <v>0</v>
      </c>
    </row>
    <row r="342" spans="1:22" x14ac:dyDescent="0.25">
      <c r="A342" t="s">
        <v>287</v>
      </c>
      <c r="B342" t="s">
        <v>20</v>
      </c>
      <c r="C342">
        <v>46</v>
      </c>
      <c r="D342" t="s">
        <v>330</v>
      </c>
      <c r="E342" s="14" t="s">
        <v>545</v>
      </c>
      <c r="F342" t="s">
        <v>135</v>
      </c>
      <c r="G342">
        <v>30.6</v>
      </c>
      <c r="H342">
        <v>4</v>
      </c>
      <c r="I342">
        <v>4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4</v>
      </c>
      <c r="P342">
        <v>0</v>
      </c>
      <c r="Q342">
        <v>4</v>
      </c>
      <c r="R342">
        <v>0</v>
      </c>
      <c r="S342">
        <v>0</v>
      </c>
      <c r="T342" s="22">
        <f>VLOOKUP(E342,normen!$A$9:$B$43,2,FALSE)</f>
        <v>0</v>
      </c>
      <c r="U342">
        <f t="shared" si="5"/>
        <v>0</v>
      </c>
      <c r="V342" s="22">
        <f>U342*normen!$B$45</f>
        <v>0</v>
      </c>
    </row>
    <row r="343" spans="1:22" x14ac:dyDescent="0.25">
      <c r="A343" t="s">
        <v>287</v>
      </c>
      <c r="B343" t="s">
        <v>20</v>
      </c>
      <c r="C343">
        <v>47</v>
      </c>
      <c r="D343" t="s">
        <v>331</v>
      </c>
      <c r="E343" s="14" t="s">
        <v>562</v>
      </c>
      <c r="F343" t="s">
        <v>23</v>
      </c>
      <c r="G343">
        <v>25.65</v>
      </c>
      <c r="H343">
        <v>200</v>
      </c>
      <c r="I343">
        <v>40</v>
      </c>
      <c r="J343">
        <v>4</v>
      </c>
      <c r="K343">
        <v>0</v>
      </c>
      <c r="L343">
        <v>0</v>
      </c>
      <c r="M343">
        <v>0</v>
      </c>
      <c r="N343">
        <v>0</v>
      </c>
      <c r="O343">
        <v>200</v>
      </c>
      <c r="P343">
        <v>160</v>
      </c>
      <c r="Q343">
        <v>40</v>
      </c>
      <c r="R343">
        <v>0</v>
      </c>
      <c r="S343">
        <v>0</v>
      </c>
      <c r="T343" s="22">
        <f>VLOOKUP(E343,normen!$A$9:$B$43,2,FALSE)</f>
        <v>0</v>
      </c>
      <c r="U343">
        <f t="shared" si="5"/>
        <v>0</v>
      </c>
      <c r="V343" s="22">
        <f>U343*normen!$B$45</f>
        <v>0</v>
      </c>
    </row>
    <row r="344" spans="1:22" x14ac:dyDescent="0.25">
      <c r="A344" t="s">
        <v>287</v>
      </c>
      <c r="B344" t="s">
        <v>20</v>
      </c>
      <c r="C344">
        <v>48</v>
      </c>
      <c r="D344" t="s">
        <v>332</v>
      </c>
      <c r="E344" s="14" t="s">
        <v>576</v>
      </c>
      <c r="F344" t="s">
        <v>41</v>
      </c>
      <c r="G344">
        <v>2.7</v>
      </c>
      <c r="H344">
        <v>200</v>
      </c>
      <c r="I344">
        <v>40</v>
      </c>
      <c r="J344">
        <v>4</v>
      </c>
      <c r="K344">
        <v>0</v>
      </c>
      <c r="L344">
        <v>0</v>
      </c>
      <c r="M344">
        <v>0</v>
      </c>
      <c r="N344">
        <v>0</v>
      </c>
      <c r="O344">
        <v>0</v>
      </c>
      <c r="P344">
        <v>0</v>
      </c>
      <c r="Q344">
        <v>160</v>
      </c>
      <c r="R344">
        <v>40</v>
      </c>
      <c r="S344">
        <v>0</v>
      </c>
      <c r="T344" s="22">
        <f>VLOOKUP(E344,normen!$A$9:$B$43,2,FALSE)</f>
        <v>0</v>
      </c>
      <c r="U344">
        <f t="shared" si="5"/>
        <v>0</v>
      </c>
      <c r="V344" s="22">
        <f>U344*normen!$B$45</f>
        <v>0</v>
      </c>
    </row>
    <row r="345" spans="1:22" x14ac:dyDescent="0.25">
      <c r="A345" t="s">
        <v>287</v>
      </c>
      <c r="B345" t="s">
        <v>20</v>
      </c>
      <c r="C345">
        <v>49</v>
      </c>
      <c r="D345" t="s">
        <v>333</v>
      </c>
      <c r="E345" s="14" t="s">
        <v>576</v>
      </c>
      <c r="F345" t="s">
        <v>41</v>
      </c>
      <c r="G345">
        <v>2.7</v>
      </c>
      <c r="H345">
        <v>200</v>
      </c>
      <c r="I345">
        <v>40</v>
      </c>
      <c r="J345">
        <v>4</v>
      </c>
      <c r="K345">
        <v>0</v>
      </c>
      <c r="L345">
        <v>0</v>
      </c>
      <c r="M345">
        <v>0</v>
      </c>
      <c r="N345">
        <v>0</v>
      </c>
      <c r="O345">
        <v>0</v>
      </c>
      <c r="P345">
        <v>0</v>
      </c>
      <c r="Q345">
        <v>160</v>
      </c>
      <c r="R345">
        <v>40</v>
      </c>
      <c r="S345">
        <v>0</v>
      </c>
      <c r="T345" s="22">
        <f>VLOOKUP(E345,normen!$A$9:$B$43,2,FALSE)</f>
        <v>0</v>
      </c>
      <c r="U345">
        <f t="shared" si="5"/>
        <v>0</v>
      </c>
      <c r="V345" s="22">
        <f>U345*normen!$B$45</f>
        <v>0</v>
      </c>
    </row>
    <row r="346" spans="1:22" x14ac:dyDescent="0.25">
      <c r="A346" t="s">
        <v>287</v>
      </c>
      <c r="B346" t="s">
        <v>20</v>
      </c>
      <c r="C346">
        <v>50</v>
      </c>
      <c r="D346" t="s">
        <v>334</v>
      </c>
      <c r="E346" s="14" t="s">
        <v>553</v>
      </c>
      <c r="F346" t="s">
        <v>41</v>
      </c>
      <c r="G346">
        <v>13.7</v>
      </c>
      <c r="H346">
        <v>200</v>
      </c>
      <c r="I346">
        <v>40</v>
      </c>
      <c r="J346">
        <v>4</v>
      </c>
      <c r="K346">
        <v>0</v>
      </c>
      <c r="L346">
        <v>0</v>
      </c>
      <c r="M346">
        <v>0</v>
      </c>
      <c r="N346">
        <v>0</v>
      </c>
      <c r="O346">
        <v>0</v>
      </c>
      <c r="P346">
        <v>0</v>
      </c>
      <c r="Q346">
        <v>160</v>
      </c>
      <c r="R346">
        <v>40</v>
      </c>
      <c r="S346">
        <v>0</v>
      </c>
      <c r="T346" s="22">
        <f>VLOOKUP(E346,normen!$A$9:$B$43,2,FALSE)</f>
        <v>0</v>
      </c>
      <c r="U346">
        <f t="shared" si="5"/>
        <v>0</v>
      </c>
      <c r="V346" s="22">
        <f>U346*normen!$B$45</f>
        <v>0</v>
      </c>
    </row>
    <row r="347" spans="1:22" x14ac:dyDescent="0.25">
      <c r="A347" t="s">
        <v>287</v>
      </c>
      <c r="B347" t="s">
        <v>20</v>
      </c>
      <c r="C347">
        <v>51</v>
      </c>
      <c r="D347" t="s">
        <v>335</v>
      </c>
      <c r="E347" s="14" t="s">
        <v>553</v>
      </c>
      <c r="F347" t="s">
        <v>41</v>
      </c>
      <c r="G347">
        <v>13.7</v>
      </c>
      <c r="H347">
        <v>200</v>
      </c>
      <c r="I347">
        <v>40</v>
      </c>
      <c r="J347">
        <v>4</v>
      </c>
      <c r="K347">
        <v>0</v>
      </c>
      <c r="L347">
        <v>0</v>
      </c>
      <c r="M347">
        <v>0</v>
      </c>
      <c r="N347">
        <v>0</v>
      </c>
      <c r="O347">
        <v>0</v>
      </c>
      <c r="P347">
        <v>0</v>
      </c>
      <c r="Q347">
        <v>160</v>
      </c>
      <c r="R347">
        <v>40</v>
      </c>
      <c r="S347">
        <v>0</v>
      </c>
      <c r="T347" s="22">
        <f>VLOOKUP(E347,normen!$A$9:$B$43,2,FALSE)</f>
        <v>0</v>
      </c>
      <c r="U347">
        <f t="shared" si="5"/>
        <v>0</v>
      </c>
      <c r="V347" s="22">
        <f>U347*normen!$B$45</f>
        <v>0</v>
      </c>
    </row>
    <row r="348" spans="1:22" x14ac:dyDescent="0.25">
      <c r="A348" t="s">
        <v>287</v>
      </c>
      <c r="B348" t="s">
        <v>20</v>
      </c>
      <c r="C348">
        <v>52</v>
      </c>
      <c r="D348" t="s">
        <v>336</v>
      </c>
      <c r="E348" s="14" t="s">
        <v>562</v>
      </c>
      <c r="F348" t="s">
        <v>23</v>
      </c>
      <c r="G348">
        <v>25.65</v>
      </c>
      <c r="H348">
        <v>200</v>
      </c>
      <c r="I348">
        <v>40</v>
      </c>
      <c r="J348">
        <v>4</v>
      </c>
      <c r="K348">
        <v>0</v>
      </c>
      <c r="L348">
        <v>0</v>
      </c>
      <c r="M348">
        <v>0</v>
      </c>
      <c r="N348">
        <v>0</v>
      </c>
      <c r="O348">
        <v>200</v>
      </c>
      <c r="P348">
        <v>160</v>
      </c>
      <c r="Q348">
        <v>40</v>
      </c>
      <c r="R348">
        <v>0</v>
      </c>
      <c r="S348">
        <v>0</v>
      </c>
      <c r="T348" s="22">
        <f>VLOOKUP(E348,normen!$A$9:$B$43,2,FALSE)</f>
        <v>0</v>
      </c>
      <c r="U348">
        <f t="shared" si="5"/>
        <v>0</v>
      </c>
      <c r="V348" s="22">
        <f>U348*normen!$B$45</f>
        <v>0</v>
      </c>
    </row>
    <row r="349" spans="1:22" x14ac:dyDescent="0.25">
      <c r="A349" t="s">
        <v>287</v>
      </c>
      <c r="B349" t="s">
        <v>20</v>
      </c>
      <c r="C349">
        <v>53</v>
      </c>
      <c r="D349" t="s">
        <v>337</v>
      </c>
      <c r="E349" s="14" t="s">
        <v>576</v>
      </c>
      <c r="F349" t="s">
        <v>41</v>
      </c>
      <c r="G349">
        <v>2.7</v>
      </c>
      <c r="H349">
        <v>200</v>
      </c>
      <c r="I349">
        <v>40</v>
      </c>
      <c r="J349">
        <v>4</v>
      </c>
      <c r="K349">
        <v>0</v>
      </c>
      <c r="L349">
        <v>0</v>
      </c>
      <c r="M349">
        <v>0</v>
      </c>
      <c r="N349">
        <v>0</v>
      </c>
      <c r="O349">
        <v>0</v>
      </c>
      <c r="P349">
        <v>0</v>
      </c>
      <c r="Q349">
        <v>160</v>
      </c>
      <c r="R349">
        <v>40</v>
      </c>
      <c r="S349">
        <v>0</v>
      </c>
      <c r="T349" s="22">
        <f>VLOOKUP(E349,normen!$A$9:$B$43,2,FALSE)</f>
        <v>0</v>
      </c>
      <c r="U349">
        <f t="shared" si="5"/>
        <v>0</v>
      </c>
      <c r="V349" s="22">
        <f>U349*normen!$B$45</f>
        <v>0</v>
      </c>
    </row>
    <row r="350" spans="1:22" x14ac:dyDescent="0.25">
      <c r="A350" t="s">
        <v>287</v>
      </c>
      <c r="B350" t="s">
        <v>20</v>
      </c>
      <c r="C350">
        <v>54</v>
      </c>
      <c r="D350" t="s">
        <v>338</v>
      </c>
      <c r="E350" s="14" t="s">
        <v>576</v>
      </c>
      <c r="F350" t="s">
        <v>41</v>
      </c>
      <c r="G350">
        <v>2.7</v>
      </c>
      <c r="H350">
        <v>200</v>
      </c>
      <c r="I350">
        <v>40</v>
      </c>
      <c r="J350">
        <v>4</v>
      </c>
      <c r="K350">
        <v>0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160</v>
      </c>
      <c r="R350">
        <v>40</v>
      </c>
      <c r="S350">
        <v>0</v>
      </c>
      <c r="T350" s="22">
        <f>VLOOKUP(E350,normen!$A$9:$B$43,2,FALSE)</f>
        <v>0</v>
      </c>
      <c r="U350">
        <f t="shared" si="5"/>
        <v>0</v>
      </c>
      <c r="V350" s="22">
        <f>U350*normen!$B$45</f>
        <v>0</v>
      </c>
    </row>
    <row r="351" spans="1:22" x14ac:dyDescent="0.25">
      <c r="A351" t="s">
        <v>287</v>
      </c>
      <c r="B351" t="s">
        <v>20</v>
      </c>
      <c r="C351">
        <v>55</v>
      </c>
      <c r="D351" t="s">
        <v>339</v>
      </c>
      <c r="E351" s="14" t="s">
        <v>553</v>
      </c>
      <c r="F351" t="s">
        <v>41</v>
      </c>
      <c r="G351">
        <v>13.7</v>
      </c>
      <c r="H351">
        <v>200</v>
      </c>
      <c r="I351">
        <v>40</v>
      </c>
      <c r="J351">
        <v>4</v>
      </c>
      <c r="K351">
        <v>0</v>
      </c>
      <c r="L351">
        <v>0</v>
      </c>
      <c r="M351">
        <v>0</v>
      </c>
      <c r="N351">
        <v>0</v>
      </c>
      <c r="O351">
        <v>0</v>
      </c>
      <c r="P351">
        <v>0</v>
      </c>
      <c r="Q351">
        <v>160</v>
      </c>
      <c r="R351">
        <v>40</v>
      </c>
      <c r="S351">
        <v>0</v>
      </c>
      <c r="T351" s="22">
        <f>VLOOKUP(E351,normen!$A$9:$B$43,2,FALSE)</f>
        <v>0</v>
      </c>
      <c r="U351">
        <f t="shared" si="5"/>
        <v>0</v>
      </c>
      <c r="V351" s="22">
        <f>U351*normen!$B$45</f>
        <v>0</v>
      </c>
    </row>
    <row r="352" spans="1:22" x14ac:dyDescent="0.25">
      <c r="A352" t="s">
        <v>287</v>
      </c>
      <c r="B352" t="s">
        <v>20</v>
      </c>
      <c r="C352">
        <v>56</v>
      </c>
      <c r="D352" t="s">
        <v>340</v>
      </c>
      <c r="E352" s="14" t="s">
        <v>553</v>
      </c>
      <c r="F352" t="s">
        <v>41</v>
      </c>
      <c r="G352">
        <v>13.7</v>
      </c>
      <c r="H352">
        <v>200</v>
      </c>
      <c r="I352">
        <v>40</v>
      </c>
      <c r="J352">
        <v>4</v>
      </c>
      <c r="K352">
        <v>0</v>
      </c>
      <c r="L352">
        <v>0</v>
      </c>
      <c r="M352">
        <v>0</v>
      </c>
      <c r="N352">
        <v>0</v>
      </c>
      <c r="O352">
        <v>0</v>
      </c>
      <c r="P352">
        <v>0</v>
      </c>
      <c r="Q352">
        <v>160</v>
      </c>
      <c r="R352">
        <v>40</v>
      </c>
      <c r="S352">
        <v>0</v>
      </c>
      <c r="T352" s="22">
        <f>VLOOKUP(E352,normen!$A$9:$B$43,2,FALSE)</f>
        <v>0</v>
      </c>
      <c r="U352">
        <f t="shared" si="5"/>
        <v>0</v>
      </c>
      <c r="V352" s="22">
        <f>U352*normen!$B$45</f>
        <v>0</v>
      </c>
    </row>
    <row r="353" spans="1:22" x14ac:dyDescent="0.25">
      <c r="A353" t="s">
        <v>287</v>
      </c>
      <c r="B353" t="s">
        <v>20</v>
      </c>
      <c r="C353">
        <v>57</v>
      </c>
      <c r="D353" t="s">
        <v>341</v>
      </c>
      <c r="E353" s="14" t="s">
        <v>585</v>
      </c>
      <c r="F353" t="s">
        <v>23</v>
      </c>
      <c r="G353">
        <v>18.600000000000001</v>
      </c>
      <c r="H353">
        <v>120</v>
      </c>
      <c r="I353">
        <v>40</v>
      </c>
      <c r="J353">
        <v>4</v>
      </c>
      <c r="K353">
        <v>0</v>
      </c>
      <c r="L353">
        <v>0</v>
      </c>
      <c r="M353">
        <v>0</v>
      </c>
      <c r="N353">
        <v>0</v>
      </c>
      <c r="O353">
        <v>120</v>
      </c>
      <c r="P353">
        <v>80</v>
      </c>
      <c r="Q353">
        <v>0</v>
      </c>
      <c r="R353">
        <v>0</v>
      </c>
      <c r="S353">
        <v>40</v>
      </c>
      <c r="T353" s="22">
        <f>VLOOKUP(E353,normen!$A$9:$B$43,2,FALSE)</f>
        <v>0</v>
      </c>
      <c r="U353">
        <f t="shared" si="5"/>
        <v>0</v>
      </c>
      <c r="V353" s="22">
        <f>U353*normen!$B$45</f>
        <v>0</v>
      </c>
    </row>
    <row r="354" spans="1:22" x14ac:dyDescent="0.25">
      <c r="A354" t="s">
        <v>287</v>
      </c>
      <c r="B354" t="s">
        <v>20</v>
      </c>
      <c r="C354">
        <v>58</v>
      </c>
      <c r="D354" t="s">
        <v>342</v>
      </c>
      <c r="E354" s="14" t="s">
        <v>575</v>
      </c>
      <c r="F354" t="s">
        <v>135</v>
      </c>
      <c r="G354">
        <v>252</v>
      </c>
      <c r="H354">
        <v>200</v>
      </c>
      <c r="I354">
        <v>40</v>
      </c>
      <c r="J354">
        <v>4</v>
      </c>
      <c r="K354">
        <v>0</v>
      </c>
      <c r="L354">
        <v>0</v>
      </c>
      <c r="M354">
        <v>0</v>
      </c>
      <c r="N354">
        <v>0</v>
      </c>
      <c r="O354">
        <v>200</v>
      </c>
      <c r="P354">
        <v>160</v>
      </c>
      <c r="Q354">
        <v>0</v>
      </c>
      <c r="R354">
        <v>0</v>
      </c>
      <c r="S354">
        <v>40</v>
      </c>
      <c r="T354" s="22">
        <f>VLOOKUP(E354,normen!$A$9:$B$43,2,FALSE)</f>
        <v>0</v>
      </c>
      <c r="U354">
        <f t="shared" si="5"/>
        <v>0</v>
      </c>
      <c r="V354" s="22">
        <f>U354*normen!$B$45</f>
        <v>0</v>
      </c>
    </row>
    <row r="355" spans="1:22" x14ac:dyDescent="0.25">
      <c r="A355" t="s">
        <v>287</v>
      </c>
      <c r="B355" t="s">
        <v>20</v>
      </c>
      <c r="C355">
        <v>59</v>
      </c>
      <c r="D355" t="s">
        <v>343</v>
      </c>
      <c r="E355" s="14" t="s">
        <v>545</v>
      </c>
      <c r="F355" t="s">
        <v>135</v>
      </c>
      <c r="G355">
        <v>30</v>
      </c>
      <c r="H355">
        <v>4</v>
      </c>
      <c r="I355">
        <v>4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4</v>
      </c>
      <c r="P355">
        <v>0</v>
      </c>
      <c r="Q355">
        <v>4</v>
      </c>
      <c r="R355">
        <v>0</v>
      </c>
      <c r="S355">
        <v>0</v>
      </c>
      <c r="T355" s="22">
        <f>VLOOKUP(E355,normen!$A$9:$B$43,2,FALSE)</f>
        <v>0</v>
      </c>
      <c r="U355">
        <f t="shared" si="5"/>
        <v>0</v>
      </c>
      <c r="V355" s="22">
        <f>U355*normen!$B$45</f>
        <v>0</v>
      </c>
    </row>
    <row r="356" spans="1:22" x14ac:dyDescent="0.25">
      <c r="A356" t="s">
        <v>287</v>
      </c>
      <c r="B356" t="s">
        <v>56</v>
      </c>
      <c r="C356">
        <v>60</v>
      </c>
      <c r="D356" t="s">
        <v>344</v>
      </c>
      <c r="E356" s="14" t="s">
        <v>585</v>
      </c>
      <c r="F356" t="s">
        <v>23</v>
      </c>
      <c r="G356">
        <v>47</v>
      </c>
      <c r="H356">
        <v>120</v>
      </c>
      <c r="I356">
        <v>40</v>
      </c>
      <c r="J356">
        <v>4</v>
      </c>
      <c r="K356">
        <v>0</v>
      </c>
      <c r="L356">
        <v>0</v>
      </c>
      <c r="M356">
        <v>0</v>
      </c>
      <c r="N356">
        <v>0</v>
      </c>
      <c r="O356">
        <v>120</v>
      </c>
      <c r="P356">
        <v>80</v>
      </c>
      <c r="Q356">
        <v>0</v>
      </c>
      <c r="R356">
        <v>0</v>
      </c>
      <c r="S356">
        <v>40</v>
      </c>
      <c r="T356" s="22">
        <f>VLOOKUP(E356,normen!$A$9:$B$43,2,FALSE)</f>
        <v>0</v>
      </c>
      <c r="U356">
        <f t="shared" si="5"/>
        <v>0</v>
      </c>
      <c r="V356" s="22">
        <f>U356*normen!$B$45</f>
        <v>0</v>
      </c>
    </row>
    <row r="357" spans="1:22" x14ac:dyDescent="0.25">
      <c r="A357" t="s">
        <v>287</v>
      </c>
      <c r="B357" t="s">
        <v>56</v>
      </c>
      <c r="C357">
        <v>61</v>
      </c>
      <c r="D357" t="s">
        <v>345</v>
      </c>
      <c r="E357" s="14" t="s">
        <v>585</v>
      </c>
      <c r="F357" t="s">
        <v>23</v>
      </c>
      <c r="G357">
        <v>67</v>
      </c>
      <c r="H357">
        <v>120</v>
      </c>
      <c r="I357">
        <v>40</v>
      </c>
      <c r="J357">
        <v>4</v>
      </c>
      <c r="K357">
        <v>0</v>
      </c>
      <c r="L357">
        <v>0</v>
      </c>
      <c r="M357">
        <v>0</v>
      </c>
      <c r="N357">
        <v>0</v>
      </c>
      <c r="O357">
        <v>120</v>
      </c>
      <c r="P357">
        <v>80</v>
      </c>
      <c r="Q357">
        <v>0</v>
      </c>
      <c r="R357">
        <v>0</v>
      </c>
      <c r="S357">
        <v>40</v>
      </c>
      <c r="T357" s="22">
        <f>VLOOKUP(E357,normen!$A$9:$B$43,2,FALSE)</f>
        <v>0</v>
      </c>
      <c r="U357">
        <f t="shared" si="5"/>
        <v>0</v>
      </c>
      <c r="V357" s="22">
        <f>U357*normen!$B$45</f>
        <v>0</v>
      </c>
    </row>
    <row r="358" spans="1:22" x14ac:dyDescent="0.25">
      <c r="A358" t="s">
        <v>287</v>
      </c>
      <c r="B358" t="s">
        <v>56</v>
      </c>
      <c r="C358">
        <v>62</v>
      </c>
      <c r="D358" t="s">
        <v>346</v>
      </c>
      <c r="E358" s="14" t="s">
        <v>576</v>
      </c>
      <c r="F358" t="s">
        <v>41</v>
      </c>
      <c r="G358">
        <v>9</v>
      </c>
      <c r="H358">
        <v>200</v>
      </c>
      <c r="I358">
        <v>40</v>
      </c>
      <c r="J358">
        <v>4</v>
      </c>
      <c r="K358">
        <v>0</v>
      </c>
      <c r="L358">
        <v>0</v>
      </c>
      <c r="M358">
        <v>0</v>
      </c>
      <c r="N358">
        <v>0</v>
      </c>
      <c r="O358">
        <v>0</v>
      </c>
      <c r="P358">
        <v>0</v>
      </c>
      <c r="Q358">
        <v>160</v>
      </c>
      <c r="R358">
        <v>40</v>
      </c>
      <c r="S358">
        <v>0</v>
      </c>
      <c r="T358" s="22">
        <f>VLOOKUP(E358,normen!$A$9:$B$43,2,FALSE)</f>
        <v>0</v>
      </c>
      <c r="U358">
        <f t="shared" si="5"/>
        <v>0</v>
      </c>
      <c r="V358" s="22">
        <f>U358*normen!$B$45</f>
        <v>0</v>
      </c>
    </row>
    <row r="359" spans="1:22" x14ac:dyDescent="0.25">
      <c r="A359" t="s">
        <v>287</v>
      </c>
      <c r="B359" t="s">
        <v>56</v>
      </c>
      <c r="C359">
        <v>63</v>
      </c>
      <c r="D359" t="s">
        <v>347</v>
      </c>
      <c r="E359" s="14" t="s">
        <v>576</v>
      </c>
      <c r="F359" t="s">
        <v>41</v>
      </c>
      <c r="G359">
        <v>5</v>
      </c>
      <c r="H359">
        <v>200</v>
      </c>
      <c r="I359">
        <v>40</v>
      </c>
      <c r="J359">
        <v>4</v>
      </c>
      <c r="K359">
        <v>0</v>
      </c>
      <c r="L359">
        <v>0</v>
      </c>
      <c r="M359">
        <v>0</v>
      </c>
      <c r="N359">
        <v>0</v>
      </c>
      <c r="O359">
        <v>0</v>
      </c>
      <c r="P359">
        <v>0</v>
      </c>
      <c r="Q359">
        <v>160</v>
      </c>
      <c r="R359">
        <v>40</v>
      </c>
      <c r="S359">
        <v>0</v>
      </c>
      <c r="T359" s="22">
        <f>VLOOKUP(E359,normen!$A$9:$B$43,2,FALSE)</f>
        <v>0</v>
      </c>
      <c r="U359">
        <f t="shared" si="5"/>
        <v>0</v>
      </c>
      <c r="V359" s="22">
        <f>U359*normen!$B$45</f>
        <v>0</v>
      </c>
    </row>
    <row r="360" spans="1:22" x14ac:dyDescent="0.25">
      <c r="A360" t="s">
        <v>287</v>
      </c>
      <c r="B360" t="s">
        <v>56</v>
      </c>
      <c r="C360">
        <v>64</v>
      </c>
      <c r="D360" t="s">
        <v>348</v>
      </c>
      <c r="E360" s="14" t="s">
        <v>560</v>
      </c>
      <c r="F360" t="s">
        <v>23</v>
      </c>
      <c r="G360">
        <v>45.57</v>
      </c>
      <c r="H360">
        <v>120</v>
      </c>
      <c r="I360">
        <v>40</v>
      </c>
      <c r="J360">
        <v>4</v>
      </c>
      <c r="K360">
        <v>0</v>
      </c>
      <c r="L360">
        <v>0</v>
      </c>
      <c r="M360">
        <v>0</v>
      </c>
      <c r="N360">
        <v>0</v>
      </c>
      <c r="O360">
        <v>120</v>
      </c>
      <c r="P360">
        <v>80</v>
      </c>
      <c r="Q360">
        <v>40</v>
      </c>
      <c r="R360">
        <v>0</v>
      </c>
      <c r="S360">
        <v>0</v>
      </c>
      <c r="T360" s="22">
        <f>VLOOKUP(E360,normen!$A$9:$B$43,2,FALSE)</f>
        <v>0</v>
      </c>
      <c r="U360">
        <f t="shared" si="5"/>
        <v>0</v>
      </c>
      <c r="V360" s="22">
        <f>U360*normen!$B$45</f>
        <v>0</v>
      </c>
    </row>
    <row r="361" spans="1:22" x14ac:dyDescent="0.25">
      <c r="A361" t="s">
        <v>287</v>
      </c>
      <c r="B361" t="s">
        <v>56</v>
      </c>
      <c r="C361">
        <v>65</v>
      </c>
      <c r="D361" t="s">
        <v>349</v>
      </c>
      <c r="E361" s="14" t="s">
        <v>560</v>
      </c>
      <c r="F361" t="s">
        <v>23</v>
      </c>
      <c r="G361">
        <v>54.46</v>
      </c>
      <c r="H361">
        <v>120</v>
      </c>
      <c r="I361">
        <v>40</v>
      </c>
      <c r="J361">
        <v>4</v>
      </c>
      <c r="K361">
        <v>0</v>
      </c>
      <c r="L361">
        <v>0</v>
      </c>
      <c r="M361">
        <v>0</v>
      </c>
      <c r="N361">
        <v>0</v>
      </c>
      <c r="O361">
        <v>120</v>
      </c>
      <c r="P361">
        <v>80</v>
      </c>
      <c r="Q361">
        <v>40</v>
      </c>
      <c r="R361">
        <v>0</v>
      </c>
      <c r="S361">
        <v>0</v>
      </c>
      <c r="T361" s="22">
        <f>VLOOKUP(E361,normen!$A$9:$B$43,2,FALSE)</f>
        <v>0</v>
      </c>
      <c r="U361">
        <f t="shared" si="5"/>
        <v>0</v>
      </c>
      <c r="V361" s="22">
        <f>U361*normen!$B$45</f>
        <v>0</v>
      </c>
    </row>
    <row r="362" spans="1:22" x14ac:dyDescent="0.25">
      <c r="A362" t="s">
        <v>287</v>
      </c>
      <c r="B362" t="s">
        <v>56</v>
      </c>
      <c r="C362">
        <v>66</v>
      </c>
      <c r="D362" t="s">
        <v>350</v>
      </c>
      <c r="E362" s="14" t="s">
        <v>560</v>
      </c>
      <c r="F362" t="s">
        <v>22</v>
      </c>
      <c r="G362">
        <v>51.57</v>
      </c>
      <c r="H362">
        <v>120</v>
      </c>
      <c r="I362">
        <v>40</v>
      </c>
      <c r="J362">
        <v>4</v>
      </c>
      <c r="K362">
        <v>0</v>
      </c>
      <c r="L362">
        <v>80</v>
      </c>
      <c r="M362">
        <v>40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 s="22">
        <f>VLOOKUP(E362,normen!$A$9:$B$43,2,FALSE)</f>
        <v>0</v>
      </c>
      <c r="U362">
        <f t="shared" si="5"/>
        <v>0</v>
      </c>
      <c r="V362" s="22">
        <f>U362*normen!$B$45</f>
        <v>0</v>
      </c>
    </row>
    <row r="363" spans="1:22" x14ac:dyDescent="0.25">
      <c r="A363" t="s">
        <v>287</v>
      </c>
      <c r="B363" t="s">
        <v>56</v>
      </c>
      <c r="C363">
        <v>67</v>
      </c>
      <c r="D363" t="s">
        <v>351</v>
      </c>
      <c r="E363" s="14" t="s">
        <v>560</v>
      </c>
      <c r="F363" t="s">
        <v>22</v>
      </c>
      <c r="G363">
        <v>25</v>
      </c>
      <c r="H363">
        <v>120</v>
      </c>
      <c r="I363">
        <v>40</v>
      </c>
      <c r="J363">
        <v>4</v>
      </c>
      <c r="K363">
        <v>0</v>
      </c>
      <c r="L363">
        <v>80</v>
      </c>
      <c r="M363">
        <v>40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 s="22">
        <f>VLOOKUP(E363,normen!$A$9:$B$43,2,FALSE)</f>
        <v>0</v>
      </c>
      <c r="U363">
        <f t="shared" si="5"/>
        <v>0</v>
      </c>
      <c r="V363" s="22">
        <f>U363*normen!$B$45</f>
        <v>0</v>
      </c>
    </row>
    <row r="364" spans="1:22" x14ac:dyDescent="0.25">
      <c r="A364" t="s">
        <v>287</v>
      </c>
      <c r="B364" t="s">
        <v>56</v>
      </c>
      <c r="C364">
        <v>68</v>
      </c>
      <c r="D364" t="s">
        <v>352</v>
      </c>
      <c r="E364" s="14" t="s">
        <v>578</v>
      </c>
      <c r="F364" t="s">
        <v>23</v>
      </c>
      <c r="G364">
        <v>10.5</v>
      </c>
      <c r="H364">
        <v>200</v>
      </c>
      <c r="I364">
        <v>40</v>
      </c>
      <c r="J364">
        <v>4</v>
      </c>
      <c r="K364">
        <v>0</v>
      </c>
      <c r="L364">
        <v>0</v>
      </c>
      <c r="M364">
        <v>0</v>
      </c>
      <c r="N364">
        <v>0</v>
      </c>
      <c r="O364">
        <v>200</v>
      </c>
      <c r="P364">
        <v>160</v>
      </c>
      <c r="Q364">
        <v>40</v>
      </c>
      <c r="R364">
        <v>0</v>
      </c>
      <c r="S364">
        <v>0</v>
      </c>
      <c r="T364" s="22">
        <f>VLOOKUP(E364,normen!$A$9:$B$43,2,FALSE)</f>
        <v>0</v>
      </c>
      <c r="U364">
        <f t="shared" si="5"/>
        <v>0</v>
      </c>
      <c r="V364" s="22">
        <f>U364*normen!$B$45</f>
        <v>0</v>
      </c>
    </row>
    <row r="365" spans="1:22" x14ac:dyDescent="0.25">
      <c r="A365" t="s">
        <v>287</v>
      </c>
      <c r="B365" t="s">
        <v>56</v>
      </c>
      <c r="C365">
        <v>69</v>
      </c>
      <c r="D365" t="s">
        <v>353</v>
      </c>
      <c r="E365" s="14" t="s">
        <v>572</v>
      </c>
      <c r="F365" t="s">
        <v>22</v>
      </c>
      <c r="G365">
        <v>144</v>
      </c>
      <c r="H365">
        <v>80</v>
      </c>
      <c r="I365">
        <v>40</v>
      </c>
      <c r="J365">
        <v>4</v>
      </c>
      <c r="K365">
        <v>0</v>
      </c>
      <c r="L365">
        <v>40</v>
      </c>
      <c r="M365">
        <v>40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 s="22">
        <f>VLOOKUP(E365,normen!$A$9:$B$43,2,FALSE)</f>
        <v>0</v>
      </c>
      <c r="U365">
        <f t="shared" si="5"/>
        <v>0</v>
      </c>
      <c r="V365" s="22">
        <f>U365*normen!$B$45</f>
        <v>0</v>
      </c>
    </row>
    <row r="366" spans="1:22" x14ac:dyDescent="0.25">
      <c r="A366" t="s">
        <v>287</v>
      </c>
      <c r="B366" t="s">
        <v>56</v>
      </c>
      <c r="C366">
        <v>70</v>
      </c>
      <c r="D366" t="s">
        <v>354</v>
      </c>
      <c r="E366" s="14" t="s">
        <v>560</v>
      </c>
      <c r="F366" t="s">
        <v>22</v>
      </c>
      <c r="G366">
        <v>26</v>
      </c>
      <c r="H366">
        <v>120</v>
      </c>
      <c r="I366">
        <v>40</v>
      </c>
      <c r="J366">
        <v>4</v>
      </c>
      <c r="K366">
        <v>0</v>
      </c>
      <c r="L366">
        <v>80</v>
      </c>
      <c r="M366">
        <v>40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 s="22">
        <f>VLOOKUP(E366,normen!$A$9:$B$43,2,FALSE)</f>
        <v>0</v>
      </c>
      <c r="U366">
        <f t="shared" si="5"/>
        <v>0</v>
      </c>
      <c r="V366" s="22">
        <f>U366*normen!$B$45</f>
        <v>0</v>
      </c>
    </row>
    <row r="367" spans="1:22" x14ac:dyDescent="0.25">
      <c r="A367" t="s">
        <v>287</v>
      </c>
      <c r="B367" t="s">
        <v>56</v>
      </c>
      <c r="C367">
        <v>71</v>
      </c>
      <c r="D367" t="s">
        <v>355</v>
      </c>
      <c r="E367" s="14" t="s">
        <v>560</v>
      </c>
      <c r="F367" t="s">
        <v>23</v>
      </c>
      <c r="G367">
        <v>54.67</v>
      </c>
      <c r="H367">
        <v>120</v>
      </c>
      <c r="I367">
        <v>40</v>
      </c>
      <c r="J367">
        <v>4</v>
      </c>
      <c r="K367">
        <v>0</v>
      </c>
      <c r="L367">
        <v>0</v>
      </c>
      <c r="M367">
        <v>0</v>
      </c>
      <c r="N367">
        <v>0</v>
      </c>
      <c r="O367">
        <v>120</v>
      </c>
      <c r="P367">
        <v>80</v>
      </c>
      <c r="Q367">
        <v>40</v>
      </c>
      <c r="R367">
        <v>0</v>
      </c>
      <c r="S367">
        <v>0</v>
      </c>
      <c r="T367" s="22">
        <f>VLOOKUP(E367,normen!$A$9:$B$43,2,FALSE)</f>
        <v>0</v>
      </c>
      <c r="U367">
        <f t="shared" si="5"/>
        <v>0</v>
      </c>
      <c r="V367" s="22">
        <f>U367*normen!$B$45</f>
        <v>0</v>
      </c>
    </row>
    <row r="368" spans="1:22" x14ac:dyDescent="0.25">
      <c r="A368" t="s">
        <v>287</v>
      </c>
      <c r="B368" t="s">
        <v>56</v>
      </c>
      <c r="C368">
        <v>72</v>
      </c>
      <c r="D368" t="s">
        <v>356</v>
      </c>
      <c r="E368" s="14" t="s">
        <v>551</v>
      </c>
      <c r="F368" t="s">
        <v>22</v>
      </c>
      <c r="G368">
        <v>24</v>
      </c>
      <c r="H368">
        <v>80</v>
      </c>
      <c r="I368">
        <v>40</v>
      </c>
      <c r="J368">
        <v>4</v>
      </c>
      <c r="K368">
        <v>0</v>
      </c>
      <c r="L368">
        <v>40</v>
      </c>
      <c r="M368">
        <v>40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  <c r="T368" s="22">
        <f>VLOOKUP(E368,normen!$A$9:$B$43,2,FALSE)</f>
        <v>0</v>
      </c>
      <c r="U368">
        <f t="shared" si="5"/>
        <v>0</v>
      </c>
      <c r="V368" s="22">
        <f>U368*normen!$B$45</f>
        <v>0</v>
      </c>
    </row>
    <row r="369" spans="1:22" x14ac:dyDescent="0.25">
      <c r="A369" t="s">
        <v>287</v>
      </c>
      <c r="B369" t="s">
        <v>56</v>
      </c>
      <c r="C369">
        <v>73</v>
      </c>
      <c r="D369" t="s">
        <v>357</v>
      </c>
      <c r="E369" s="14" t="s">
        <v>560</v>
      </c>
      <c r="F369" t="s">
        <v>23</v>
      </c>
      <c r="G369">
        <v>57</v>
      </c>
      <c r="H369">
        <v>120</v>
      </c>
      <c r="I369">
        <v>40</v>
      </c>
      <c r="J369">
        <v>4</v>
      </c>
      <c r="K369">
        <v>0</v>
      </c>
      <c r="L369">
        <v>0</v>
      </c>
      <c r="M369">
        <v>0</v>
      </c>
      <c r="N369">
        <v>0</v>
      </c>
      <c r="O369">
        <v>120</v>
      </c>
      <c r="P369">
        <v>80</v>
      </c>
      <c r="Q369">
        <v>40</v>
      </c>
      <c r="R369">
        <v>0</v>
      </c>
      <c r="S369">
        <v>0</v>
      </c>
      <c r="T369" s="22">
        <f>VLOOKUP(E369,normen!$A$9:$B$43,2,FALSE)</f>
        <v>0</v>
      </c>
      <c r="U369">
        <f t="shared" si="5"/>
        <v>0</v>
      </c>
      <c r="V369" s="22">
        <f>U369*normen!$B$45</f>
        <v>0</v>
      </c>
    </row>
    <row r="370" spans="1:22" x14ac:dyDescent="0.25">
      <c r="A370" t="s">
        <v>287</v>
      </c>
      <c r="B370" t="s">
        <v>56</v>
      </c>
      <c r="C370">
        <v>74</v>
      </c>
      <c r="D370" t="s">
        <v>358</v>
      </c>
      <c r="E370" s="14" t="s">
        <v>585</v>
      </c>
      <c r="F370" t="s">
        <v>23</v>
      </c>
      <c r="G370">
        <v>80</v>
      </c>
      <c r="H370">
        <v>120</v>
      </c>
      <c r="I370">
        <v>40</v>
      </c>
      <c r="J370">
        <v>4</v>
      </c>
      <c r="K370">
        <v>0</v>
      </c>
      <c r="L370">
        <v>0</v>
      </c>
      <c r="M370">
        <v>0</v>
      </c>
      <c r="N370">
        <v>0</v>
      </c>
      <c r="O370">
        <v>120</v>
      </c>
      <c r="P370">
        <v>80</v>
      </c>
      <c r="Q370">
        <v>0</v>
      </c>
      <c r="R370">
        <v>0</v>
      </c>
      <c r="S370">
        <v>40</v>
      </c>
      <c r="T370" s="22">
        <f>VLOOKUP(E370,normen!$A$9:$B$43,2,FALSE)</f>
        <v>0</v>
      </c>
      <c r="U370">
        <f t="shared" si="5"/>
        <v>0</v>
      </c>
      <c r="V370" s="22">
        <f>U370*normen!$B$45</f>
        <v>0</v>
      </c>
    </row>
    <row r="371" spans="1:22" x14ac:dyDescent="0.25">
      <c r="A371" t="s">
        <v>287</v>
      </c>
      <c r="B371" t="s">
        <v>56</v>
      </c>
      <c r="C371">
        <v>75</v>
      </c>
      <c r="D371" t="s">
        <v>359</v>
      </c>
      <c r="E371" s="14" t="s">
        <v>560</v>
      </c>
      <c r="F371" t="s">
        <v>23</v>
      </c>
      <c r="G371">
        <v>54.72</v>
      </c>
      <c r="H371">
        <v>120</v>
      </c>
      <c r="I371">
        <v>40</v>
      </c>
      <c r="J371">
        <v>4</v>
      </c>
      <c r="K371">
        <v>0</v>
      </c>
      <c r="L371">
        <v>0</v>
      </c>
      <c r="M371">
        <v>0</v>
      </c>
      <c r="N371">
        <v>0</v>
      </c>
      <c r="O371">
        <v>120</v>
      </c>
      <c r="P371">
        <v>80</v>
      </c>
      <c r="Q371">
        <v>40</v>
      </c>
      <c r="R371">
        <v>0</v>
      </c>
      <c r="S371">
        <v>0</v>
      </c>
      <c r="T371" s="22">
        <f>VLOOKUP(E371,normen!$A$9:$B$43,2,FALSE)</f>
        <v>0</v>
      </c>
      <c r="U371">
        <f t="shared" si="5"/>
        <v>0</v>
      </c>
      <c r="V371" s="22">
        <f>U371*normen!$B$45</f>
        <v>0</v>
      </c>
    </row>
    <row r="372" spans="1:22" x14ac:dyDescent="0.25">
      <c r="A372" t="s">
        <v>287</v>
      </c>
      <c r="B372" t="s">
        <v>56</v>
      </c>
      <c r="C372">
        <v>76</v>
      </c>
      <c r="D372" t="s">
        <v>360</v>
      </c>
      <c r="E372" s="14" t="s">
        <v>560</v>
      </c>
      <c r="F372" t="s">
        <v>23</v>
      </c>
      <c r="G372">
        <v>53.58</v>
      </c>
      <c r="H372">
        <v>120</v>
      </c>
      <c r="I372">
        <v>40</v>
      </c>
      <c r="J372">
        <v>4</v>
      </c>
      <c r="K372">
        <v>0</v>
      </c>
      <c r="L372">
        <v>0</v>
      </c>
      <c r="M372">
        <v>0</v>
      </c>
      <c r="N372">
        <v>0</v>
      </c>
      <c r="O372">
        <v>120</v>
      </c>
      <c r="P372">
        <v>80</v>
      </c>
      <c r="Q372">
        <v>40</v>
      </c>
      <c r="R372">
        <v>0</v>
      </c>
      <c r="S372">
        <v>0</v>
      </c>
      <c r="T372" s="22">
        <f>VLOOKUP(E372,normen!$A$9:$B$43,2,FALSE)</f>
        <v>0</v>
      </c>
      <c r="U372">
        <f t="shared" si="5"/>
        <v>0</v>
      </c>
      <c r="V372" s="22">
        <f>U372*normen!$B$45</f>
        <v>0</v>
      </c>
    </row>
    <row r="373" spans="1:22" x14ac:dyDescent="0.25">
      <c r="A373" t="s">
        <v>287</v>
      </c>
      <c r="B373" t="s">
        <v>56</v>
      </c>
      <c r="C373">
        <v>77</v>
      </c>
      <c r="D373" t="s">
        <v>361</v>
      </c>
      <c r="E373" s="14" t="s">
        <v>560</v>
      </c>
      <c r="F373" t="s">
        <v>23</v>
      </c>
      <c r="G373">
        <v>53.58</v>
      </c>
      <c r="H373">
        <v>120</v>
      </c>
      <c r="I373">
        <v>40</v>
      </c>
      <c r="J373">
        <v>4</v>
      </c>
      <c r="K373">
        <v>0</v>
      </c>
      <c r="L373">
        <v>0</v>
      </c>
      <c r="M373">
        <v>0</v>
      </c>
      <c r="N373">
        <v>0</v>
      </c>
      <c r="O373">
        <v>120</v>
      </c>
      <c r="P373">
        <v>80</v>
      </c>
      <c r="Q373">
        <v>40</v>
      </c>
      <c r="R373">
        <v>0</v>
      </c>
      <c r="S373">
        <v>0</v>
      </c>
      <c r="T373" s="22">
        <f>VLOOKUP(E373,normen!$A$9:$B$43,2,FALSE)</f>
        <v>0</v>
      </c>
      <c r="U373">
        <f t="shared" si="5"/>
        <v>0</v>
      </c>
      <c r="V373" s="22">
        <f>U373*normen!$B$45</f>
        <v>0</v>
      </c>
    </row>
    <row r="374" spans="1:22" x14ac:dyDescent="0.25">
      <c r="A374" t="s">
        <v>287</v>
      </c>
      <c r="B374" t="s">
        <v>56</v>
      </c>
      <c r="C374">
        <v>78</v>
      </c>
      <c r="D374" t="s">
        <v>362</v>
      </c>
      <c r="E374" s="14" t="s">
        <v>560</v>
      </c>
      <c r="F374" t="s">
        <v>23</v>
      </c>
      <c r="G374">
        <v>54.34</v>
      </c>
      <c r="H374">
        <v>120</v>
      </c>
      <c r="I374">
        <v>40</v>
      </c>
      <c r="J374">
        <v>4</v>
      </c>
      <c r="K374">
        <v>0</v>
      </c>
      <c r="L374">
        <v>0</v>
      </c>
      <c r="M374">
        <v>0</v>
      </c>
      <c r="N374">
        <v>0</v>
      </c>
      <c r="O374">
        <v>120</v>
      </c>
      <c r="P374">
        <v>80</v>
      </c>
      <c r="Q374">
        <v>40</v>
      </c>
      <c r="R374">
        <v>0</v>
      </c>
      <c r="S374">
        <v>0</v>
      </c>
      <c r="T374" s="22">
        <f>VLOOKUP(E374,normen!$A$9:$B$43,2,FALSE)</f>
        <v>0</v>
      </c>
      <c r="U374">
        <f t="shared" si="5"/>
        <v>0</v>
      </c>
      <c r="V374" s="22">
        <f>U374*normen!$B$45</f>
        <v>0</v>
      </c>
    </row>
    <row r="375" spans="1:22" x14ac:dyDescent="0.25">
      <c r="A375" t="s">
        <v>287</v>
      </c>
      <c r="B375" t="s">
        <v>56</v>
      </c>
      <c r="C375">
        <v>79</v>
      </c>
      <c r="D375" t="s">
        <v>363</v>
      </c>
      <c r="E375" s="14" t="s">
        <v>578</v>
      </c>
      <c r="F375" t="s">
        <v>23</v>
      </c>
      <c r="G375">
        <v>5.05</v>
      </c>
      <c r="H375">
        <v>200</v>
      </c>
      <c r="I375">
        <v>40</v>
      </c>
      <c r="J375">
        <v>4</v>
      </c>
      <c r="K375">
        <v>0</v>
      </c>
      <c r="L375">
        <v>0</v>
      </c>
      <c r="M375">
        <v>0</v>
      </c>
      <c r="N375">
        <v>0</v>
      </c>
      <c r="O375">
        <v>200</v>
      </c>
      <c r="P375">
        <v>160</v>
      </c>
      <c r="Q375">
        <v>40</v>
      </c>
      <c r="R375">
        <v>0</v>
      </c>
      <c r="S375">
        <v>0</v>
      </c>
      <c r="T375" s="22">
        <f>VLOOKUP(E375,normen!$A$9:$B$43,2,FALSE)</f>
        <v>0</v>
      </c>
      <c r="U375">
        <f t="shared" si="5"/>
        <v>0</v>
      </c>
      <c r="V375" s="22">
        <f>U375*normen!$B$45</f>
        <v>0</v>
      </c>
    </row>
    <row r="376" spans="1:22" x14ac:dyDescent="0.25">
      <c r="A376" t="s">
        <v>287</v>
      </c>
      <c r="B376" t="s">
        <v>56</v>
      </c>
      <c r="C376">
        <v>80</v>
      </c>
      <c r="D376" t="s">
        <v>364</v>
      </c>
      <c r="E376" s="14" t="s">
        <v>560</v>
      </c>
      <c r="F376" t="s">
        <v>23</v>
      </c>
      <c r="G376">
        <v>59.22</v>
      </c>
      <c r="H376">
        <v>120</v>
      </c>
      <c r="I376">
        <v>40</v>
      </c>
      <c r="J376">
        <v>4</v>
      </c>
      <c r="K376">
        <v>0</v>
      </c>
      <c r="L376">
        <v>0</v>
      </c>
      <c r="M376">
        <v>0</v>
      </c>
      <c r="N376">
        <v>0</v>
      </c>
      <c r="O376">
        <v>120</v>
      </c>
      <c r="P376">
        <v>80</v>
      </c>
      <c r="Q376">
        <v>40</v>
      </c>
      <c r="R376">
        <v>0</v>
      </c>
      <c r="S376">
        <v>0</v>
      </c>
      <c r="T376" s="22">
        <f>VLOOKUP(E376,normen!$A$9:$B$43,2,FALSE)</f>
        <v>0</v>
      </c>
      <c r="U376">
        <f t="shared" si="5"/>
        <v>0</v>
      </c>
      <c r="V376" s="22">
        <f>U376*normen!$B$45</f>
        <v>0</v>
      </c>
    </row>
    <row r="377" spans="1:22" x14ac:dyDescent="0.25">
      <c r="A377" t="s">
        <v>287</v>
      </c>
      <c r="B377" t="s">
        <v>56</v>
      </c>
      <c r="C377">
        <v>81</v>
      </c>
      <c r="D377" t="s">
        <v>365</v>
      </c>
      <c r="E377" s="14" t="s">
        <v>576</v>
      </c>
      <c r="F377" t="s">
        <v>41</v>
      </c>
      <c r="G377">
        <v>7</v>
      </c>
      <c r="H377">
        <v>200</v>
      </c>
      <c r="I377">
        <v>40</v>
      </c>
      <c r="J377">
        <v>4</v>
      </c>
      <c r="K377">
        <v>0</v>
      </c>
      <c r="L377">
        <v>0</v>
      </c>
      <c r="M377">
        <v>0</v>
      </c>
      <c r="N377">
        <v>0</v>
      </c>
      <c r="O377">
        <v>0</v>
      </c>
      <c r="P377">
        <v>0</v>
      </c>
      <c r="Q377">
        <v>160</v>
      </c>
      <c r="R377">
        <v>40</v>
      </c>
      <c r="S377">
        <v>0</v>
      </c>
      <c r="T377" s="22">
        <f>VLOOKUP(E377,normen!$A$9:$B$43,2,FALSE)</f>
        <v>0</v>
      </c>
      <c r="U377">
        <f t="shared" si="5"/>
        <v>0</v>
      </c>
      <c r="V377" s="22">
        <f>U377*normen!$B$45</f>
        <v>0</v>
      </c>
    </row>
    <row r="378" spans="1:22" x14ac:dyDescent="0.25">
      <c r="A378" t="s">
        <v>287</v>
      </c>
      <c r="B378" t="s">
        <v>56</v>
      </c>
      <c r="C378">
        <v>82</v>
      </c>
      <c r="D378" t="s">
        <v>366</v>
      </c>
      <c r="E378" s="14" t="s">
        <v>576</v>
      </c>
      <c r="F378" t="s">
        <v>41</v>
      </c>
      <c r="G378">
        <v>5</v>
      </c>
      <c r="H378">
        <v>200</v>
      </c>
      <c r="I378">
        <v>40</v>
      </c>
      <c r="J378">
        <v>4</v>
      </c>
      <c r="K378">
        <v>0</v>
      </c>
      <c r="L378">
        <v>0</v>
      </c>
      <c r="M378">
        <v>0</v>
      </c>
      <c r="N378">
        <v>0</v>
      </c>
      <c r="O378">
        <v>0</v>
      </c>
      <c r="P378">
        <v>0</v>
      </c>
      <c r="Q378">
        <v>160</v>
      </c>
      <c r="R378">
        <v>40</v>
      </c>
      <c r="S378">
        <v>0</v>
      </c>
      <c r="T378" s="22">
        <f>VLOOKUP(E378,normen!$A$9:$B$43,2,FALSE)</f>
        <v>0</v>
      </c>
      <c r="U378">
        <f t="shared" si="5"/>
        <v>0</v>
      </c>
      <c r="V378" s="22">
        <f>U378*normen!$B$45</f>
        <v>0</v>
      </c>
    </row>
    <row r="379" spans="1:22" x14ac:dyDescent="0.25">
      <c r="A379" t="s">
        <v>287</v>
      </c>
      <c r="B379" t="s">
        <v>56</v>
      </c>
      <c r="C379">
        <v>83</v>
      </c>
      <c r="D379" t="s">
        <v>367</v>
      </c>
      <c r="E379" s="14" t="s">
        <v>578</v>
      </c>
      <c r="F379" t="s">
        <v>25</v>
      </c>
      <c r="G379">
        <v>27</v>
      </c>
      <c r="H379">
        <v>200</v>
      </c>
      <c r="I379">
        <v>40</v>
      </c>
      <c r="J379">
        <v>4</v>
      </c>
      <c r="K379">
        <v>0</v>
      </c>
      <c r="L379">
        <v>0</v>
      </c>
      <c r="M379">
        <v>0</v>
      </c>
      <c r="N379">
        <v>0</v>
      </c>
      <c r="O379">
        <v>200</v>
      </c>
      <c r="P379">
        <v>160</v>
      </c>
      <c r="Q379">
        <v>40</v>
      </c>
      <c r="R379">
        <v>0</v>
      </c>
      <c r="S379">
        <v>0</v>
      </c>
      <c r="T379" s="22">
        <f>VLOOKUP(E379,normen!$A$9:$B$43,2,FALSE)</f>
        <v>0</v>
      </c>
      <c r="U379">
        <f t="shared" si="5"/>
        <v>0</v>
      </c>
      <c r="V379" s="22">
        <f>U379*normen!$B$45</f>
        <v>0</v>
      </c>
    </row>
    <row r="380" spans="1:22" x14ac:dyDescent="0.25">
      <c r="A380" t="s">
        <v>368</v>
      </c>
      <c r="B380" t="s">
        <v>20</v>
      </c>
      <c r="C380">
        <v>1</v>
      </c>
      <c r="D380" t="s">
        <v>369</v>
      </c>
      <c r="E380" s="14" t="s">
        <v>555</v>
      </c>
      <c r="F380" t="s">
        <v>22</v>
      </c>
      <c r="G380">
        <v>3.96</v>
      </c>
      <c r="H380">
        <v>200</v>
      </c>
      <c r="I380">
        <v>40</v>
      </c>
      <c r="J380">
        <v>4</v>
      </c>
      <c r="K380">
        <v>0</v>
      </c>
      <c r="L380">
        <v>160</v>
      </c>
      <c r="M380">
        <v>40</v>
      </c>
      <c r="N380">
        <v>0</v>
      </c>
      <c r="O380">
        <v>0</v>
      </c>
      <c r="P380">
        <v>0</v>
      </c>
      <c r="Q380">
        <v>0</v>
      </c>
      <c r="R380">
        <v>0</v>
      </c>
      <c r="S380">
        <v>0</v>
      </c>
      <c r="T380" s="22">
        <f>VLOOKUP(E380,normen!$A$9:$B$43,2,FALSE)</f>
        <v>0</v>
      </c>
      <c r="U380">
        <f t="shared" si="5"/>
        <v>0</v>
      </c>
      <c r="V380" s="22">
        <f>U380*normen!$B$45</f>
        <v>0</v>
      </c>
    </row>
    <row r="381" spans="1:22" x14ac:dyDescent="0.25">
      <c r="A381" t="s">
        <v>368</v>
      </c>
      <c r="B381" t="s">
        <v>20</v>
      </c>
      <c r="C381">
        <v>2</v>
      </c>
      <c r="D381" t="s">
        <v>370</v>
      </c>
      <c r="E381" s="14" t="s">
        <v>585</v>
      </c>
      <c r="F381" t="s">
        <v>41</v>
      </c>
      <c r="G381">
        <v>16.77</v>
      </c>
      <c r="H381">
        <v>120</v>
      </c>
      <c r="I381">
        <v>40</v>
      </c>
      <c r="J381">
        <v>4</v>
      </c>
      <c r="K381">
        <v>0</v>
      </c>
      <c r="L381">
        <v>0</v>
      </c>
      <c r="M381">
        <v>0</v>
      </c>
      <c r="N381">
        <v>0</v>
      </c>
      <c r="O381">
        <v>120</v>
      </c>
      <c r="P381">
        <v>80</v>
      </c>
      <c r="Q381">
        <v>0</v>
      </c>
      <c r="R381">
        <v>0</v>
      </c>
      <c r="S381">
        <v>40</v>
      </c>
      <c r="T381" s="22">
        <f>VLOOKUP(E381,normen!$A$9:$B$43,2,FALSE)</f>
        <v>0</v>
      </c>
      <c r="U381">
        <f t="shared" si="5"/>
        <v>0</v>
      </c>
      <c r="V381" s="22">
        <f>U381*normen!$B$45</f>
        <v>0</v>
      </c>
    </row>
    <row r="382" spans="1:22" x14ac:dyDescent="0.25">
      <c r="A382" t="s">
        <v>368</v>
      </c>
      <c r="B382" t="s">
        <v>20</v>
      </c>
      <c r="C382">
        <v>3</v>
      </c>
      <c r="D382" t="s">
        <v>371</v>
      </c>
      <c r="E382" s="14" t="s">
        <v>559</v>
      </c>
      <c r="F382" t="s">
        <v>25</v>
      </c>
      <c r="G382">
        <v>41.03</v>
      </c>
      <c r="H382">
        <v>80</v>
      </c>
      <c r="I382">
        <v>40</v>
      </c>
      <c r="J382">
        <v>4</v>
      </c>
      <c r="K382">
        <v>0</v>
      </c>
      <c r="L382">
        <v>0</v>
      </c>
      <c r="M382">
        <v>0</v>
      </c>
      <c r="N382">
        <v>0</v>
      </c>
      <c r="O382">
        <v>80</v>
      </c>
      <c r="P382">
        <v>40</v>
      </c>
      <c r="Q382">
        <v>40</v>
      </c>
      <c r="R382">
        <v>0</v>
      </c>
      <c r="S382">
        <v>0</v>
      </c>
      <c r="T382" s="22">
        <f>VLOOKUP(E382,normen!$A$9:$B$43,2,FALSE)</f>
        <v>0</v>
      </c>
      <c r="U382">
        <f t="shared" si="5"/>
        <v>0</v>
      </c>
      <c r="V382" s="22">
        <f>U382*normen!$B$45</f>
        <v>0</v>
      </c>
    </row>
    <row r="383" spans="1:22" x14ac:dyDescent="0.25">
      <c r="A383" t="s">
        <v>368</v>
      </c>
      <c r="B383" t="s">
        <v>20</v>
      </c>
      <c r="C383">
        <v>4</v>
      </c>
      <c r="D383" t="s">
        <v>372</v>
      </c>
      <c r="E383" s="14" t="s">
        <v>551</v>
      </c>
      <c r="F383" t="s">
        <v>23</v>
      </c>
      <c r="G383">
        <v>14.94</v>
      </c>
      <c r="H383">
        <v>80</v>
      </c>
      <c r="I383">
        <v>40</v>
      </c>
      <c r="J383">
        <v>4</v>
      </c>
      <c r="K383">
        <v>0</v>
      </c>
      <c r="L383">
        <v>0</v>
      </c>
      <c r="M383">
        <v>0</v>
      </c>
      <c r="N383">
        <v>0</v>
      </c>
      <c r="O383">
        <v>80</v>
      </c>
      <c r="P383">
        <v>40</v>
      </c>
      <c r="Q383">
        <v>40</v>
      </c>
      <c r="R383">
        <v>0</v>
      </c>
      <c r="S383">
        <v>0</v>
      </c>
      <c r="T383" s="22">
        <f>VLOOKUP(E383,normen!$A$9:$B$43,2,FALSE)</f>
        <v>0</v>
      </c>
      <c r="U383">
        <f t="shared" si="5"/>
        <v>0</v>
      </c>
      <c r="V383" s="22">
        <f>U383*normen!$B$45</f>
        <v>0</v>
      </c>
    </row>
    <row r="384" spans="1:22" x14ac:dyDescent="0.25">
      <c r="A384" t="s">
        <v>368</v>
      </c>
      <c r="B384" t="s">
        <v>20</v>
      </c>
      <c r="C384">
        <v>5</v>
      </c>
      <c r="D384" t="s">
        <v>373</v>
      </c>
      <c r="E384" s="14" t="s">
        <v>551</v>
      </c>
      <c r="F384" t="s">
        <v>22</v>
      </c>
      <c r="G384">
        <v>26.84</v>
      </c>
      <c r="H384">
        <v>80</v>
      </c>
      <c r="I384">
        <v>40</v>
      </c>
      <c r="J384">
        <v>4</v>
      </c>
      <c r="K384">
        <v>0</v>
      </c>
      <c r="L384">
        <v>40</v>
      </c>
      <c r="M384">
        <v>40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 s="22">
        <f>VLOOKUP(E384,normen!$A$9:$B$43,2,FALSE)</f>
        <v>0</v>
      </c>
      <c r="U384">
        <f t="shared" si="5"/>
        <v>0</v>
      </c>
      <c r="V384" s="22">
        <f>U384*normen!$B$45</f>
        <v>0</v>
      </c>
    </row>
    <row r="385" spans="1:22" x14ac:dyDescent="0.25">
      <c r="A385" t="s">
        <v>368</v>
      </c>
      <c r="B385" t="s">
        <v>20</v>
      </c>
      <c r="C385">
        <v>6</v>
      </c>
      <c r="D385" t="s">
        <v>374</v>
      </c>
      <c r="E385" s="14" t="s">
        <v>557</v>
      </c>
      <c r="F385" t="s">
        <v>22</v>
      </c>
      <c r="G385">
        <v>1.4</v>
      </c>
      <c r="H385">
        <v>200</v>
      </c>
      <c r="I385">
        <v>40</v>
      </c>
      <c r="J385">
        <v>4</v>
      </c>
      <c r="K385">
        <v>0</v>
      </c>
      <c r="L385">
        <v>160</v>
      </c>
      <c r="M385">
        <v>40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 s="22">
        <f>VLOOKUP(E385,normen!$A$9:$B$43,2,FALSE)</f>
        <v>0</v>
      </c>
      <c r="U385">
        <f t="shared" si="5"/>
        <v>0</v>
      </c>
      <c r="V385" s="22">
        <f>U385*normen!$B$45</f>
        <v>0</v>
      </c>
    </row>
    <row r="386" spans="1:22" x14ac:dyDescent="0.25">
      <c r="A386" t="s">
        <v>368</v>
      </c>
      <c r="B386" t="s">
        <v>20</v>
      </c>
      <c r="C386">
        <v>7</v>
      </c>
      <c r="D386" t="s">
        <v>375</v>
      </c>
      <c r="E386" s="14" t="s">
        <v>576</v>
      </c>
      <c r="F386" t="s">
        <v>41</v>
      </c>
      <c r="G386">
        <v>4.01</v>
      </c>
      <c r="H386">
        <v>200</v>
      </c>
      <c r="I386">
        <v>40</v>
      </c>
      <c r="J386">
        <v>4</v>
      </c>
      <c r="K386">
        <v>0</v>
      </c>
      <c r="L386">
        <v>0</v>
      </c>
      <c r="M386">
        <v>0</v>
      </c>
      <c r="N386">
        <v>0</v>
      </c>
      <c r="O386">
        <v>0</v>
      </c>
      <c r="P386">
        <v>0</v>
      </c>
      <c r="Q386">
        <v>160</v>
      </c>
      <c r="R386">
        <v>40</v>
      </c>
      <c r="S386">
        <v>0</v>
      </c>
      <c r="T386" s="22">
        <f>VLOOKUP(E386,normen!$A$9:$B$43,2,FALSE)</f>
        <v>0</v>
      </c>
      <c r="U386">
        <f t="shared" si="5"/>
        <v>0</v>
      </c>
      <c r="V386" s="22">
        <f>U386*normen!$B$45</f>
        <v>0</v>
      </c>
    </row>
    <row r="387" spans="1:22" x14ac:dyDescent="0.25">
      <c r="A387" t="s">
        <v>368</v>
      </c>
      <c r="B387" t="s">
        <v>20</v>
      </c>
      <c r="C387">
        <v>8</v>
      </c>
      <c r="D387" t="s">
        <v>376</v>
      </c>
      <c r="E387" s="14" t="s">
        <v>551</v>
      </c>
      <c r="F387" t="s">
        <v>22</v>
      </c>
      <c r="G387">
        <v>222.7</v>
      </c>
      <c r="H387">
        <v>80</v>
      </c>
      <c r="I387">
        <v>40</v>
      </c>
      <c r="J387">
        <v>4</v>
      </c>
      <c r="K387">
        <v>0</v>
      </c>
      <c r="L387">
        <v>40</v>
      </c>
      <c r="M387">
        <v>40</v>
      </c>
      <c r="N387">
        <v>0</v>
      </c>
      <c r="O387">
        <v>0</v>
      </c>
      <c r="P387">
        <v>0</v>
      </c>
      <c r="Q387">
        <v>0</v>
      </c>
      <c r="R387">
        <v>0</v>
      </c>
      <c r="S387">
        <v>0</v>
      </c>
      <c r="T387" s="22">
        <f>VLOOKUP(E387,normen!$A$9:$B$43,2,FALSE)</f>
        <v>0</v>
      </c>
      <c r="U387">
        <f t="shared" si="5"/>
        <v>0</v>
      </c>
      <c r="V387" s="22">
        <f>U387*normen!$B$45</f>
        <v>0</v>
      </c>
    </row>
    <row r="388" spans="1:22" x14ac:dyDescent="0.25">
      <c r="A388" t="s">
        <v>368</v>
      </c>
      <c r="B388" t="s">
        <v>20</v>
      </c>
      <c r="C388">
        <v>9</v>
      </c>
      <c r="D388" t="s">
        <v>377</v>
      </c>
      <c r="E388" s="14" t="s">
        <v>585</v>
      </c>
      <c r="F388" t="s">
        <v>41</v>
      </c>
      <c r="G388">
        <v>72.48</v>
      </c>
      <c r="H388">
        <v>120</v>
      </c>
      <c r="I388">
        <v>40</v>
      </c>
      <c r="J388">
        <v>4</v>
      </c>
      <c r="K388">
        <v>0</v>
      </c>
      <c r="L388">
        <v>0</v>
      </c>
      <c r="M388">
        <v>0</v>
      </c>
      <c r="N388">
        <v>0</v>
      </c>
      <c r="O388">
        <v>120</v>
      </c>
      <c r="P388">
        <v>80</v>
      </c>
      <c r="Q388">
        <v>0</v>
      </c>
      <c r="R388">
        <v>0</v>
      </c>
      <c r="S388">
        <v>40</v>
      </c>
      <c r="T388" s="22">
        <f>VLOOKUP(E388,normen!$A$9:$B$43,2,FALSE)</f>
        <v>0</v>
      </c>
      <c r="U388">
        <f t="shared" si="5"/>
        <v>0</v>
      </c>
      <c r="V388" s="22">
        <f>U388*normen!$B$45</f>
        <v>0</v>
      </c>
    </row>
    <row r="389" spans="1:22" x14ac:dyDescent="0.25">
      <c r="A389" t="s">
        <v>368</v>
      </c>
      <c r="B389" t="s">
        <v>20</v>
      </c>
      <c r="C389">
        <v>10</v>
      </c>
      <c r="D389" t="s">
        <v>378</v>
      </c>
      <c r="E389" s="14" t="s">
        <v>579</v>
      </c>
      <c r="F389" t="s">
        <v>23</v>
      </c>
      <c r="H389">
        <v>0</v>
      </c>
      <c r="I389">
        <v>0</v>
      </c>
      <c r="J389">
        <v>0</v>
      </c>
      <c r="K389">
        <v>0</v>
      </c>
      <c r="L389">
        <v>0</v>
      </c>
      <c r="M389">
        <v>0</v>
      </c>
      <c r="N389">
        <v>0</v>
      </c>
      <c r="O389">
        <v>0</v>
      </c>
      <c r="P389">
        <v>0</v>
      </c>
      <c r="Q389">
        <v>0</v>
      </c>
      <c r="R389">
        <v>0</v>
      </c>
      <c r="S389">
        <v>0</v>
      </c>
      <c r="T389" s="22">
        <v>0</v>
      </c>
      <c r="U389">
        <f t="shared" si="5"/>
        <v>0</v>
      </c>
      <c r="V389" s="22">
        <f>U389*normen!$B$45</f>
        <v>0</v>
      </c>
    </row>
    <row r="390" spans="1:22" x14ac:dyDescent="0.25">
      <c r="A390" t="s">
        <v>368</v>
      </c>
      <c r="B390" t="s">
        <v>20</v>
      </c>
      <c r="C390">
        <v>11</v>
      </c>
      <c r="D390" t="s">
        <v>379</v>
      </c>
      <c r="E390" s="14" t="s">
        <v>576</v>
      </c>
      <c r="F390" t="s">
        <v>41</v>
      </c>
      <c r="G390">
        <v>2.6</v>
      </c>
      <c r="H390">
        <v>200</v>
      </c>
      <c r="I390">
        <v>40</v>
      </c>
      <c r="J390">
        <v>4</v>
      </c>
      <c r="K390">
        <v>0</v>
      </c>
      <c r="L390">
        <v>0</v>
      </c>
      <c r="M390">
        <v>0</v>
      </c>
      <c r="N390">
        <v>0</v>
      </c>
      <c r="O390">
        <v>0</v>
      </c>
      <c r="P390">
        <v>0</v>
      </c>
      <c r="Q390">
        <v>160</v>
      </c>
      <c r="R390">
        <v>40</v>
      </c>
      <c r="S390">
        <v>0</v>
      </c>
      <c r="T390" s="22">
        <f>VLOOKUP(E390,normen!$A$9:$B$43,2,FALSE)</f>
        <v>0</v>
      </c>
      <c r="U390">
        <f t="shared" si="5"/>
        <v>0</v>
      </c>
      <c r="V390" s="22">
        <f>U390*normen!$B$45</f>
        <v>0</v>
      </c>
    </row>
    <row r="391" spans="1:22" x14ac:dyDescent="0.25">
      <c r="A391" t="s">
        <v>368</v>
      </c>
      <c r="B391" t="s">
        <v>20</v>
      </c>
      <c r="C391">
        <v>12</v>
      </c>
      <c r="D391" t="s">
        <v>380</v>
      </c>
      <c r="E391" s="14" t="s">
        <v>576</v>
      </c>
      <c r="F391" t="s">
        <v>41</v>
      </c>
      <c r="G391">
        <v>4.75</v>
      </c>
      <c r="H391">
        <v>200</v>
      </c>
      <c r="I391">
        <v>40</v>
      </c>
      <c r="J391">
        <v>4</v>
      </c>
      <c r="K391">
        <v>0</v>
      </c>
      <c r="L391">
        <v>0</v>
      </c>
      <c r="M391">
        <v>0</v>
      </c>
      <c r="N391">
        <v>0</v>
      </c>
      <c r="O391">
        <v>0</v>
      </c>
      <c r="P391">
        <v>0</v>
      </c>
      <c r="Q391">
        <v>160</v>
      </c>
      <c r="R391">
        <v>40</v>
      </c>
      <c r="S391">
        <v>0</v>
      </c>
      <c r="T391" s="22">
        <f>VLOOKUP(E391,normen!$A$9:$B$43,2,FALSE)</f>
        <v>0</v>
      </c>
      <c r="U391">
        <f t="shared" si="5"/>
        <v>0</v>
      </c>
      <c r="V391" s="22">
        <f>U391*normen!$B$45</f>
        <v>0</v>
      </c>
    </row>
    <row r="392" spans="1:22" x14ac:dyDescent="0.25">
      <c r="A392" t="s">
        <v>368</v>
      </c>
      <c r="B392" t="s">
        <v>20</v>
      </c>
      <c r="C392">
        <v>13</v>
      </c>
      <c r="D392" t="s">
        <v>381</v>
      </c>
      <c r="E392" s="14" t="s">
        <v>578</v>
      </c>
      <c r="F392" t="s">
        <v>22</v>
      </c>
      <c r="G392">
        <v>7.79</v>
      </c>
      <c r="H392">
        <v>200</v>
      </c>
      <c r="I392">
        <v>40</v>
      </c>
      <c r="J392">
        <v>4</v>
      </c>
      <c r="K392">
        <v>0</v>
      </c>
      <c r="L392">
        <v>160</v>
      </c>
      <c r="M392">
        <v>40</v>
      </c>
      <c r="N392">
        <v>0</v>
      </c>
      <c r="O392">
        <v>0</v>
      </c>
      <c r="P392">
        <v>0</v>
      </c>
      <c r="Q392">
        <v>0</v>
      </c>
      <c r="R392">
        <v>0</v>
      </c>
      <c r="S392">
        <v>0</v>
      </c>
      <c r="T392" s="22">
        <f>VLOOKUP(E392,normen!$A$9:$B$43,2,FALSE)</f>
        <v>0</v>
      </c>
      <c r="U392">
        <f t="shared" si="5"/>
        <v>0</v>
      </c>
      <c r="V392" s="22">
        <f>U392*normen!$B$45</f>
        <v>0</v>
      </c>
    </row>
    <row r="393" spans="1:22" x14ac:dyDescent="0.25">
      <c r="A393" t="s">
        <v>368</v>
      </c>
      <c r="B393" t="s">
        <v>20</v>
      </c>
      <c r="C393">
        <v>14</v>
      </c>
      <c r="D393" t="s">
        <v>382</v>
      </c>
      <c r="E393" s="14" t="s">
        <v>576</v>
      </c>
      <c r="F393" t="s">
        <v>41</v>
      </c>
      <c r="G393">
        <v>3.2</v>
      </c>
      <c r="H393">
        <v>200</v>
      </c>
      <c r="I393">
        <v>40</v>
      </c>
      <c r="J393">
        <v>4</v>
      </c>
      <c r="K393">
        <v>0</v>
      </c>
      <c r="L393">
        <v>0</v>
      </c>
      <c r="M393">
        <v>0</v>
      </c>
      <c r="N393">
        <v>0</v>
      </c>
      <c r="O393">
        <v>0</v>
      </c>
      <c r="P393">
        <v>0</v>
      </c>
      <c r="Q393">
        <v>160</v>
      </c>
      <c r="R393">
        <v>40</v>
      </c>
      <c r="S393">
        <v>0</v>
      </c>
      <c r="T393" s="22">
        <f>VLOOKUP(E393,normen!$A$9:$B$43,2,FALSE)</f>
        <v>0</v>
      </c>
      <c r="U393">
        <f t="shared" si="5"/>
        <v>0</v>
      </c>
      <c r="V393" s="22">
        <f>U393*normen!$B$45</f>
        <v>0</v>
      </c>
    </row>
    <row r="394" spans="1:22" x14ac:dyDescent="0.25">
      <c r="A394" t="s">
        <v>368</v>
      </c>
      <c r="B394" t="s">
        <v>20</v>
      </c>
      <c r="C394">
        <v>15</v>
      </c>
      <c r="D394" t="s">
        <v>383</v>
      </c>
      <c r="E394" s="14" t="s">
        <v>564</v>
      </c>
      <c r="F394" t="s">
        <v>23</v>
      </c>
      <c r="G394">
        <v>2</v>
      </c>
      <c r="H394">
        <v>200</v>
      </c>
      <c r="I394">
        <v>40</v>
      </c>
      <c r="J394">
        <v>4</v>
      </c>
      <c r="K394">
        <v>0</v>
      </c>
      <c r="L394">
        <v>0</v>
      </c>
      <c r="M394">
        <v>0</v>
      </c>
      <c r="N394">
        <v>0</v>
      </c>
      <c r="O394">
        <v>200</v>
      </c>
      <c r="P394">
        <v>160</v>
      </c>
      <c r="Q394">
        <v>40</v>
      </c>
      <c r="R394">
        <v>0</v>
      </c>
      <c r="S394">
        <v>0</v>
      </c>
      <c r="T394" s="22">
        <f>VLOOKUP(E394,normen!$A$9:$B$43,2,FALSE)</f>
        <v>0</v>
      </c>
      <c r="U394">
        <f t="shared" si="5"/>
        <v>0</v>
      </c>
      <c r="V394" s="22">
        <f>U394*normen!$B$45</f>
        <v>0</v>
      </c>
    </row>
    <row r="395" spans="1:22" x14ac:dyDescent="0.25">
      <c r="A395" t="s">
        <v>368</v>
      </c>
      <c r="B395" t="s">
        <v>20</v>
      </c>
      <c r="C395">
        <v>16</v>
      </c>
      <c r="D395" t="s">
        <v>384</v>
      </c>
      <c r="E395" s="14" t="s">
        <v>551</v>
      </c>
      <c r="F395" t="s">
        <v>22</v>
      </c>
      <c r="G395">
        <v>5.65</v>
      </c>
      <c r="H395">
        <v>80</v>
      </c>
      <c r="I395">
        <v>40</v>
      </c>
      <c r="J395">
        <v>4</v>
      </c>
      <c r="K395">
        <v>0</v>
      </c>
      <c r="L395">
        <v>40</v>
      </c>
      <c r="M395">
        <v>40</v>
      </c>
      <c r="N395">
        <v>0</v>
      </c>
      <c r="O395">
        <v>0</v>
      </c>
      <c r="P395">
        <v>0</v>
      </c>
      <c r="Q395">
        <v>0</v>
      </c>
      <c r="R395">
        <v>0</v>
      </c>
      <c r="S395">
        <v>0</v>
      </c>
      <c r="T395" s="22">
        <f>VLOOKUP(E395,normen!$A$9:$B$43,2,FALSE)</f>
        <v>0</v>
      </c>
      <c r="U395">
        <f t="shared" si="5"/>
        <v>0</v>
      </c>
      <c r="V395" s="22">
        <f>U395*normen!$B$45</f>
        <v>0</v>
      </c>
    </row>
    <row r="396" spans="1:22" x14ac:dyDescent="0.25">
      <c r="A396" t="s">
        <v>368</v>
      </c>
      <c r="B396" t="s">
        <v>20</v>
      </c>
      <c r="C396">
        <v>17</v>
      </c>
      <c r="D396" t="s">
        <v>385</v>
      </c>
      <c r="E396" s="14" t="s">
        <v>568</v>
      </c>
      <c r="F396" t="s">
        <v>22</v>
      </c>
      <c r="G396">
        <v>5.65</v>
      </c>
      <c r="H396">
        <v>200</v>
      </c>
      <c r="I396">
        <v>40</v>
      </c>
      <c r="J396">
        <v>4</v>
      </c>
      <c r="K396">
        <v>0</v>
      </c>
      <c r="L396">
        <v>160</v>
      </c>
      <c r="M396">
        <v>40</v>
      </c>
      <c r="N396">
        <v>0</v>
      </c>
      <c r="O396">
        <v>0</v>
      </c>
      <c r="P396">
        <v>0</v>
      </c>
      <c r="Q396">
        <v>0</v>
      </c>
      <c r="R396">
        <v>0</v>
      </c>
      <c r="S396">
        <v>0</v>
      </c>
      <c r="T396" s="22">
        <f>VLOOKUP(E396,normen!$A$9:$B$43,2,FALSE)</f>
        <v>0</v>
      </c>
      <c r="U396">
        <f t="shared" ref="U396:U463" si="6">G396*T396</f>
        <v>0</v>
      </c>
      <c r="V396" s="22">
        <f>U396*normen!$B$45</f>
        <v>0</v>
      </c>
    </row>
    <row r="397" spans="1:22" x14ac:dyDescent="0.25">
      <c r="A397" t="s">
        <v>368</v>
      </c>
      <c r="B397" t="s">
        <v>20</v>
      </c>
      <c r="C397">
        <v>18</v>
      </c>
      <c r="D397" t="s">
        <v>386</v>
      </c>
      <c r="E397" s="14" t="s">
        <v>576</v>
      </c>
      <c r="F397" t="s">
        <v>41</v>
      </c>
      <c r="G397">
        <v>1.4</v>
      </c>
      <c r="H397">
        <v>200</v>
      </c>
      <c r="I397">
        <v>40</v>
      </c>
      <c r="J397">
        <v>4</v>
      </c>
      <c r="K397">
        <v>0</v>
      </c>
      <c r="L397">
        <v>0</v>
      </c>
      <c r="M397">
        <v>0</v>
      </c>
      <c r="N397">
        <v>0</v>
      </c>
      <c r="O397">
        <v>0</v>
      </c>
      <c r="P397">
        <v>0</v>
      </c>
      <c r="Q397">
        <v>160</v>
      </c>
      <c r="R397">
        <v>40</v>
      </c>
      <c r="S397">
        <v>0</v>
      </c>
      <c r="T397" s="22">
        <f>VLOOKUP(E397,normen!$A$9:$B$43,2,FALSE)</f>
        <v>0</v>
      </c>
      <c r="U397">
        <f t="shared" si="6"/>
        <v>0</v>
      </c>
      <c r="V397" s="22">
        <f>U397*normen!$B$45</f>
        <v>0</v>
      </c>
    </row>
    <row r="398" spans="1:22" x14ac:dyDescent="0.25">
      <c r="A398" t="s">
        <v>368</v>
      </c>
      <c r="B398" t="s">
        <v>20</v>
      </c>
      <c r="C398">
        <v>19</v>
      </c>
      <c r="D398" t="s">
        <v>387</v>
      </c>
      <c r="E398" s="14" t="s">
        <v>576</v>
      </c>
      <c r="F398" t="s">
        <v>41</v>
      </c>
      <c r="G398">
        <v>1.4</v>
      </c>
      <c r="H398">
        <v>200</v>
      </c>
      <c r="I398">
        <v>40</v>
      </c>
      <c r="J398">
        <v>4</v>
      </c>
      <c r="K398">
        <v>0</v>
      </c>
      <c r="L398">
        <v>0</v>
      </c>
      <c r="M398">
        <v>0</v>
      </c>
      <c r="N398">
        <v>0</v>
      </c>
      <c r="O398">
        <v>0</v>
      </c>
      <c r="P398">
        <v>0</v>
      </c>
      <c r="Q398">
        <v>160</v>
      </c>
      <c r="R398">
        <v>40</v>
      </c>
      <c r="S398">
        <v>0</v>
      </c>
      <c r="T398" s="22">
        <f>VLOOKUP(E398,normen!$A$9:$B$43,2,FALSE)</f>
        <v>0</v>
      </c>
      <c r="U398">
        <f t="shared" si="6"/>
        <v>0</v>
      </c>
      <c r="V398" s="22">
        <f>U398*normen!$B$45</f>
        <v>0</v>
      </c>
    </row>
    <row r="399" spans="1:22" x14ac:dyDescent="0.25">
      <c r="A399" t="s">
        <v>368</v>
      </c>
      <c r="B399" t="s">
        <v>20</v>
      </c>
      <c r="C399">
        <v>20</v>
      </c>
      <c r="D399" t="s">
        <v>388</v>
      </c>
      <c r="E399" s="14" t="s">
        <v>585</v>
      </c>
      <c r="F399" t="s">
        <v>22</v>
      </c>
      <c r="G399">
        <v>5.5</v>
      </c>
      <c r="H399">
        <v>120</v>
      </c>
      <c r="I399">
        <v>40</v>
      </c>
      <c r="J399">
        <v>4</v>
      </c>
      <c r="K399">
        <v>0</v>
      </c>
      <c r="L399">
        <v>80</v>
      </c>
      <c r="M399">
        <v>40</v>
      </c>
      <c r="N399">
        <v>0</v>
      </c>
      <c r="O399">
        <v>0</v>
      </c>
      <c r="P399">
        <v>0</v>
      </c>
      <c r="Q399">
        <v>0</v>
      </c>
      <c r="R399">
        <v>0</v>
      </c>
      <c r="S399">
        <v>0</v>
      </c>
      <c r="T399" s="22">
        <f>VLOOKUP(E399,normen!$A$9:$B$43,2,FALSE)</f>
        <v>0</v>
      </c>
      <c r="U399">
        <f t="shared" si="6"/>
        <v>0</v>
      </c>
      <c r="V399" s="22">
        <f>U399*normen!$B$45</f>
        <v>0</v>
      </c>
    </row>
    <row r="400" spans="1:22" x14ac:dyDescent="0.25">
      <c r="A400" t="s">
        <v>368</v>
      </c>
      <c r="B400" t="s">
        <v>20</v>
      </c>
      <c r="C400">
        <v>21</v>
      </c>
      <c r="D400" t="s">
        <v>389</v>
      </c>
      <c r="E400" s="14" t="s">
        <v>551</v>
      </c>
      <c r="F400" t="s">
        <v>22</v>
      </c>
      <c r="G400">
        <v>10.58</v>
      </c>
      <c r="H400">
        <v>80</v>
      </c>
      <c r="I400">
        <v>40</v>
      </c>
      <c r="J400">
        <v>4</v>
      </c>
      <c r="K400">
        <v>0</v>
      </c>
      <c r="L400">
        <v>40</v>
      </c>
      <c r="M400">
        <v>40</v>
      </c>
      <c r="N400">
        <v>0</v>
      </c>
      <c r="O400">
        <v>0</v>
      </c>
      <c r="P400">
        <v>0</v>
      </c>
      <c r="Q400">
        <v>0</v>
      </c>
      <c r="R400">
        <v>0</v>
      </c>
      <c r="S400">
        <v>0</v>
      </c>
      <c r="T400" s="22">
        <f>VLOOKUP(E400,normen!$A$9:$B$43,2,FALSE)</f>
        <v>0</v>
      </c>
      <c r="U400">
        <f t="shared" si="6"/>
        <v>0</v>
      </c>
      <c r="V400" s="22">
        <f>U400*normen!$B$45</f>
        <v>0</v>
      </c>
    </row>
    <row r="401" spans="1:22" x14ac:dyDescent="0.25">
      <c r="A401" t="s">
        <v>368</v>
      </c>
      <c r="B401" t="s">
        <v>20</v>
      </c>
      <c r="C401">
        <v>22</v>
      </c>
      <c r="D401" t="s">
        <v>388</v>
      </c>
      <c r="E401" s="14" t="s">
        <v>551</v>
      </c>
      <c r="F401" t="s">
        <v>22</v>
      </c>
      <c r="G401">
        <v>19.39</v>
      </c>
      <c r="H401">
        <v>80</v>
      </c>
      <c r="I401">
        <v>40</v>
      </c>
      <c r="J401">
        <v>4</v>
      </c>
      <c r="K401">
        <v>0</v>
      </c>
      <c r="L401">
        <v>40</v>
      </c>
      <c r="M401">
        <v>40</v>
      </c>
      <c r="N401">
        <v>0</v>
      </c>
      <c r="O401">
        <v>0</v>
      </c>
      <c r="P401">
        <v>0</v>
      </c>
      <c r="Q401">
        <v>0</v>
      </c>
      <c r="R401">
        <v>0</v>
      </c>
      <c r="S401">
        <v>0</v>
      </c>
      <c r="T401" s="22">
        <f>VLOOKUP(E401,normen!$A$9:$B$43,2,FALSE)</f>
        <v>0</v>
      </c>
      <c r="U401">
        <f t="shared" si="6"/>
        <v>0</v>
      </c>
      <c r="V401" s="22">
        <f>U401*normen!$B$45</f>
        <v>0</v>
      </c>
    </row>
    <row r="402" spans="1:22" x14ac:dyDescent="0.25">
      <c r="A402" t="s">
        <v>368</v>
      </c>
      <c r="B402" t="s">
        <v>56</v>
      </c>
      <c r="C402">
        <v>23</v>
      </c>
      <c r="D402" t="s">
        <v>390</v>
      </c>
      <c r="E402" s="14" t="s">
        <v>585</v>
      </c>
      <c r="F402" t="s">
        <v>41</v>
      </c>
      <c r="G402">
        <v>61.55</v>
      </c>
      <c r="H402">
        <v>120</v>
      </c>
      <c r="I402">
        <v>40</v>
      </c>
      <c r="J402">
        <v>4</v>
      </c>
      <c r="K402">
        <v>0</v>
      </c>
      <c r="L402">
        <v>0</v>
      </c>
      <c r="M402">
        <v>0</v>
      </c>
      <c r="N402">
        <v>0</v>
      </c>
      <c r="O402">
        <v>120</v>
      </c>
      <c r="P402">
        <v>80</v>
      </c>
      <c r="Q402">
        <v>0</v>
      </c>
      <c r="R402">
        <v>0</v>
      </c>
      <c r="S402">
        <v>40</v>
      </c>
      <c r="T402" s="22">
        <f>VLOOKUP(E402,normen!$A$9:$B$43,2,FALSE)</f>
        <v>0</v>
      </c>
      <c r="U402">
        <f t="shared" si="6"/>
        <v>0</v>
      </c>
      <c r="V402" s="22">
        <f>U402*normen!$B$45</f>
        <v>0</v>
      </c>
    </row>
    <row r="403" spans="1:22" x14ac:dyDescent="0.25">
      <c r="A403" t="s">
        <v>368</v>
      </c>
      <c r="B403" t="s">
        <v>56</v>
      </c>
      <c r="C403">
        <v>24</v>
      </c>
      <c r="D403" t="s">
        <v>391</v>
      </c>
      <c r="E403" s="14" t="s">
        <v>576</v>
      </c>
      <c r="F403" t="s">
        <v>41</v>
      </c>
      <c r="G403">
        <v>6.09</v>
      </c>
      <c r="H403">
        <v>200</v>
      </c>
      <c r="I403">
        <v>40</v>
      </c>
      <c r="J403">
        <v>4</v>
      </c>
      <c r="K403">
        <v>0</v>
      </c>
      <c r="L403">
        <v>0</v>
      </c>
      <c r="M403">
        <v>0</v>
      </c>
      <c r="N403">
        <v>0</v>
      </c>
      <c r="O403">
        <v>0</v>
      </c>
      <c r="P403">
        <v>0</v>
      </c>
      <c r="Q403">
        <v>160</v>
      </c>
      <c r="R403">
        <v>40</v>
      </c>
      <c r="S403">
        <v>0</v>
      </c>
      <c r="T403" s="22">
        <f>VLOOKUP(E403,normen!$A$9:$B$43,2,FALSE)</f>
        <v>0</v>
      </c>
      <c r="U403">
        <f t="shared" si="6"/>
        <v>0</v>
      </c>
      <c r="V403" s="22">
        <f>U403*normen!$B$45</f>
        <v>0</v>
      </c>
    </row>
    <row r="404" spans="1:22" x14ac:dyDescent="0.25">
      <c r="A404" t="s">
        <v>368</v>
      </c>
      <c r="B404" t="s">
        <v>56</v>
      </c>
      <c r="C404">
        <v>25</v>
      </c>
      <c r="D404" t="s">
        <v>392</v>
      </c>
      <c r="E404" s="14" t="s">
        <v>560</v>
      </c>
      <c r="F404" t="s">
        <v>22</v>
      </c>
      <c r="G404">
        <v>193.33</v>
      </c>
      <c r="H404">
        <v>120</v>
      </c>
      <c r="I404">
        <v>40</v>
      </c>
      <c r="J404">
        <v>4</v>
      </c>
      <c r="K404">
        <v>0</v>
      </c>
      <c r="L404">
        <v>80</v>
      </c>
      <c r="M404">
        <v>40</v>
      </c>
      <c r="N404">
        <v>0</v>
      </c>
      <c r="O404">
        <v>0</v>
      </c>
      <c r="P404">
        <v>0</v>
      </c>
      <c r="Q404">
        <v>0</v>
      </c>
      <c r="R404">
        <v>0</v>
      </c>
      <c r="S404">
        <v>0</v>
      </c>
      <c r="T404" s="22">
        <f>VLOOKUP(E404,normen!$A$9:$B$43,2,FALSE)</f>
        <v>0</v>
      </c>
      <c r="U404">
        <f t="shared" si="6"/>
        <v>0</v>
      </c>
      <c r="V404" s="22">
        <f>U404*normen!$B$45</f>
        <v>0</v>
      </c>
    </row>
    <row r="405" spans="1:22" x14ac:dyDescent="0.25">
      <c r="A405" t="s">
        <v>368</v>
      </c>
      <c r="B405" t="s">
        <v>56</v>
      </c>
      <c r="C405">
        <v>26</v>
      </c>
      <c r="D405" t="s">
        <v>393</v>
      </c>
      <c r="E405" s="14" t="s">
        <v>551</v>
      </c>
      <c r="F405" t="s">
        <v>22</v>
      </c>
      <c r="G405">
        <v>29.27</v>
      </c>
      <c r="H405">
        <v>80</v>
      </c>
      <c r="I405">
        <v>40</v>
      </c>
      <c r="J405">
        <v>4</v>
      </c>
      <c r="K405">
        <v>0</v>
      </c>
      <c r="L405">
        <v>40</v>
      </c>
      <c r="M405">
        <v>40</v>
      </c>
      <c r="N405">
        <v>0</v>
      </c>
      <c r="O405">
        <v>0</v>
      </c>
      <c r="P405">
        <v>0</v>
      </c>
      <c r="Q405">
        <v>0</v>
      </c>
      <c r="R405">
        <v>0</v>
      </c>
      <c r="S405">
        <v>0</v>
      </c>
      <c r="T405" s="22">
        <f>VLOOKUP(E405,normen!$A$9:$B$43,2,FALSE)</f>
        <v>0</v>
      </c>
      <c r="U405">
        <f t="shared" si="6"/>
        <v>0</v>
      </c>
      <c r="V405" s="22">
        <f>U405*normen!$B$45</f>
        <v>0</v>
      </c>
    </row>
    <row r="406" spans="1:22" x14ac:dyDescent="0.25">
      <c r="A406" t="s">
        <v>368</v>
      </c>
      <c r="B406" t="s">
        <v>56</v>
      </c>
      <c r="C406">
        <v>27</v>
      </c>
      <c r="D406" t="s">
        <v>394</v>
      </c>
      <c r="E406" s="14" t="s">
        <v>579</v>
      </c>
      <c r="F406" t="s">
        <v>22</v>
      </c>
      <c r="H406">
        <v>0</v>
      </c>
      <c r="I406">
        <v>0</v>
      </c>
      <c r="J406">
        <v>0</v>
      </c>
      <c r="K406">
        <v>0</v>
      </c>
      <c r="L406">
        <v>0</v>
      </c>
      <c r="M406">
        <v>0</v>
      </c>
      <c r="N406">
        <v>0</v>
      </c>
      <c r="O406">
        <v>0</v>
      </c>
      <c r="P406">
        <v>0</v>
      </c>
      <c r="Q406">
        <v>0</v>
      </c>
      <c r="R406">
        <v>0</v>
      </c>
      <c r="S406">
        <v>0</v>
      </c>
      <c r="T406" s="22">
        <v>0</v>
      </c>
      <c r="U406" s="22">
        <f>G406*T406</f>
        <v>0</v>
      </c>
      <c r="V406" s="22">
        <f>U406*normen!$B$45</f>
        <v>0</v>
      </c>
    </row>
    <row r="407" spans="1:22" x14ac:dyDescent="0.25">
      <c r="A407" t="s">
        <v>368</v>
      </c>
      <c r="B407" t="s">
        <v>56</v>
      </c>
      <c r="C407">
        <v>28</v>
      </c>
      <c r="D407" t="s">
        <v>395</v>
      </c>
      <c r="E407" s="14" t="s">
        <v>587</v>
      </c>
      <c r="F407" t="s">
        <v>22</v>
      </c>
      <c r="G407">
        <v>55.73</v>
      </c>
      <c r="H407">
        <v>120</v>
      </c>
      <c r="I407">
        <v>40</v>
      </c>
      <c r="J407">
        <v>4</v>
      </c>
      <c r="K407">
        <v>0</v>
      </c>
      <c r="L407">
        <v>40</v>
      </c>
      <c r="M407">
        <v>120</v>
      </c>
      <c r="N407">
        <v>0</v>
      </c>
      <c r="O407">
        <v>0</v>
      </c>
      <c r="P407">
        <v>0</v>
      </c>
      <c r="Q407">
        <v>0</v>
      </c>
      <c r="R407">
        <v>0</v>
      </c>
      <c r="S407">
        <v>0</v>
      </c>
      <c r="T407" s="22">
        <f>VLOOKUP(E407,normen!$A$9:$B$43,2,FALSE)</f>
        <v>0</v>
      </c>
      <c r="U407">
        <f t="shared" si="6"/>
        <v>0</v>
      </c>
      <c r="V407" s="22">
        <f>U407*normen!$B$45</f>
        <v>0</v>
      </c>
    </row>
    <row r="408" spans="1:22" x14ac:dyDescent="0.25">
      <c r="A408" t="s">
        <v>368</v>
      </c>
      <c r="B408" t="s">
        <v>56</v>
      </c>
      <c r="C408">
        <v>29</v>
      </c>
      <c r="D408" t="s">
        <v>396</v>
      </c>
      <c r="E408" s="14" t="s">
        <v>576</v>
      </c>
      <c r="F408" t="s">
        <v>41</v>
      </c>
      <c r="G408">
        <v>1.73</v>
      </c>
      <c r="H408">
        <v>200</v>
      </c>
      <c r="I408">
        <v>40</v>
      </c>
      <c r="J408">
        <v>4</v>
      </c>
      <c r="K408">
        <v>0</v>
      </c>
      <c r="L408">
        <v>0</v>
      </c>
      <c r="M408">
        <v>0</v>
      </c>
      <c r="N408">
        <v>0</v>
      </c>
      <c r="O408">
        <v>0</v>
      </c>
      <c r="P408">
        <v>0</v>
      </c>
      <c r="Q408">
        <v>160</v>
      </c>
      <c r="R408">
        <v>40</v>
      </c>
      <c r="S408">
        <v>0</v>
      </c>
      <c r="T408" s="22">
        <f>VLOOKUP(E408,normen!$A$9:$B$43,2,FALSE)</f>
        <v>0</v>
      </c>
      <c r="U408">
        <f t="shared" si="6"/>
        <v>0</v>
      </c>
      <c r="V408" s="22">
        <f>U408*normen!$B$45</f>
        <v>0</v>
      </c>
    </row>
    <row r="409" spans="1:22" x14ac:dyDescent="0.25">
      <c r="A409" t="s">
        <v>368</v>
      </c>
      <c r="B409" t="s">
        <v>56</v>
      </c>
      <c r="C409">
        <v>30</v>
      </c>
      <c r="D409" t="s">
        <v>397</v>
      </c>
      <c r="E409" s="14" t="s">
        <v>576</v>
      </c>
      <c r="F409" t="s">
        <v>41</v>
      </c>
      <c r="G409">
        <v>2.4500000000000002</v>
      </c>
      <c r="H409">
        <v>200</v>
      </c>
      <c r="I409">
        <v>40</v>
      </c>
      <c r="J409">
        <v>4</v>
      </c>
      <c r="K409">
        <v>0</v>
      </c>
      <c r="L409">
        <v>0</v>
      </c>
      <c r="M409">
        <v>0</v>
      </c>
      <c r="N409">
        <v>0</v>
      </c>
      <c r="O409">
        <v>0</v>
      </c>
      <c r="P409">
        <v>0</v>
      </c>
      <c r="Q409">
        <v>160</v>
      </c>
      <c r="R409">
        <v>40</v>
      </c>
      <c r="S409">
        <v>0</v>
      </c>
      <c r="T409" s="22">
        <f>VLOOKUP(E409,normen!$A$9:$B$43,2,FALSE)</f>
        <v>0</v>
      </c>
      <c r="U409">
        <f t="shared" si="6"/>
        <v>0</v>
      </c>
      <c r="V409" s="22">
        <f>U409*normen!$B$45</f>
        <v>0</v>
      </c>
    </row>
    <row r="410" spans="1:22" x14ac:dyDescent="0.25">
      <c r="A410" t="s">
        <v>368</v>
      </c>
      <c r="B410" t="s">
        <v>56</v>
      </c>
      <c r="C410">
        <v>31</v>
      </c>
      <c r="D410" t="s">
        <v>398</v>
      </c>
      <c r="E410" s="14" t="s">
        <v>578</v>
      </c>
      <c r="F410" t="s">
        <v>22</v>
      </c>
      <c r="G410">
        <v>14.6</v>
      </c>
      <c r="H410">
        <v>200</v>
      </c>
      <c r="I410">
        <v>40</v>
      </c>
      <c r="J410">
        <v>4</v>
      </c>
      <c r="K410">
        <v>0</v>
      </c>
      <c r="L410">
        <v>160</v>
      </c>
      <c r="M410">
        <v>40</v>
      </c>
      <c r="N410">
        <v>0</v>
      </c>
      <c r="O410">
        <v>0</v>
      </c>
      <c r="P410">
        <v>0</v>
      </c>
      <c r="Q410">
        <v>0</v>
      </c>
      <c r="R410">
        <v>0</v>
      </c>
      <c r="S410">
        <v>0</v>
      </c>
      <c r="T410" s="22">
        <f>VLOOKUP(E410,normen!$A$9:$B$43,2,FALSE)</f>
        <v>0</v>
      </c>
      <c r="U410">
        <f t="shared" si="6"/>
        <v>0</v>
      </c>
      <c r="V410" s="22">
        <f>U410*normen!$B$45</f>
        <v>0</v>
      </c>
    </row>
    <row r="411" spans="1:22" x14ac:dyDescent="0.25">
      <c r="A411" s="1" t="s">
        <v>535</v>
      </c>
      <c r="E411" s="14"/>
      <c r="G411">
        <f>SUM(G189:G410)</f>
        <v>8835.2799999999988</v>
      </c>
      <c r="T411" s="22">
        <f>SUM(T189:T410)</f>
        <v>0</v>
      </c>
      <c r="U411">
        <f>SUM(U189:U410)</f>
        <v>0</v>
      </c>
      <c r="V411" s="22">
        <f>SUM(V189:V410)</f>
        <v>0</v>
      </c>
    </row>
    <row r="412" spans="1:22" x14ac:dyDescent="0.25">
      <c r="E412" s="14"/>
    </row>
    <row r="413" spans="1:22" x14ac:dyDescent="0.25">
      <c r="A413" t="s">
        <v>399</v>
      </c>
      <c r="B413" t="s">
        <v>400</v>
      </c>
      <c r="C413">
        <v>50</v>
      </c>
      <c r="D413" t="s">
        <v>250</v>
      </c>
      <c r="E413" s="14" t="s">
        <v>555</v>
      </c>
      <c r="F413" t="s">
        <v>41</v>
      </c>
      <c r="G413">
        <v>24</v>
      </c>
      <c r="H413">
        <v>200</v>
      </c>
      <c r="I413">
        <v>40</v>
      </c>
      <c r="J413">
        <v>4</v>
      </c>
      <c r="K413">
        <v>0</v>
      </c>
      <c r="L413">
        <v>0</v>
      </c>
      <c r="M413">
        <v>0</v>
      </c>
      <c r="N413">
        <v>0</v>
      </c>
      <c r="O413">
        <v>200</v>
      </c>
      <c r="P413">
        <v>160</v>
      </c>
      <c r="Q413">
        <v>0</v>
      </c>
      <c r="R413">
        <v>0</v>
      </c>
      <c r="S413">
        <v>40</v>
      </c>
      <c r="T413" s="22">
        <f>VLOOKUP(E413,normen!$A$9:$B$43,2,FALSE)</f>
        <v>0</v>
      </c>
      <c r="U413">
        <f t="shared" si="6"/>
        <v>0</v>
      </c>
      <c r="V413" s="22">
        <f>U413*normen!$B$45</f>
        <v>0</v>
      </c>
    </row>
    <row r="414" spans="1:22" x14ac:dyDescent="0.25">
      <c r="A414" t="s">
        <v>399</v>
      </c>
      <c r="B414" t="s">
        <v>400</v>
      </c>
      <c r="C414">
        <v>51</v>
      </c>
      <c r="D414" t="s">
        <v>402</v>
      </c>
      <c r="E414" s="14" t="s">
        <v>576</v>
      </c>
      <c r="F414" t="s">
        <v>41</v>
      </c>
      <c r="G414">
        <v>2.1</v>
      </c>
      <c r="H414">
        <v>200</v>
      </c>
      <c r="I414">
        <v>40</v>
      </c>
      <c r="J414">
        <v>4</v>
      </c>
      <c r="K414">
        <v>0</v>
      </c>
      <c r="L414">
        <v>0</v>
      </c>
      <c r="M414">
        <v>0</v>
      </c>
      <c r="N414">
        <v>0</v>
      </c>
      <c r="O414">
        <v>0</v>
      </c>
      <c r="P414">
        <v>0</v>
      </c>
      <c r="Q414">
        <v>160</v>
      </c>
      <c r="R414">
        <v>40</v>
      </c>
      <c r="S414">
        <v>0</v>
      </c>
      <c r="T414" s="22">
        <f>VLOOKUP(E414,normen!$A$9:$B$43,2,FALSE)</f>
        <v>0</v>
      </c>
      <c r="U414">
        <f t="shared" si="6"/>
        <v>0</v>
      </c>
      <c r="V414" s="22">
        <f>U414*normen!$B$45</f>
        <v>0</v>
      </c>
    </row>
    <row r="415" spans="1:22" x14ac:dyDescent="0.25">
      <c r="A415" t="s">
        <v>399</v>
      </c>
      <c r="B415" t="s">
        <v>400</v>
      </c>
      <c r="C415">
        <v>52</v>
      </c>
      <c r="D415" t="s">
        <v>403</v>
      </c>
      <c r="E415" s="14" t="s">
        <v>576</v>
      </c>
      <c r="F415" t="s">
        <v>41</v>
      </c>
      <c r="G415">
        <v>2.1</v>
      </c>
      <c r="H415">
        <v>200</v>
      </c>
      <c r="I415">
        <v>40</v>
      </c>
      <c r="J415">
        <v>4</v>
      </c>
      <c r="K415">
        <v>0</v>
      </c>
      <c r="L415">
        <v>0</v>
      </c>
      <c r="M415">
        <v>0</v>
      </c>
      <c r="N415">
        <v>0</v>
      </c>
      <c r="O415">
        <v>0</v>
      </c>
      <c r="P415">
        <v>0</v>
      </c>
      <c r="Q415">
        <v>160</v>
      </c>
      <c r="R415">
        <v>40</v>
      </c>
      <c r="S415">
        <v>0</v>
      </c>
      <c r="T415" s="22">
        <f>VLOOKUP(E415,normen!$A$9:$B$43,2,FALSE)</f>
        <v>0</v>
      </c>
      <c r="U415">
        <f t="shared" si="6"/>
        <v>0</v>
      </c>
      <c r="V415" s="22">
        <f>U415*normen!$B$45</f>
        <v>0</v>
      </c>
    </row>
    <row r="416" spans="1:22" x14ac:dyDescent="0.25">
      <c r="A416" t="s">
        <v>399</v>
      </c>
      <c r="B416" t="s">
        <v>400</v>
      </c>
      <c r="C416">
        <v>53</v>
      </c>
      <c r="D416" t="s">
        <v>404</v>
      </c>
      <c r="E416" s="14" t="s">
        <v>562</v>
      </c>
      <c r="F416" t="s">
        <v>41</v>
      </c>
      <c r="G416">
        <v>28</v>
      </c>
      <c r="H416">
        <v>200</v>
      </c>
      <c r="I416">
        <v>40</v>
      </c>
      <c r="J416">
        <v>4</v>
      </c>
      <c r="K416">
        <v>0</v>
      </c>
      <c r="L416">
        <v>0</v>
      </c>
      <c r="M416">
        <v>0</v>
      </c>
      <c r="N416">
        <v>0</v>
      </c>
      <c r="O416">
        <v>200</v>
      </c>
      <c r="P416">
        <v>160</v>
      </c>
      <c r="Q416">
        <v>40</v>
      </c>
      <c r="R416">
        <v>0</v>
      </c>
      <c r="S416">
        <v>0</v>
      </c>
      <c r="T416" s="22">
        <f>VLOOKUP(E416,normen!$A$9:$B$43,2,FALSE)</f>
        <v>0</v>
      </c>
      <c r="U416">
        <f t="shared" si="6"/>
        <v>0</v>
      </c>
      <c r="V416" s="22">
        <f>U416*normen!$B$45</f>
        <v>0</v>
      </c>
    </row>
    <row r="417" spans="1:22" x14ac:dyDescent="0.25">
      <c r="A417" t="s">
        <v>399</v>
      </c>
      <c r="B417" t="s">
        <v>400</v>
      </c>
      <c r="C417">
        <v>54</v>
      </c>
      <c r="D417" t="s">
        <v>405</v>
      </c>
      <c r="E417" s="14" t="s">
        <v>553</v>
      </c>
      <c r="F417" t="s">
        <v>41</v>
      </c>
      <c r="G417">
        <v>18.899999999999999</v>
      </c>
      <c r="H417">
        <v>200</v>
      </c>
      <c r="I417">
        <v>40</v>
      </c>
      <c r="J417">
        <v>4</v>
      </c>
      <c r="K417">
        <v>0</v>
      </c>
      <c r="L417">
        <v>0</v>
      </c>
      <c r="M417">
        <v>0</v>
      </c>
      <c r="N417">
        <v>0</v>
      </c>
      <c r="O417">
        <v>0</v>
      </c>
      <c r="P417">
        <v>0</v>
      </c>
      <c r="Q417">
        <v>160</v>
      </c>
      <c r="R417">
        <v>40</v>
      </c>
      <c r="S417">
        <v>0</v>
      </c>
      <c r="T417" s="22">
        <f>VLOOKUP(E417,normen!$A$9:$B$43,2,FALSE)</f>
        <v>0</v>
      </c>
      <c r="U417">
        <f t="shared" si="6"/>
        <v>0</v>
      </c>
      <c r="V417" s="22">
        <f>U417*normen!$B$45</f>
        <v>0</v>
      </c>
    </row>
    <row r="418" spans="1:22" x14ac:dyDescent="0.25">
      <c r="A418" t="s">
        <v>399</v>
      </c>
      <c r="B418" t="s">
        <v>400</v>
      </c>
      <c r="C418">
        <v>55</v>
      </c>
      <c r="D418" t="s">
        <v>406</v>
      </c>
      <c r="E418" s="14" t="s">
        <v>576</v>
      </c>
      <c r="F418" t="s">
        <v>41</v>
      </c>
      <c r="G418">
        <v>2</v>
      </c>
      <c r="H418">
        <v>200</v>
      </c>
      <c r="I418">
        <v>40</v>
      </c>
      <c r="J418">
        <v>4</v>
      </c>
      <c r="K418">
        <v>0</v>
      </c>
      <c r="L418">
        <v>0</v>
      </c>
      <c r="M418">
        <v>0</v>
      </c>
      <c r="N418">
        <v>0</v>
      </c>
      <c r="O418">
        <v>0</v>
      </c>
      <c r="P418">
        <v>0</v>
      </c>
      <c r="Q418">
        <v>160</v>
      </c>
      <c r="R418">
        <v>40</v>
      </c>
      <c r="S418">
        <v>0</v>
      </c>
      <c r="T418" s="22">
        <f>VLOOKUP(E418,normen!$A$9:$B$43,2,FALSE)</f>
        <v>0</v>
      </c>
      <c r="U418">
        <f t="shared" si="6"/>
        <v>0</v>
      </c>
      <c r="V418" s="22">
        <f>U418*normen!$B$45</f>
        <v>0</v>
      </c>
    </row>
    <row r="419" spans="1:22" x14ac:dyDescent="0.25">
      <c r="A419" t="s">
        <v>399</v>
      </c>
      <c r="B419" t="s">
        <v>400</v>
      </c>
      <c r="C419">
        <v>56</v>
      </c>
      <c r="D419" t="s">
        <v>407</v>
      </c>
      <c r="E419" s="14" t="s">
        <v>562</v>
      </c>
      <c r="F419" t="s">
        <v>41</v>
      </c>
      <c r="G419">
        <v>28</v>
      </c>
      <c r="H419">
        <v>200</v>
      </c>
      <c r="I419">
        <v>40</v>
      </c>
      <c r="J419">
        <v>4</v>
      </c>
      <c r="K419">
        <v>0</v>
      </c>
      <c r="L419">
        <v>0</v>
      </c>
      <c r="M419">
        <v>0</v>
      </c>
      <c r="N419">
        <v>0</v>
      </c>
      <c r="O419">
        <v>200</v>
      </c>
      <c r="P419">
        <v>160</v>
      </c>
      <c r="Q419">
        <v>40</v>
      </c>
      <c r="R419">
        <v>0</v>
      </c>
      <c r="S419">
        <v>0</v>
      </c>
      <c r="T419" s="22">
        <f>VLOOKUP(E419,normen!$A$9:$B$43,2,FALSE)</f>
        <v>0</v>
      </c>
      <c r="U419">
        <f t="shared" si="6"/>
        <v>0</v>
      </c>
      <c r="V419" s="22">
        <f>U419*normen!$B$45</f>
        <v>0</v>
      </c>
    </row>
    <row r="420" spans="1:22" x14ac:dyDescent="0.25">
      <c r="A420" t="s">
        <v>399</v>
      </c>
      <c r="B420" t="s">
        <v>400</v>
      </c>
      <c r="C420">
        <v>57</v>
      </c>
      <c r="D420" t="s">
        <v>408</v>
      </c>
      <c r="E420" s="14" t="s">
        <v>553</v>
      </c>
      <c r="F420" t="s">
        <v>41</v>
      </c>
      <c r="G420">
        <v>18.899999999999999</v>
      </c>
      <c r="H420">
        <v>200</v>
      </c>
      <c r="I420">
        <v>40</v>
      </c>
      <c r="J420">
        <v>4</v>
      </c>
      <c r="K420">
        <v>0</v>
      </c>
      <c r="L420">
        <v>0</v>
      </c>
      <c r="M420">
        <v>0</v>
      </c>
      <c r="N420">
        <v>0</v>
      </c>
      <c r="O420">
        <v>0</v>
      </c>
      <c r="P420">
        <v>0</v>
      </c>
      <c r="Q420">
        <v>160</v>
      </c>
      <c r="R420">
        <v>40</v>
      </c>
      <c r="S420">
        <v>0</v>
      </c>
      <c r="T420" s="22">
        <f>VLOOKUP(E420,normen!$A$9:$B$43,2,FALSE)</f>
        <v>0</v>
      </c>
      <c r="U420">
        <f t="shared" si="6"/>
        <v>0</v>
      </c>
      <c r="V420" s="22">
        <f>U420*normen!$B$45</f>
        <v>0</v>
      </c>
    </row>
    <row r="421" spans="1:22" x14ac:dyDescent="0.25">
      <c r="A421" t="s">
        <v>399</v>
      </c>
      <c r="B421" t="s">
        <v>400</v>
      </c>
      <c r="C421">
        <v>58</v>
      </c>
      <c r="D421" t="s">
        <v>409</v>
      </c>
      <c r="E421" s="14" t="s">
        <v>576</v>
      </c>
      <c r="F421" t="s">
        <v>41</v>
      </c>
      <c r="G421">
        <v>2</v>
      </c>
      <c r="H421">
        <v>200</v>
      </c>
      <c r="I421">
        <v>40</v>
      </c>
      <c r="J421">
        <v>4</v>
      </c>
      <c r="K421">
        <v>0</v>
      </c>
      <c r="L421">
        <v>0</v>
      </c>
      <c r="M421">
        <v>0</v>
      </c>
      <c r="N421">
        <v>0</v>
      </c>
      <c r="O421">
        <v>0</v>
      </c>
      <c r="P421">
        <v>0</v>
      </c>
      <c r="Q421">
        <v>160</v>
      </c>
      <c r="R421">
        <v>40</v>
      </c>
      <c r="S421">
        <v>0</v>
      </c>
      <c r="T421" s="22">
        <f>VLOOKUP(E421,normen!$A$9:$B$43,2,FALSE)</f>
        <v>0</v>
      </c>
      <c r="U421">
        <f t="shared" si="6"/>
        <v>0</v>
      </c>
      <c r="V421" s="22">
        <f>U421*normen!$B$45</f>
        <v>0</v>
      </c>
    </row>
    <row r="422" spans="1:22" x14ac:dyDescent="0.25">
      <c r="A422" t="s">
        <v>399</v>
      </c>
      <c r="B422" t="s">
        <v>400</v>
      </c>
      <c r="C422">
        <v>59</v>
      </c>
      <c r="D422" t="s">
        <v>410</v>
      </c>
      <c r="E422" s="14" t="s">
        <v>551</v>
      </c>
      <c r="F422" t="s">
        <v>22</v>
      </c>
      <c r="G422">
        <v>5.2</v>
      </c>
      <c r="H422">
        <v>80</v>
      </c>
      <c r="I422">
        <v>40</v>
      </c>
      <c r="J422">
        <v>4</v>
      </c>
      <c r="K422">
        <v>0</v>
      </c>
      <c r="L422">
        <v>40</v>
      </c>
      <c r="M422">
        <v>40</v>
      </c>
      <c r="N422">
        <v>0</v>
      </c>
      <c r="O422">
        <v>0</v>
      </c>
      <c r="P422">
        <v>0</v>
      </c>
      <c r="Q422">
        <v>0</v>
      </c>
      <c r="R422">
        <v>0</v>
      </c>
      <c r="S422">
        <v>0</v>
      </c>
      <c r="T422" s="22">
        <f>VLOOKUP(E422,normen!$A$9:$B$43,2,FALSE)</f>
        <v>0</v>
      </c>
      <c r="U422">
        <f t="shared" si="6"/>
        <v>0</v>
      </c>
      <c r="V422" s="22">
        <f>U422*normen!$B$45</f>
        <v>0</v>
      </c>
    </row>
    <row r="423" spans="1:22" x14ac:dyDescent="0.25">
      <c r="A423" t="s">
        <v>399</v>
      </c>
      <c r="B423" t="s">
        <v>400</v>
      </c>
      <c r="C423">
        <v>60</v>
      </c>
      <c r="D423" t="s">
        <v>411</v>
      </c>
      <c r="E423" s="14" t="s">
        <v>576</v>
      </c>
      <c r="F423" t="s">
        <v>41</v>
      </c>
      <c r="G423">
        <v>4.2</v>
      </c>
      <c r="H423">
        <v>200</v>
      </c>
      <c r="I423">
        <v>40</v>
      </c>
      <c r="J423">
        <v>4</v>
      </c>
      <c r="K423">
        <v>0</v>
      </c>
      <c r="L423">
        <v>0</v>
      </c>
      <c r="M423">
        <v>0</v>
      </c>
      <c r="N423">
        <v>0</v>
      </c>
      <c r="O423">
        <v>0</v>
      </c>
      <c r="P423">
        <v>0</v>
      </c>
      <c r="Q423">
        <v>160</v>
      </c>
      <c r="R423">
        <v>40</v>
      </c>
      <c r="S423">
        <v>0</v>
      </c>
      <c r="T423" s="22">
        <f>VLOOKUP(E423,normen!$A$9:$B$43,2,FALSE)</f>
        <v>0</v>
      </c>
      <c r="U423">
        <f t="shared" si="6"/>
        <v>0</v>
      </c>
      <c r="V423" s="22">
        <f>U423*normen!$B$45</f>
        <v>0</v>
      </c>
    </row>
    <row r="424" spans="1:22" x14ac:dyDescent="0.25">
      <c r="A424" t="s">
        <v>399</v>
      </c>
      <c r="B424" t="s">
        <v>400</v>
      </c>
      <c r="C424">
        <v>61</v>
      </c>
      <c r="D424" t="s">
        <v>412</v>
      </c>
      <c r="E424" s="14" t="s">
        <v>575</v>
      </c>
      <c r="F424" t="s">
        <v>135</v>
      </c>
      <c r="G424">
        <v>284</v>
      </c>
      <c r="H424">
        <v>200</v>
      </c>
      <c r="I424">
        <v>40</v>
      </c>
      <c r="J424">
        <v>4</v>
      </c>
      <c r="K424">
        <v>0</v>
      </c>
      <c r="L424">
        <v>0</v>
      </c>
      <c r="M424">
        <v>0</v>
      </c>
      <c r="N424">
        <v>0</v>
      </c>
      <c r="O424">
        <v>200</v>
      </c>
      <c r="P424">
        <v>160</v>
      </c>
      <c r="Q424">
        <v>0</v>
      </c>
      <c r="R424">
        <v>0</v>
      </c>
      <c r="S424">
        <v>40</v>
      </c>
      <c r="T424" s="22">
        <f>VLOOKUP(E424,normen!$A$9:$B$43,2,FALSE)</f>
        <v>0</v>
      </c>
      <c r="U424">
        <f t="shared" si="6"/>
        <v>0</v>
      </c>
      <c r="V424" s="22">
        <f>U424*normen!$B$45</f>
        <v>0</v>
      </c>
    </row>
    <row r="425" spans="1:22" x14ac:dyDescent="0.25">
      <c r="A425" t="s">
        <v>399</v>
      </c>
      <c r="B425" t="s">
        <v>400</v>
      </c>
      <c r="C425">
        <v>62</v>
      </c>
      <c r="D425" t="s">
        <v>413</v>
      </c>
      <c r="E425" s="14" t="s">
        <v>545</v>
      </c>
      <c r="F425" t="s">
        <v>135</v>
      </c>
      <c r="G425">
        <v>28</v>
      </c>
      <c r="H425">
        <v>4</v>
      </c>
      <c r="I425">
        <v>4</v>
      </c>
      <c r="J425">
        <v>0</v>
      </c>
      <c r="K425">
        <v>0</v>
      </c>
      <c r="L425">
        <v>0</v>
      </c>
      <c r="M425">
        <v>0</v>
      </c>
      <c r="N425">
        <v>0</v>
      </c>
      <c r="O425">
        <v>4</v>
      </c>
      <c r="P425">
        <v>0</v>
      </c>
      <c r="Q425">
        <v>4</v>
      </c>
      <c r="R425">
        <v>0</v>
      </c>
      <c r="S425">
        <v>0</v>
      </c>
      <c r="T425" s="22">
        <f>VLOOKUP(E425,normen!$A$9:$B$43,2,FALSE)</f>
        <v>0</v>
      </c>
      <c r="U425">
        <f t="shared" si="6"/>
        <v>0</v>
      </c>
      <c r="V425" s="22">
        <f>U425*normen!$B$45</f>
        <v>0</v>
      </c>
    </row>
    <row r="426" spans="1:22" x14ac:dyDescent="0.25">
      <c r="A426" s="1" t="s">
        <v>536</v>
      </c>
      <c r="E426" s="14"/>
      <c r="G426">
        <f>SUM(G413:G425)</f>
        <v>447.4</v>
      </c>
      <c r="T426" s="22">
        <f>SUM(T413:T425)</f>
        <v>0</v>
      </c>
      <c r="U426">
        <f>SUM(U413:U425)</f>
        <v>0</v>
      </c>
      <c r="V426" s="22">
        <f>SUM(V413:V425)</f>
        <v>0</v>
      </c>
    </row>
    <row r="427" spans="1:22" x14ac:dyDescent="0.25">
      <c r="E427" s="14"/>
    </row>
    <row r="428" spans="1:22" x14ac:dyDescent="0.25">
      <c r="A428" t="s">
        <v>414</v>
      </c>
      <c r="B428" t="s">
        <v>415</v>
      </c>
      <c r="C428">
        <v>1</v>
      </c>
      <c r="D428" t="s">
        <v>21</v>
      </c>
      <c r="E428" s="14" t="s">
        <v>557</v>
      </c>
      <c r="F428" t="s">
        <v>114</v>
      </c>
      <c r="G428">
        <v>38.869999999999997</v>
      </c>
      <c r="H428">
        <v>200</v>
      </c>
      <c r="I428">
        <v>40</v>
      </c>
      <c r="J428">
        <v>4</v>
      </c>
      <c r="K428">
        <v>0</v>
      </c>
      <c r="L428">
        <v>0</v>
      </c>
      <c r="M428">
        <v>0</v>
      </c>
      <c r="N428">
        <v>0</v>
      </c>
      <c r="O428">
        <v>200</v>
      </c>
      <c r="P428">
        <v>160</v>
      </c>
      <c r="Q428">
        <v>0</v>
      </c>
      <c r="R428">
        <v>0</v>
      </c>
      <c r="S428">
        <v>40</v>
      </c>
      <c r="T428" s="22">
        <f>VLOOKUP(E428,normen!$A$9:$B$43,2,FALSE)</f>
        <v>0</v>
      </c>
      <c r="U428">
        <f t="shared" si="6"/>
        <v>0</v>
      </c>
      <c r="V428" s="22">
        <f>U428*normen!$B$45</f>
        <v>0</v>
      </c>
    </row>
    <row r="429" spans="1:22" x14ac:dyDescent="0.25">
      <c r="A429" t="s">
        <v>414</v>
      </c>
      <c r="B429" t="s">
        <v>415</v>
      </c>
      <c r="C429">
        <v>2</v>
      </c>
      <c r="D429" t="s">
        <v>24</v>
      </c>
      <c r="E429" s="14" t="s">
        <v>557</v>
      </c>
      <c r="F429" t="s">
        <v>114</v>
      </c>
      <c r="G429">
        <v>8.74</v>
      </c>
      <c r="H429">
        <v>200</v>
      </c>
      <c r="I429">
        <v>40</v>
      </c>
      <c r="J429">
        <v>4</v>
      </c>
      <c r="K429">
        <v>0</v>
      </c>
      <c r="L429">
        <v>0</v>
      </c>
      <c r="M429">
        <v>0</v>
      </c>
      <c r="N429">
        <v>0</v>
      </c>
      <c r="O429">
        <v>200</v>
      </c>
      <c r="P429">
        <v>160</v>
      </c>
      <c r="Q429">
        <v>0</v>
      </c>
      <c r="R429">
        <v>0</v>
      </c>
      <c r="S429">
        <v>40</v>
      </c>
      <c r="T429" s="22">
        <f>VLOOKUP(E429,normen!$A$9:$B$43,2,FALSE)</f>
        <v>0</v>
      </c>
      <c r="U429">
        <f t="shared" si="6"/>
        <v>0</v>
      </c>
      <c r="V429" s="22">
        <f>U429*normen!$B$45</f>
        <v>0</v>
      </c>
    </row>
    <row r="430" spans="1:22" x14ac:dyDescent="0.25">
      <c r="A430" t="s">
        <v>414</v>
      </c>
      <c r="B430" t="s">
        <v>415</v>
      </c>
      <c r="C430">
        <v>3</v>
      </c>
      <c r="D430" t="s">
        <v>26</v>
      </c>
      <c r="E430" s="14" t="s">
        <v>573</v>
      </c>
      <c r="F430" t="s">
        <v>114</v>
      </c>
      <c r="G430">
        <v>276.86</v>
      </c>
      <c r="H430">
        <v>200</v>
      </c>
      <c r="I430">
        <v>40</v>
      </c>
      <c r="J430">
        <v>4</v>
      </c>
      <c r="K430">
        <v>0</v>
      </c>
      <c r="L430">
        <v>0</v>
      </c>
      <c r="M430">
        <v>0</v>
      </c>
      <c r="N430">
        <v>0</v>
      </c>
      <c r="O430">
        <v>200</v>
      </c>
      <c r="P430">
        <v>160</v>
      </c>
      <c r="Q430">
        <v>0</v>
      </c>
      <c r="R430">
        <v>0</v>
      </c>
      <c r="S430">
        <v>40</v>
      </c>
      <c r="T430" s="22">
        <f>VLOOKUP(E430,normen!$A$9:$B$43,2,FALSE)</f>
        <v>0</v>
      </c>
      <c r="U430">
        <f t="shared" si="6"/>
        <v>0</v>
      </c>
      <c r="V430" s="22">
        <f>U430*normen!$B$45</f>
        <v>0</v>
      </c>
    </row>
    <row r="431" spans="1:22" x14ac:dyDescent="0.25">
      <c r="A431" t="s">
        <v>414</v>
      </c>
      <c r="B431" t="s">
        <v>415</v>
      </c>
      <c r="C431">
        <v>4</v>
      </c>
      <c r="D431" t="s">
        <v>27</v>
      </c>
      <c r="E431" s="14" t="s">
        <v>573</v>
      </c>
      <c r="F431" t="s">
        <v>114</v>
      </c>
      <c r="G431">
        <v>35.549999999999997</v>
      </c>
      <c r="H431">
        <v>200</v>
      </c>
      <c r="I431">
        <v>40</v>
      </c>
      <c r="J431">
        <v>4</v>
      </c>
      <c r="K431">
        <v>0</v>
      </c>
      <c r="L431">
        <v>0</v>
      </c>
      <c r="M431">
        <v>0</v>
      </c>
      <c r="N431">
        <v>0</v>
      </c>
      <c r="O431">
        <v>200</v>
      </c>
      <c r="P431">
        <v>160</v>
      </c>
      <c r="Q431">
        <v>40</v>
      </c>
      <c r="R431">
        <v>0</v>
      </c>
      <c r="S431">
        <v>0</v>
      </c>
      <c r="T431" s="22">
        <f>VLOOKUP(E431,normen!$A$9:$B$43,2,FALSE)</f>
        <v>0</v>
      </c>
      <c r="U431">
        <f t="shared" si="6"/>
        <v>0</v>
      </c>
      <c r="V431" s="22">
        <f>U431*normen!$B$45</f>
        <v>0</v>
      </c>
    </row>
    <row r="432" spans="1:22" x14ac:dyDescent="0.25">
      <c r="A432" t="s">
        <v>414</v>
      </c>
      <c r="B432" t="s">
        <v>415</v>
      </c>
      <c r="C432">
        <v>5</v>
      </c>
      <c r="D432" t="s">
        <v>28</v>
      </c>
      <c r="E432" s="14" t="s">
        <v>573</v>
      </c>
      <c r="F432" t="s">
        <v>114</v>
      </c>
      <c r="G432">
        <v>37.049999999999997</v>
      </c>
      <c r="H432">
        <v>200</v>
      </c>
      <c r="I432">
        <v>40</v>
      </c>
      <c r="J432">
        <v>4</v>
      </c>
      <c r="K432">
        <v>0</v>
      </c>
      <c r="L432">
        <v>0</v>
      </c>
      <c r="M432">
        <v>0</v>
      </c>
      <c r="N432">
        <v>0</v>
      </c>
      <c r="O432">
        <v>200</v>
      </c>
      <c r="P432">
        <v>160</v>
      </c>
      <c r="Q432">
        <v>40</v>
      </c>
      <c r="R432">
        <v>0</v>
      </c>
      <c r="S432">
        <v>0</v>
      </c>
      <c r="T432" s="22">
        <f>VLOOKUP(E432,normen!$A$9:$B$43,2,FALSE)</f>
        <v>0</v>
      </c>
      <c r="U432">
        <f t="shared" si="6"/>
        <v>0</v>
      </c>
      <c r="V432" s="22">
        <f>U432*normen!$B$45</f>
        <v>0</v>
      </c>
    </row>
    <row r="433" spans="1:22" x14ac:dyDescent="0.25">
      <c r="A433" t="s">
        <v>414</v>
      </c>
      <c r="B433" t="s">
        <v>415</v>
      </c>
      <c r="C433">
        <v>6</v>
      </c>
      <c r="D433" t="s">
        <v>29</v>
      </c>
      <c r="E433" s="14" t="s">
        <v>573</v>
      </c>
      <c r="F433" t="s">
        <v>114</v>
      </c>
      <c r="G433">
        <v>37.07</v>
      </c>
      <c r="H433">
        <v>200</v>
      </c>
      <c r="I433">
        <v>40</v>
      </c>
      <c r="J433">
        <v>4</v>
      </c>
      <c r="K433">
        <v>0</v>
      </c>
      <c r="L433">
        <v>0</v>
      </c>
      <c r="M433">
        <v>0</v>
      </c>
      <c r="N433">
        <v>0</v>
      </c>
      <c r="O433">
        <v>200</v>
      </c>
      <c r="P433">
        <v>160</v>
      </c>
      <c r="Q433">
        <v>40</v>
      </c>
      <c r="R433">
        <v>0</v>
      </c>
      <c r="S433">
        <v>0</v>
      </c>
      <c r="T433" s="22">
        <f>VLOOKUP(E433,normen!$A$9:$B$43,2,FALSE)</f>
        <v>0</v>
      </c>
      <c r="U433">
        <f t="shared" si="6"/>
        <v>0</v>
      </c>
      <c r="V433" s="22">
        <f>U433*normen!$B$45</f>
        <v>0</v>
      </c>
    </row>
    <row r="434" spans="1:22" x14ac:dyDescent="0.25">
      <c r="A434" t="s">
        <v>414</v>
      </c>
      <c r="B434" t="s">
        <v>415</v>
      </c>
      <c r="C434">
        <v>7</v>
      </c>
      <c r="D434" t="s">
        <v>30</v>
      </c>
      <c r="E434" s="14" t="s">
        <v>573</v>
      </c>
      <c r="F434" t="s">
        <v>114</v>
      </c>
      <c r="G434">
        <v>31.49</v>
      </c>
      <c r="H434">
        <v>200</v>
      </c>
      <c r="I434">
        <v>40</v>
      </c>
      <c r="J434">
        <v>4</v>
      </c>
      <c r="K434">
        <v>0</v>
      </c>
      <c r="L434">
        <v>0</v>
      </c>
      <c r="M434">
        <v>0</v>
      </c>
      <c r="N434">
        <v>0</v>
      </c>
      <c r="O434">
        <v>200</v>
      </c>
      <c r="P434">
        <v>160</v>
      </c>
      <c r="Q434">
        <v>40</v>
      </c>
      <c r="R434">
        <v>0</v>
      </c>
      <c r="S434">
        <v>0</v>
      </c>
      <c r="T434" s="22">
        <f>VLOOKUP(E434,normen!$A$9:$B$43,2,FALSE)</f>
        <v>0</v>
      </c>
      <c r="U434">
        <f t="shared" si="6"/>
        <v>0</v>
      </c>
      <c r="V434" s="22">
        <f>U434*normen!$B$45</f>
        <v>0</v>
      </c>
    </row>
    <row r="435" spans="1:22" x14ac:dyDescent="0.25">
      <c r="A435" t="s">
        <v>414</v>
      </c>
      <c r="B435" t="s">
        <v>415</v>
      </c>
      <c r="C435">
        <v>8</v>
      </c>
      <c r="D435" t="s">
        <v>40</v>
      </c>
      <c r="E435" s="14" t="s">
        <v>576</v>
      </c>
      <c r="F435" t="s">
        <v>245</v>
      </c>
      <c r="G435">
        <v>2.69</v>
      </c>
      <c r="H435">
        <v>200</v>
      </c>
      <c r="I435">
        <v>40</v>
      </c>
      <c r="J435">
        <v>4</v>
      </c>
      <c r="K435">
        <v>0</v>
      </c>
      <c r="L435">
        <v>0</v>
      </c>
      <c r="M435">
        <v>0</v>
      </c>
      <c r="N435">
        <v>0</v>
      </c>
      <c r="O435">
        <v>0</v>
      </c>
      <c r="P435">
        <v>0</v>
      </c>
      <c r="Q435">
        <v>160</v>
      </c>
      <c r="R435">
        <v>40</v>
      </c>
      <c r="S435">
        <v>0</v>
      </c>
      <c r="T435" s="22">
        <f>VLOOKUP(E435,normen!$A$9:$B$43,2,FALSE)</f>
        <v>0</v>
      </c>
      <c r="U435">
        <f t="shared" si="6"/>
        <v>0</v>
      </c>
      <c r="V435" s="22">
        <f>U435*normen!$B$45</f>
        <v>0</v>
      </c>
    </row>
    <row r="436" spans="1:22" x14ac:dyDescent="0.25">
      <c r="A436" t="s">
        <v>414</v>
      </c>
      <c r="B436" t="s">
        <v>415</v>
      </c>
      <c r="C436">
        <v>9</v>
      </c>
      <c r="D436" t="s">
        <v>43</v>
      </c>
      <c r="E436" s="14" t="s">
        <v>576</v>
      </c>
      <c r="F436" t="s">
        <v>245</v>
      </c>
      <c r="G436">
        <v>8.19</v>
      </c>
      <c r="H436">
        <v>200</v>
      </c>
      <c r="I436">
        <v>40</v>
      </c>
      <c r="J436">
        <v>4</v>
      </c>
      <c r="K436">
        <v>0</v>
      </c>
      <c r="L436">
        <v>0</v>
      </c>
      <c r="M436">
        <v>0</v>
      </c>
      <c r="N436">
        <v>0</v>
      </c>
      <c r="O436">
        <v>0</v>
      </c>
      <c r="P436">
        <v>0</v>
      </c>
      <c r="Q436">
        <v>160</v>
      </c>
      <c r="R436">
        <v>40</v>
      </c>
      <c r="S436">
        <v>0</v>
      </c>
      <c r="T436" s="22">
        <f>VLOOKUP(E436,normen!$A$9:$B$43,2,FALSE)</f>
        <v>0</v>
      </c>
      <c r="U436">
        <f t="shared" si="6"/>
        <v>0</v>
      </c>
      <c r="V436" s="22">
        <f>U436*normen!$B$45</f>
        <v>0</v>
      </c>
    </row>
    <row r="437" spans="1:22" x14ac:dyDescent="0.25">
      <c r="A437" t="s">
        <v>414</v>
      </c>
      <c r="B437" t="s">
        <v>415</v>
      </c>
      <c r="C437">
        <v>10</v>
      </c>
      <c r="D437" t="s">
        <v>416</v>
      </c>
      <c r="E437" s="14" t="s">
        <v>557</v>
      </c>
      <c r="F437" t="s">
        <v>114</v>
      </c>
      <c r="G437">
        <v>140</v>
      </c>
      <c r="H437">
        <v>200</v>
      </c>
      <c r="I437">
        <v>40</v>
      </c>
      <c r="J437">
        <v>4</v>
      </c>
      <c r="K437">
        <v>0</v>
      </c>
      <c r="L437">
        <v>0</v>
      </c>
      <c r="M437">
        <v>0</v>
      </c>
      <c r="N437">
        <v>0</v>
      </c>
      <c r="O437">
        <v>200</v>
      </c>
      <c r="P437">
        <v>160</v>
      </c>
      <c r="Q437">
        <v>0</v>
      </c>
      <c r="R437">
        <v>0</v>
      </c>
      <c r="S437">
        <v>40</v>
      </c>
      <c r="T437" s="22">
        <f>VLOOKUP(E437,normen!$A$9:$B$43,2,FALSE)</f>
        <v>0</v>
      </c>
      <c r="U437">
        <f t="shared" si="6"/>
        <v>0</v>
      </c>
      <c r="V437" s="22">
        <f>U437*normen!$B$45</f>
        <v>0</v>
      </c>
    </row>
    <row r="438" spans="1:22" x14ac:dyDescent="0.25">
      <c r="A438" t="s">
        <v>414</v>
      </c>
      <c r="B438" t="s">
        <v>415</v>
      </c>
      <c r="C438">
        <v>11</v>
      </c>
      <c r="D438" t="s">
        <v>65</v>
      </c>
      <c r="E438" s="14" t="s">
        <v>557</v>
      </c>
      <c r="F438" t="s">
        <v>114</v>
      </c>
      <c r="G438">
        <v>34.07</v>
      </c>
      <c r="H438">
        <v>200</v>
      </c>
      <c r="I438">
        <v>40</v>
      </c>
      <c r="J438">
        <v>4</v>
      </c>
      <c r="K438">
        <v>0</v>
      </c>
      <c r="L438">
        <v>0</v>
      </c>
      <c r="M438">
        <v>0</v>
      </c>
      <c r="N438">
        <v>0</v>
      </c>
      <c r="O438">
        <v>200</v>
      </c>
      <c r="P438">
        <v>160</v>
      </c>
      <c r="Q438">
        <v>0</v>
      </c>
      <c r="R438">
        <v>0</v>
      </c>
      <c r="S438">
        <v>40</v>
      </c>
      <c r="T438" s="22">
        <f>VLOOKUP(E438,normen!$A$9:$B$43,2,FALSE)</f>
        <v>0</v>
      </c>
      <c r="U438">
        <f t="shared" si="6"/>
        <v>0</v>
      </c>
      <c r="V438" s="22">
        <f>U438*normen!$B$45</f>
        <v>0</v>
      </c>
    </row>
    <row r="439" spans="1:22" x14ac:dyDescent="0.25">
      <c r="A439" t="s">
        <v>414</v>
      </c>
      <c r="B439" t="s">
        <v>415</v>
      </c>
      <c r="C439">
        <v>12</v>
      </c>
      <c r="D439" t="s">
        <v>66</v>
      </c>
      <c r="E439" s="14" t="s">
        <v>557</v>
      </c>
      <c r="F439" t="s">
        <v>114</v>
      </c>
      <c r="G439">
        <v>1.63</v>
      </c>
      <c r="H439">
        <v>200</v>
      </c>
      <c r="I439">
        <v>40</v>
      </c>
      <c r="J439">
        <v>4</v>
      </c>
      <c r="K439">
        <v>0</v>
      </c>
      <c r="L439">
        <v>0</v>
      </c>
      <c r="M439">
        <v>0</v>
      </c>
      <c r="N439">
        <v>0</v>
      </c>
      <c r="O439">
        <v>200</v>
      </c>
      <c r="P439">
        <v>160</v>
      </c>
      <c r="Q439">
        <v>0</v>
      </c>
      <c r="R439">
        <v>0</v>
      </c>
      <c r="S439">
        <v>40</v>
      </c>
      <c r="T439" s="22">
        <f>VLOOKUP(E439,normen!$A$9:$B$43,2,FALSE)</f>
        <v>0</v>
      </c>
      <c r="U439">
        <f t="shared" si="6"/>
        <v>0</v>
      </c>
      <c r="V439" s="22">
        <f>U439*normen!$B$45</f>
        <v>0</v>
      </c>
    </row>
    <row r="440" spans="1:22" x14ac:dyDescent="0.25">
      <c r="A440" t="s">
        <v>414</v>
      </c>
      <c r="B440" t="s">
        <v>415</v>
      </c>
      <c r="C440">
        <v>13</v>
      </c>
      <c r="D440" t="s">
        <v>45</v>
      </c>
      <c r="E440" s="14" t="s">
        <v>576</v>
      </c>
      <c r="F440" t="s">
        <v>245</v>
      </c>
      <c r="G440">
        <v>12.73</v>
      </c>
      <c r="H440">
        <v>200</v>
      </c>
      <c r="I440">
        <v>40</v>
      </c>
      <c r="J440">
        <v>4</v>
      </c>
      <c r="K440">
        <v>0</v>
      </c>
      <c r="L440">
        <v>0</v>
      </c>
      <c r="M440">
        <v>0</v>
      </c>
      <c r="N440">
        <v>0</v>
      </c>
      <c r="O440">
        <v>0</v>
      </c>
      <c r="P440">
        <v>0</v>
      </c>
      <c r="Q440">
        <v>160</v>
      </c>
      <c r="R440">
        <v>40</v>
      </c>
      <c r="S440">
        <v>0</v>
      </c>
      <c r="T440" s="22">
        <f>VLOOKUP(E440,normen!$A$9:$B$43,2,FALSE)</f>
        <v>0</v>
      </c>
      <c r="U440">
        <f t="shared" si="6"/>
        <v>0</v>
      </c>
      <c r="V440" s="22">
        <f>U440*normen!$B$45</f>
        <v>0</v>
      </c>
    </row>
    <row r="441" spans="1:22" x14ac:dyDescent="0.25">
      <c r="A441" t="s">
        <v>414</v>
      </c>
      <c r="B441" t="s">
        <v>415</v>
      </c>
      <c r="C441">
        <v>14</v>
      </c>
      <c r="D441" t="s">
        <v>42</v>
      </c>
      <c r="E441" s="14" t="s">
        <v>576</v>
      </c>
      <c r="F441" t="s">
        <v>245</v>
      </c>
      <c r="G441">
        <v>5.77</v>
      </c>
      <c r="H441">
        <v>200</v>
      </c>
      <c r="I441">
        <v>40</v>
      </c>
      <c r="J441">
        <v>4</v>
      </c>
      <c r="K441">
        <v>0</v>
      </c>
      <c r="L441">
        <v>0</v>
      </c>
      <c r="M441">
        <v>0</v>
      </c>
      <c r="N441">
        <v>0</v>
      </c>
      <c r="O441">
        <v>0</v>
      </c>
      <c r="P441">
        <v>0</v>
      </c>
      <c r="Q441">
        <v>160</v>
      </c>
      <c r="R441">
        <v>40</v>
      </c>
      <c r="S441">
        <v>0</v>
      </c>
      <c r="T441" s="22">
        <f>VLOOKUP(E441,normen!$A$9:$B$43,2,FALSE)</f>
        <v>0</v>
      </c>
      <c r="U441">
        <f t="shared" si="6"/>
        <v>0</v>
      </c>
      <c r="V441" s="22">
        <f>U441*normen!$B$45</f>
        <v>0</v>
      </c>
    </row>
    <row r="442" spans="1:22" x14ac:dyDescent="0.25">
      <c r="A442" t="s">
        <v>414</v>
      </c>
      <c r="B442" t="s">
        <v>415</v>
      </c>
      <c r="C442">
        <v>15</v>
      </c>
      <c r="D442" t="s">
        <v>70</v>
      </c>
      <c r="E442" s="14" t="s">
        <v>557</v>
      </c>
      <c r="F442" t="s">
        <v>114</v>
      </c>
      <c r="G442">
        <v>22.88</v>
      </c>
      <c r="H442">
        <v>200</v>
      </c>
      <c r="I442">
        <v>40</v>
      </c>
      <c r="J442">
        <v>4</v>
      </c>
      <c r="K442">
        <v>0</v>
      </c>
      <c r="L442">
        <v>0</v>
      </c>
      <c r="M442">
        <v>0</v>
      </c>
      <c r="N442">
        <v>0</v>
      </c>
      <c r="O442">
        <v>200</v>
      </c>
      <c r="P442">
        <v>160</v>
      </c>
      <c r="Q442">
        <v>0</v>
      </c>
      <c r="R442">
        <v>0</v>
      </c>
      <c r="S442">
        <v>40</v>
      </c>
      <c r="T442" s="22">
        <f>VLOOKUP(E442,normen!$A$9:$B$43,2,FALSE)</f>
        <v>0</v>
      </c>
      <c r="U442">
        <f t="shared" si="6"/>
        <v>0</v>
      </c>
      <c r="V442" s="22">
        <f>U442*normen!$B$45</f>
        <v>0</v>
      </c>
    </row>
    <row r="443" spans="1:22" x14ac:dyDescent="0.25">
      <c r="A443" t="s">
        <v>414</v>
      </c>
      <c r="B443" t="s">
        <v>415</v>
      </c>
      <c r="C443">
        <v>16</v>
      </c>
      <c r="D443" t="s">
        <v>32</v>
      </c>
      <c r="E443" s="14" t="s">
        <v>573</v>
      </c>
      <c r="F443" t="s">
        <v>114</v>
      </c>
      <c r="G443">
        <v>65.099999999999994</v>
      </c>
      <c r="H443">
        <v>200</v>
      </c>
      <c r="I443">
        <v>40</v>
      </c>
      <c r="J443">
        <v>4</v>
      </c>
      <c r="K443">
        <v>0</v>
      </c>
      <c r="L443">
        <v>0</v>
      </c>
      <c r="M443">
        <v>0</v>
      </c>
      <c r="N443">
        <v>0</v>
      </c>
      <c r="O443">
        <v>200</v>
      </c>
      <c r="P443">
        <v>160</v>
      </c>
      <c r="Q443">
        <v>40</v>
      </c>
      <c r="R443">
        <v>0</v>
      </c>
      <c r="S443">
        <v>0</v>
      </c>
      <c r="T443" s="22">
        <f>VLOOKUP(E443,normen!$A$9:$B$43,2,FALSE)</f>
        <v>0</v>
      </c>
      <c r="U443">
        <f t="shared" si="6"/>
        <v>0</v>
      </c>
      <c r="V443" s="22">
        <f>U443*normen!$B$45</f>
        <v>0</v>
      </c>
    </row>
    <row r="444" spans="1:22" x14ac:dyDescent="0.25">
      <c r="A444" t="s">
        <v>414</v>
      </c>
      <c r="B444" t="s">
        <v>415</v>
      </c>
      <c r="C444">
        <v>17</v>
      </c>
      <c r="D444" t="s">
        <v>33</v>
      </c>
      <c r="E444" s="14" t="s">
        <v>561</v>
      </c>
      <c r="F444" t="s">
        <v>114</v>
      </c>
      <c r="G444">
        <v>33.880000000000003</v>
      </c>
      <c r="H444">
        <v>200</v>
      </c>
      <c r="I444">
        <v>40</v>
      </c>
      <c r="J444">
        <v>4</v>
      </c>
      <c r="K444">
        <v>0</v>
      </c>
      <c r="L444">
        <v>0</v>
      </c>
      <c r="M444">
        <v>0</v>
      </c>
      <c r="N444">
        <v>0</v>
      </c>
      <c r="O444">
        <v>200</v>
      </c>
      <c r="P444">
        <v>160</v>
      </c>
      <c r="Q444">
        <v>40</v>
      </c>
      <c r="R444">
        <v>0</v>
      </c>
      <c r="S444">
        <v>0</v>
      </c>
      <c r="T444" s="22">
        <f>VLOOKUP(E444,normen!$A$9:$B$43,2,FALSE)</f>
        <v>0</v>
      </c>
      <c r="U444">
        <f t="shared" si="6"/>
        <v>0</v>
      </c>
      <c r="V444" s="22">
        <f>U444*normen!$B$45</f>
        <v>0</v>
      </c>
    </row>
    <row r="445" spans="1:22" x14ac:dyDescent="0.25">
      <c r="A445" t="s">
        <v>414</v>
      </c>
      <c r="B445" t="s">
        <v>415</v>
      </c>
      <c r="C445">
        <v>18</v>
      </c>
      <c r="D445" t="s">
        <v>35</v>
      </c>
      <c r="E445" s="14" t="s">
        <v>573</v>
      </c>
      <c r="F445" t="s">
        <v>114</v>
      </c>
      <c r="G445">
        <v>73.59</v>
      </c>
      <c r="H445">
        <v>200</v>
      </c>
      <c r="I445">
        <v>40</v>
      </c>
      <c r="J445">
        <v>4</v>
      </c>
      <c r="K445">
        <v>0</v>
      </c>
      <c r="L445">
        <v>0</v>
      </c>
      <c r="M445">
        <v>0</v>
      </c>
      <c r="N445">
        <v>0</v>
      </c>
      <c r="O445">
        <v>200</v>
      </c>
      <c r="P445">
        <v>160</v>
      </c>
      <c r="Q445">
        <v>40</v>
      </c>
      <c r="R445">
        <v>0</v>
      </c>
      <c r="S445">
        <v>0</v>
      </c>
      <c r="T445" s="22">
        <f>VLOOKUP(E445,normen!$A$9:$B$43,2,FALSE)</f>
        <v>0</v>
      </c>
      <c r="U445">
        <f t="shared" si="6"/>
        <v>0</v>
      </c>
      <c r="V445" s="22">
        <f>U445*normen!$B$45</f>
        <v>0</v>
      </c>
    </row>
    <row r="446" spans="1:22" x14ac:dyDescent="0.25">
      <c r="A446" t="s">
        <v>414</v>
      </c>
      <c r="B446" t="s">
        <v>415</v>
      </c>
      <c r="C446">
        <v>19</v>
      </c>
      <c r="D446" t="s">
        <v>36</v>
      </c>
      <c r="E446" s="14" t="s">
        <v>549</v>
      </c>
      <c r="F446" t="s">
        <v>114</v>
      </c>
      <c r="G446">
        <v>54.84</v>
      </c>
      <c r="H446">
        <v>200</v>
      </c>
      <c r="I446">
        <v>40</v>
      </c>
      <c r="J446">
        <v>4</v>
      </c>
      <c r="K446">
        <v>0</v>
      </c>
      <c r="L446">
        <v>0</v>
      </c>
      <c r="M446">
        <v>0</v>
      </c>
      <c r="N446">
        <v>0</v>
      </c>
      <c r="O446">
        <v>200</v>
      </c>
      <c r="P446">
        <v>160</v>
      </c>
      <c r="Q446">
        <v>0</v>
      </c>
      <c r="R446">
        <v>0</v>
      </c>
      <c r="S446">
        <v>40</v>
      </c>
      <c r="T446" s="22">
        <f>VLOOKUP(E446,normen!$A$9:$B$43,2,FALSE)</f>
        <v>0</v>
      </c>
      <c r="U446">
        <f t="shared" si="6"/>
        <v>0</v>
      </c>
      <c r="V446" s="22">
        <f>U446*normen!$B$45</f>
        <v>0</v>
      </c>
    </row>
    <row r="447" spans="1:22" x14ac:dyDescent="0.25">
      <c r="A447" t="s">
        <v>414</v>
      </c>
      <c r="B447" t="s">
        <v>415</v>
      </c>
      <c r="C447">
        <v>20</v>
      </c>
      <c r="D447" t="s">
        <v>37</v>
      </c>
      <c r="E447" s="14" t="s">
        <v>571</v>
      </c>
      <c r="F447" t="s">
        <v>114</v>
      </c>
      <c r="G447">
        <v>28.95</v>
      </c>
      <c r="H447">
        <v>200</v>
      </c>
      <c r="I447">
        <v>40</v>
      </c>
      <c r="J447">
        <v>4</v>
      </c>
      <c r="K447">
        <v>0</v>
      </c>
      <c r="L447">
        <v>0</v>
      </c>
      <c r="M447">
        <v>0</v>
      </c>
      <c r="N447">
        <v>0</v>
      </c>
      <c r="O447">
        <v>200</v>
      </c>
      <c r="P447">
        <v>160</v>
      </c>
      <c r="Q447">
        <v>40</v>
      </c>
      <c r="R447">
        <v>0</v>
      </c>
      <c r="S447">
        <v>0</v>
      </c>
      <c r="T447" s="22">
        <f>VLOOKUP(E447,normen!$A$9:$B$43,2,FALSE)</f>
        <v>0</v>
      </c>
      <c r="U447">
        <f t="shared" si="6"/>
        <v>0</v>
      </c>
      <c r="V447" s="22">
        <f>U447*normen!$B$45</f>
        <v>0</v>
      </c>
    </row>
    <row r="448" spans="1:22" x14ac:dyDescent="0.25">
      <c r="A448" t="s">
        <v>414</v>
      </c>
      <c r="B448" t="s">
        <v>415</v>
      </c>
      <c r="C448">
        <v>21</v>
      </c>
      <c r="D448" t="s">
        <v>38</v>
      </c>
      <c r="E448" s="14" t="s">
        <v>551</v>
      </c>
      <c r="F448" t="s">
        <v>22</v>
      </c>
      <c r="G448">
        <v>29.23</v>
      </c>
      <c r="H448">
        <v>80</v>
      </c>
      <c r="I448">
        <v>40</v>
      </c>
      <c r="J448">
        <v>4</v>
      </c>
      <c r="K448">
        <v>0</v>
      </c>
      <c r="L448">
        <v>40</v>
      </c>
      <c r="M448">
        <v>40</v>
      </c>
      <c r="N448">
        <v>0</v>
      </c>
      <c r="O448">
        <v>0</v>
      </c>
      <c r="P448">
        <v>0</v>
      </c>
      <c r="Q448">
        <v>0</v>
      </c>
      <c r="R448">
        <v>0</v>
      </c>
      <c r="S448">
        <v>0</v>
      </c>
      <c r="T448" s="22">
        <f>VLOOKUP(E448,normen!$A$9:$B$43,2,FALSE)</f>
        <v>0</v>
      </c>
      <c r="U448">
        <f t="shared" si="6"/>
        <v>0</v>
      </c>
      <c r="V448" s="22">
        <f>U448*normen!$B$45</f>
        <v>0</v>
      </c>
    </row>
    <row r="449" spans="1:22" x14ac:dyDescent="0.25">
      <c r="A449" t="s">
        <v>414</v>
      </c>
      <c r="B449" t="s">
        <v>415</v>
      </c>
      <c r="C449">
        <v>22</v>
      </c>
      <c r="D449" t="s">
        <v>39</v>
      </c>
      <c r="E449" s="14" t="s">
        <v>573</v>
      </c>
      <c r="F449" t="s">
        <v>114</v>
      </c>
      <c r="G449">
        <v>73.75</v>
      </c>
      <c r="H449">
        <v>200</v>
      </c>
      <c r="I449">
        <v>40</v>
      </c>
      <c r="J449">
        <v>4</v>
      </c>
      <c r="K449">
        <v>0</v>
      </c>
      <c r="L449">
        <v>0</v>
      </c>
      <c r="M449">
        <v>0</v>
      </c>
      <c r="N449">
        <v>0</v>
      </c>
      <c r="O449">
        <v>200</v>
      </c>
      <c r="P449">
        <v>160</v>
      </c>
      <c r="Q449">
        <v>40</v>
      </c>
      <c r="R449">
        <v>0</v>
      </c>
      <c r="S449">
        <v>0</v>
      </c>
      <c r="T449" s="22">
        <f>VLOOKUP(E449,normen!$A$9:$B$43,2,FALSE)</f>
        <v>0</v>
      </c>
      <c r="U449">
        <f t="shared" si="6"/>
        <v>0</v>
      </c>
      <c r="V449" s="22">
        <f>U449*normen!$B$45</f>
        <v>0</v>
      </c>
    </row>
    <row r="450" spans="1:22" x14ac:dyDescent="0.25">
      <c r="A450" t="s">
        <v>414</v>
      </c>
      <c r="B450" t="s">
        <v>415</v>
      </c>
      <c r="C450">
        <v>23</v>
      </c>
      <c r="D450" t="s">
        <v>116</v>
      </c>
      <c r="E450" s="14" t="s">
        <v>560</v>
      </c>
      <c r="F450" t="s">
        <v>114</v>
      </c>
      <c r="G450">
        <v>55.94</v>
      </c>
      <c r="H450">
        <v>120</v>
      </c>
      <c r="I450">
        <v>40</v>
      </c>
      <c r="J450">
        <v>4</v>
      </c>
      <c r="K450">
        <v>0</v>
      </c>
      <c r="L450">
        <v>0</v>
      </c>
      <c r="M450">
        <v>0</v>
      </c>
      <c r="N450">
        <v>0</v>
      </c>
      <c r="O450">
        <v>120</v>
      </c>
      <c r="P450">
        <v>80</v>
      </c>
      <c r="Q450">
        <v>40</v>
      </c>
      <c r="R450">
        <v>0</v>
      </c>
      <c r="S450">
        <v>0</v>
      </c>
      <c r="T450" s="22">
        <f>VLOOKUP(E450,normen!$A$9:$B$43,2,FALSE)</f>
        <v>0</v>
      </c>
      <c r="U450">
        <f t="shared" si="6"/>
        <v>0</v>
      </c>
      <c r="V450" s="22">
        <f>U450*normen!$B$45</f>
        <v>0</v>
      </c>
    </row>
    <row r="451" spans="1:22" x14ac:dyDescent="0.25">
      <c r="A451" t="s">
        <v>414</v>
      </c>
      <c r="B451" t="s">
        <v>415</v>
      </c>
      <c r="C451">
        <v>24</v>
      </c>
      <c r="D451" t="s">
        <v>417</v>
      </c>
      <c r="E451" s="14" t="s">
        <v>551</v>
      </c>
      <c r="F451" t="s">
        <v>22</v>
      </c>
      <c r="G451">
        <v>6.37</v>
      </c>
      <c r="H451">
        <v>80</v>
      </c>
      <c r="I451">
        <v>40</v>
      </c>
      <c r="J451">
        <v>4</v>
      </c>
      <c r="K451">
        <v>0</v>
      </c>
      <c r="L451">
        <v>40</v>
      </c>
      <c r="M451">
        <v>40</v>
      </c>
      <c r="N451">
        <v>0</v>
      </c>
      <c r="O451">
        <v>0</v>
      </c>
      <c r="P451">
        <v>0</v>
      </c>
      <c r="Q451">
        <v>0</v>
      </c>
      <c r="R451">
        <v>0</v>
      </c>
      <c r="S451">
        <v>0</v>
      </c>
      <c r="T451" s="22">
        <f>VLOOKUP(E451,normen!$A$9:$B$43,2,FALSE)</f>
        <v>0</v>
      </c>
      <c r="U451">
        <f t="shared" si="6"/>
        <v>0</v>
      </c>
      <c r="V451" s="22">
        <f>U451*normen!$B$45</f>
        <v>0</v>
      </c>
    </row>
    <row r="452" spans="1:22" x14ac:dyDescent="0.25">
      <c r="A452" t="s">
        <v>414</v>
      </c>
      <c r="B452" t="s">
        <v>415</v>
      </c>
      <c r="C452">
        <v>25</v>
      </c>
      <c r="D452" t="s">
        <v>418</v>
      </c>
      <c r="E452" s="14" t="s">
        <v>551</v>
      </c>
      <c r="F452" t="s">
        <v>22</v>
      </c>
      <c r="G452">
        <v>6.08</v>
      </c>
      <c r="H452">
        <v>80</v>
      </c>
      <c r="I452">
        <v>40</v>
      </c>
      <c r="J452">
        <v>4</v>
      </c>
      <c r="K452">
        <v>0</v>
      </c>
      <c r="L452">
        <v>40</v>
      </c>
      <c r="M452">
        <v>40</v>
      </c>
      <c r="N452">
        <v>0</v>
      </c>
      <c r="O452">
        <v>0</v>
      </c>
      <c r="P452">
        <v>0</v>
      </c>
      <c r="Q452">
        <v>0</v>
      </c>
      <c r="R452">
        <v>0</v>
      </c>
      <c r="S452">
        <v>0</v>
      </c>
      <c r="T452" s="22">
        <f>VLOOKUP(E452,normen!$A$9:$B$43,2,FALSE)</f>
        <v>0</v>
      </c>
      <c r="U452">
        <f t="shared" si="6"/>
        <v>0</v>
      </c>
      <c r="V452" s="22">
        <f>U452*normen!$B$45</f>
        <v>0</v>
      </c>
    </row>
    <row r="453" spans="1:22" x14ac:dyDescent="0.25">
      <c r="A453" t="s">
        <v>414</v>
      </c>
      <c r="B453" t="s">
        <v>415</v>
      </c>
      <c r="C453">
        <v>26</v>
      </c>
      <c r="D453" t="s">
        <v>47</v>
      </c>
      <c r="E453" s="14" t="s">
        <v>573</v>
      </c>
      <c r="F453" t="s">
        <v>114</v>
      </c>
      <c r="G453">
        <v>67.739999999999995</v>
      </c>
      <c r="H453">
        <v>200</v>
      </c>
      <c r="I453">
        <v>40</v>
      </c>
      <c r="J453">
        <v>4</v>
      </c>
      <c r="K453">
        <v>0</v>
      </c>
      <c r="L453">
        <v>0</v>
      </c>
      <c r="M453">
        <v>0</v>
      </c>
      <c r="N453">
        <v>0</v>
      </c>
      <c r="O453">
        <v>200</v>
      </c>
      <c r="P453">
        <v>160</v>
      </c>
      <c r="Q453">
        <v>40</v>
      </c>
      <c r="R453">
        <v>0</v>
      </c>
      <c r="S453">
        <v>0</v>
      </c>
      <c r="T453" s="22">
        <f>VLOOKUP(E453,normen!$A$9:$B$43,2,FALSE)</f>
        <v>0</v>
      </c>
      <c r="U453">
        <f t="shared" si="6"/>
        <v>0</v>
      </c>
      <c r="V453" s="22">
        <f>U453*normen!$B$45</f>
        <v>0</v>
      </c>
    </row>
    <row r="454" spans="1:22" x14ac:dyDescent="0.25">
      <c r="A454" t="s">
        <v>414</v>
      </c>
      <c r="B454" t="s">
        <v>415</v>
      </c>
      <c r="C454">
        <v>27</v>
      </c>
      <c r="D454" t="s">
        <v>48</v>
      </c>
      <c r="E454" s="14" t="s">
        <v>561</v>
      </c>
      <c r="F454" t="s">
        <v>114</v>
      </c>
      <c r="G454">
        <v>45.68</v>
      </c>
      <c r="H454">
        <v>200</v>
      </c>
      <c r="I454">
        <v>40</v>
      </c>
      <c r="J454">
        <v>4</v>
      </c>
      <c r="K454">
        <v>0</v>
      </c>
      <c r="L454">
        <v>0</v>
      </c>
      <c r="M454">
        <v>0</v>
      </c>
      <c r="N454">
        <v>0</v>
      </c>
      <c r="O454">
        <v>200</v>
      </c>
      <c r="P454">
        <v>160</v>
      </c>
      <c r="Q454">
        <v>40</v>
      </c>
      <c r="R454">
        <v>0</v>
      </c>
      <c r="S454">
        <v>0</v>
      </c>
      <c r="T454" s="22">
        <f>VLOOKUP(E454,normen!$A$9:$B$43,2,FALSE)</f>
        <v>0</v>
      </c>
      <c r="U454">
        <f t="shared" si="6"/>
        <v>0</v>
      </c>
      <c r="V454" s="22">
        <f>U454*normen!$B$45</f>
        <v>0</v>
      </c>
    </row>
    <row r="455" spans="1:22" x14ac:dyDescent="0.25">
      <c r="A455" t="s">
        <v>414</v>
      </c>
      <c r="B455" t="s">
        <v>415</v>
      </c>
      <c r="C455">
        <v>28</v>
      </c>
      <c r="D455" t="s">
        <v>49</v>
      </c>
      <c r="E455" s="14" t="s">
        <v>561</v>
      </c>
      <c r="F455" t="s">
        <v>114</v>
      </c>
      <c r="G455">
        <v>36.08</v>
      </c>
      <c r="H455">
        <v>200</v>
      </c>
      <c r="I455">
        <v>40</v>
      </c>
      <c r="J455">
        <v>4</v>
      </c>
      <c r="K455">
        <v>0</v>
      </c>
      <c r="L455">
        <v>0</v>
      </c>
      <c r="M455">
        <v>0</v>
      </c>
      <c r="N455">
        <v>0</v>
      </c>
      <c r="O455">
        <v>200</v>
      </c>
      <c r="P455">
        <v>160</v>
      </c>
      <c r="Q455">
        <v>40</v>
      </c>
      <c r="R455">
        <v>0</v>
      </c>
      <c r="S455">
        <v>0</v>
      </c>
      <c r="T455" s="22">
        <f>VLOOKUP(E455,normen!$A$9:$B$43,2,FALSE)</f>
        <v>0</v>
      </c>
      <c r="U455">
        <f t="shared" si="6"/>
        <v>0</v>
      </c>
      <c r="V455" s="22">
        <f>U455*normen!$B$45</f>
        <v>0</v>
      </c>
    </row>
    <row r="456" spans="1:22" x14ac:dyDescent="0.25">
      <c r="A456" t="s">
        <v>414</v>
      </c>
      <c r="B456" t="s">
        <v>124</v>
      </c>
      <c r="C456">
        <v>29</v>
      </c>
      <c r="D456" t="s">
        <v>125</v>
      </c>
      <c r="E456" s="14" t="s">
        <v>580</v>
      </c>
      <c r="F456" t="s">
        <v>22</v>
      </c>
      <c r="G456">
        <v>36.9</v>
      </c>
      <c r="H456">
        <v>0</v>
      </c>
      <c r="I456">
        <v>0</v>
      </c>
      <c r="J456">
        <v>0</v>
      </c>
      <c r="K456">
        <v>0</v>
      </c>
      <c r="L456">
        <v>0</v>
      </c>
      <c r="M456">
        <v>0</v>
      </c>
      <c r="N456">
        <v>0</v>
      </c>
      <c r="O456">
        <v>0</v>
      </c>
      <c r="P456">
        <v>0</v>
      </c>
      <c r="Q456">
        <v>0</v>
      </c>
      <c r="R456">
        <v>0</v>
      </c>
      <c r="S456">
        <v>0</v>
      </c>
      <c r="T456" s="22">
        <v>0</v>
      </c>
      <c r="U456">
        <f t="shared" si="6"/>
        <v>0</v>
      </c>
      <c r="V456" s="22">
        <f>U456*normen!$B$45</f>
        <v>0</v>
      </c>
    </row>
    <row r="457" spans="1:22" x14ac:dyDescent="0.25">
      <c r="A457" t="s">
        <v>414</v>
      </c>
      <c r="B457" t="s">
        <v>124</v>
      </c>
      <c r="C457">
        <v>30</v>
      </c>
      <c r="D457" t="s">
        <v>131</v>
      </c>
      <c r="E457" s="14" t="s">
        <v>574</v>
      </c>
      <c r="F457" t="s">
        <v>22</v>
      </c>
      <c r="G457">
        <v>14.65</v>
      </c>
      <c r="H457">
        <v>80</v>
      </c>
      <c r="I457">
        <v>40</v>
      </c>
      <c r="J457">
        <v>4</v>
      </c>
      <c r="K457">
        <v>0</v>
      </c>
      <c r="L457">
        <v>40</v>
      </c>
      <c r="M457">
        <v>40</v>
      </c>
      <c r="N457">
        <v>0</v>
      </c>
      <c r="O457">
        <v>0</v>
      </c>
      <c r="P457">
        <v>0</v>
      </c>
      <c r="Q457">
        <v>0</v>
      </c>
      <c r="R457">
        <v>0</v>
      </c>
      <c r="S457">
        <v>0</v>
      </c>
      <c r="T457" s="22">
        <f>VLOOKUP(E457,normen!$A$9:$B$43,2,FALSE)</f>
        <v>0</v>
      </c>
      <c r="U457">
        <f t="shared" si="6"/>
        <v>0</v>
      </c>
      <c r="V457" s="22">
        <f>U457*normen!$B$45</f>
        <v>0</v>
      </c>
    </row>
    <row r="458" spans="1:22" x14ac:dyDescent="0.25">
      <c r="A458" t="s">
        <v>414</v>
      </c>
      <c r="B458" t="s">
        <v>124</v>
      </c>
      <c r="C458">
        <v>31</v>
      </c>
      <c r="D458" t="s">
        <v>126</v>
      </c>
      <c r="E458" s="14" t="s">
        <v>555</v>
      </c>
      <c r="F458" t="s">
        <v>114</v>
      </c>
      <c r="G458">
        <v>44.03</v>
      </c>
      <c r="H458">
        <v>200</v>
      </c>
      <c r="I458">
        <v>40</v>
      </c>
      <c r="J458">
        <v>4</v>
      </c>
      <c r="K458">
        <v>0</v>
      </c>
      <c r="L458">
        <v>0</v>
      </c>
      <c r="M458">
        <v>0</v>
      </c>
      <c r="N458">
        <v>0</v>
      </c>
      <c r="O458">
        <v>200</v>
      </c>
      <c r="P458">
        <v>160</v>
      </c>
      <c r="Q458">
        <v>0</v>
      </c>
      <c r="R458">
        <v>0</v>
      </c>
      <c r="S458">
        <v>40</v>
      </c>
      <c r="T458" s="22">
        <f>VLOOKUP(E458,normen!$A$9:$B$43,2,FALSE)</f>
        <v>0</v>
      </c>
      <c r="U458">
        <f t="shared" si="6"/>
        <v>0</v>
      </c>
      <c r="V458" s="22">
        <f>U458*normen!$B$45</f>
        <v>0</v>
      </c>
    </row>
    <row r="459" spans="1:22" x14ac:dyDescent="0.25">
      <c r="A459" t="s">
        <v>414</v>
      </c>
      <c r="B459" t="s">
        <v>124</v>
      </c>
      <c r="C459">
        <v>32</v>
      </c>
      <c r="D459" t="s">
        <v>127</v>
      </c>
      <c r="E459" s="14" t="s">
        <v>578</v>
      </c>
      <c r="F459" t="s">
        <v>114</v>
      </c>
      <c r="G459">
        <v>16.149999999999999</v>
      </c>
      <c r="H459">
        <v>200</v>
      </c>
      <c r="I459">
        <v>40</v>
      </c>
      <c r="J459">
        <v>4</v>
      </c>
      <c r="K459">
        <v>0</v>
      </c>
      <c r="L459">
        <v>0</v>
      </c>
      <c r="M459">
        <v>0</v>
      </c>
      <c r="N459">
        <v>0</v>
      </c>
      <c r="O459">
        <v>200</v>
      </c>
      <c r="P459">
        <v>160</v>
      </c>
      <c r="Q459">
        <v>40</v>
      </c>
      <c r="R459">
        <v>0</v>
      </c>
      <c r="S459">
        <v>0</v>
      </c>
      <c r="T459" s="22">
        <f>VLOOKUP(E459,normen!$A$9:$B$43,2,FALSE)</f>
        <v>0</v>
      </c>
      <c r="U459">
        <f t="shared" si="6"/>
        <v>0</v>
      </c>
      <c r="V459" s="22">
        <f>U459*normen!$B$45</f>
        <v>0</v>
      </c>
    </row>
    <row r="460" spans="1:22" x14ac:dyDescent="0.25">
      <c r="A460" t="s">
        <v>414</v>
      </c>
      <c r="B460" t="s">
        <v>124</v>
      </c>
      <c r="C460">
        <v>33</v>
      </c>
      <c r="D460" t="s">
        <v>419</v>
      </c>
      <c r="E460" s="14" t="s">
        <v>557</v>
      </c>
      <c r="F460" t="s">
        <v>114</v>
      </c>
      <c r="G460">
        <v>13.17</v>
      </c>
      <c r="H460">
        <v>200</v>
      </c>
      <c r="I460">
        <v>40</v>
      </c>
      <c r="J460">
        <v>4</v>
      </c>
      <c r="K460">
        <v>0</v>
      </c>
      <c r="L460">
        <v>0</v>
      </c>
      <c r="M460">
        <v>0</v>
      </c>
      <c r="N460">
        <v>0</v>
      </c>
      <c r="O460">
        <v>200</v>
      </c>
      <c r="P460">
        <v>160</v>
      </c>
      <c r="Q460">
        <v>0</v>
      </c>
      <c r="R460">
        <v>0</v>
      </c>
      <c r="S460">
        <v>40</v>
      </c>
      <c r="T460" s="22">
        <f>VLOOKUP(E460,normen!$A$9:$B$43,2,FALSE)</f>
        <v>0</v>
      </c>
      <c r="U460">
        <f t="shared" si="6"/>
        <v>0</v>
      </c>
      <c r="V460" s="22">
        <f>U460*normen!$B$45</f>
        <v>0</v>
      </c>
    </row>
    <row r="461" spans="1:22" x14ac:dyDescent="0.25">
      <c r="A461" t="s">
        <v>414</v>
      </c>
      <c r="B461" t="s">
        <v>124</v>
      </c>
      <c r="C461">
        <v>34</v>
      </c>
      <c r="D461" t="s">
        <v>420</v>
      </c>
      <c r="E461" s="14" t="s">
        <v>553</v>
      </c>
      <c r="F461" t="s">
        <v>245</v>
      </c>
      <c r="G461">
        <v>11.86</v>
      </c>
      <c r="H461">
        <v>200</v>
      </c>
      <c r="I461">
        <v>40</v>
      </c>
      <c r="J461">
        <v>4</v>
      </c>
      <c r="K461">
        <v>0</v>
      </c>
      <c r="L461">
        <v>0</v>
      </c>
      <c r="M461">
        <v>0</v>
      </c>
      <c r="N461">
        <v>0</v>
      </c>
      <c r="O461">
        <v>0</v>
      </c>
      <c r="P461">
        <v>0</v>
      </c>
      <c r="Q461">
        <v>160</v>
      </c>
      <c r="R461">
        <v>40</v>
      </c>
      <c r="S461">
        <v>0</v>
      </c>
      <c r="T461" s="22">
        <f>VLOOKUP(E461,normen!$A$9:$B$43,2,FALSE)</f>
        <v>0</v>
      </c>
      <c r="U461">
        <f t="shared" si="6"/>
        <v>0</v>
      </c>
      <c r="V461" s="22">
        <f>U461*normen!$B$45</f>
        <v>0</v>
      </c>
    </row>
    <row r="462" spans="1:22" x14ac:dyDescent="0.25">
      <c r="A462" t="s">
        <v>414</v>
      </c>
      <c r="B462" t="s">
        <v>124</v>
      </c>
      <c r="C462">
        <v>35</v>
      </c>
      <c r="D462" t="s">
        <v>58</v>
      </c>
      <c r="E462" s="14" t="s">
        <v>562</v>
      </c>
      <c r="F462" t="s">
        <v>245</v>
      </c>
      <c r="G462">
        <v>20</v>
      </c>
      <c r="H462">
        <v>200</v>
      </c>
      <c r="I462">
        <v>40</v>
      </c>
      <c r="J462">
        <v>4</v>
      </c>
      <c r="K462">
        <v>0</v>
      </c>
      <c r="L462">
        <v>0</v>
      </c>
      <c r="M462">
        <v>0</v>
      </c>
      <c r="N462">
        <v>0</v>
      </c>
      <c r="O462">
        <v>200</v>
      </c>
      <c r="P462">
        <v>160</v>
      </c>
      <c r="Q462">
        <v>40</v>
      </c>
      <c r="R462">
        <v>0</v>
      </c>
      <c r="S462">
        <v>0</v>
      </c>
      <c r="T462" s="22">
        <f>VLOOKUP(E462,normen!$A$9:$B$43,2,FALSE)</f>
        <v>0</v>
      </c>
      <c r="U462">
        <f t="shared" si="6"/>
        <v>0</v>
      </c>
      <c r="V462" s="22">
        <f>U462*normen!$B$45</f>
        <v>0</v>
      </c>
    </row>
    <row r="463" spans="1:22" x14ac:dyDescent="0.25">
      <c r="A463" t="s">
        <v>414</v>
      </c>
      <c r="B463" t="s">
        <v>124</v>
      </c>
      <c r="C463">
        <v>36</v>
      </c>
      <c r="D463" t="s">
        <v>421</v>
      </c>
      <c r="E463" s="14" t="s">
        <v>553</v>
      </c>
      <c r="F463" t="s">
        <v>245</v>
      </c>
      <c r="G463">
        <v>12.34</v>
      </c>
      <c r="H463">
        <v>200</v>
      </c>
      <c r="I463">
        <v>40</v>
      </c>
      <c r="J463">
        <v>4</v>
      </c>
      <c r="K463">
        <v>0</v>
      </c>
      <c r="L463">
        <v>0</v>
      </c>
      <c r="M463">
        <v>0</v>
      </c>
      <c r="N463">
        <v>0</v>
      </c>
      <c r="O463">
        <v>0</v>
      </c>
      <c r="P463">
        <v>0</v>
      </c>
      <c r="Q463">
        <v>160</v>
      </c>
      <c r="R463">
        <v>40</v>
      </c>
      <c r="S463">
        <v>0</v>
      </c>
      <c r="T463" s="22">
        <f>VLOOKUP(E463,normen!$A$9:$B$43,2,FALSE)</f>
        <v>0</v>
      </c>
      <c r="U463">
        <f t="shared" si="6"/>
        <v>0</v>
      </c>
      <c r="V463" s="22">
        <f>U463*normen!$B$45</f>
        <v>0</v>
      </c>
    </row>
    <row r="464" spans="1:22" x14ac:dyDescent="0.25">
      <c r="A464" t="s">
        <v>414</v>
      </c>
      <c r="B464" t="s">
        <v>124</v>
      </c>
      <c r="C464">
        <v>37</v>
      </c>
      <c r="D464" t="s">
        <v>59</v>
      </c>
      <c r="E464" s="14" t="s">
        <v>562</v>
      </c>
      <c r="F464" t="s">
        <v>245</v>
      </c>
      <c r="G464">
        <v>20</v>
      </c>
      <c r="H464">
        <v>200</v>
      </c>
      <c r="I464">
        <v>40</v>
      </c>
      <c r="J464">
        <v>4</v>
      </c>
      <c r="K464">
        <v>0</v>
      </c>
      <c r="L464">
        <v>0</v>
      </c>
      <c r="M464">
        <v>0</v>
      </c>
      <c r="N464">
        <v>0</v>
      </c>
      <c r="O464">
        <v>200</v>
      </c>
      <c r="P464">
        <v>160</v>
      </c>
      <c r="Q464">
        <v>40</v>
      </c>
      <c r="R464">
        <v>0</v>
      </c>
      <c r="S464">
        <v>0</v>
      </c>
      <c r="T464" s="22">
        <f>VLOOKUP(E464,normen!$A$9:$B$43,2,FALSE)</f>
        <v>0</v>
      </c>
      <c r="U464">
        <f t="shared" ref="U464:U527" si="7">G464*T464</f>
        <v>0</v>
      </c>
      <c r="V464" s="22">
        <f>U464*normen!$B$45</f>
        <v>0</v>
      </c>
    </row>
    <row r="465" spans="1:22" x14ac:dyDescent="0.25">
      <c r="A465" t="s">
        <v>414</v>
      </c>
      <c r="B465" t="s">
        <v>124</v>
      </c>
      <c r="C465">
        <v>38</v>
      </c>
      <c r="D465" t="s">
        <v>422</v>
      </c>
      <c r="E465" s="14" t="s">
        <v>553</v>
      </c>
      <c r="F465" t="s">
        <v>245</v>
      </c>
      <c r="G465">
        <v>12.25</v>
      </c>
      <c r="H465">
        <v>200</v>
      </c>
      <c r="I465">
        <v>40</v>
      </c>
      <c r="J465">
        <v>4</v>
      </c>
      <c r="K465">
        <v>0</v>
      </c>
      <c r="L465">
        <v>0</v>
      </c>
      <c r="M465">
        <v>0</v>
      </c>
      <c r="N465">
        <v>0</v>
      </c>
      <c r="O465">
        <v>0</v>
      </c>
      <c r="P465">
        <v>0</v>
      </c>
      <c r="Q465">
        <v>160</v>
      </c>
      <c r="R465">
        <v>40</v>
      </c>
      <c r="S465">
        <v>0</v>
      </c>
      <c r="T465" s="22">
        <f>VLOOKUP(E465,normen!$A$9:$B$43,2,FALSE)</f>
        <v>0</v>
      </c>
      <c r="U465">
        <f t="shared" si="7"/>
        <v>0</v>
      </c>
      <c r="V465" s="22">
        <f>U465*normen!$B$45</f>
        <v>0</v>
      </c>
    </row>
    <row r="466" spans="1:22" x14ac:dyDescent="0.25">
      <c r="A466" t="s">
        <v>414</v>
      </c>
      <c r="B466" t="s">
        <v>124</v>
      </c>
      <c r="C466">
        <v>39</v>
      </c>
      <c r="D466" t="s">
        <v>60</v>
      </c>
      <c r="E466" s="14" t="s">
        <v>562</v>
      </c>
      <c r="F466" t="s">
        <v>245</v>
      </c>
      <c r="G466">
        <v>20</v>
      </c>
      <c r="H466">
        <v>200</v>
      </c>
      <c r="I466">
        <v>40</v>
      </c>
      <c r="J466">
        <v>4</v>
      </c>
      <c r="K466">
        <v>0</v>
      </c>
      <c r="L466">
        <v>0</v>
      </c>
      <c r="M466">
        <v>0</v>
      </c>
      <c r="N466">
        <v>0</v>
      </c>
      <c r="O466">
        <v>200</v>
      </c>
      <c r="P466">
        <v>160</v>
      </c>
      <c r="Q466">
        <v>40</v>
      </c>
      <c r="R466">
        <v>0</v>
      </c>
      <c r="S466">
        <v>0</v>
      </c>
      <c r="T466" s="22">
        <f>VLOOKUP(E466,normen!$A$9:$B$43,2,FALSE)</f>
        <v>0</v>
      </c>
      <c r="U466">
        <f t="shared" si="7"/>
        <v>0</v>
      </c>
      <c r="V466" s="22">
        <f>U466*normen!$B$45</f>
        <v>0</v>
      </c>
    </row>
    <row r="467" spans="1:22" x14ac:dyDescent="0.25">
      <c r="A467" t="s">
        <v>414</v>
      </c>
      <c r="B467" t="s">
        <v>124</v>
      </c>
      <c r="C467">
        <v>40</v>
      </c>
      <c r="D467" t="s">
        <v>423</v>
      </c>
      <c r="E467" s="14" t="s">
        <v>553</v>
      </c>
      <c r="F467" t="s">
        <v>245</v>
      </c>
      <c r="G467">
        <v>12.25</v>
      </c>
      <c r="H467">
        <v>200</v>
      </c>
      <c r="I467">
        <v>40</v>
      </c>
      <c r="J467">
        <v>4</v>
      </c>
      <c r="K467">
        <v>0</v>
      </c>
      <c r="L467">
        <v>0</v>
      </c>
      <c r="M467">
        <v>0</v>
      </c>
      <c r="N467">
        <v>0</v>
      </c>
      <c r="O467">
        <v>0</v>
      </c>
      <c r="P467">
        <v>0</v>
      </c>
      <c r="Q467">
        <v>160</v>
      </c>
      <c r="R467">
        <v>40</v>
      </c>
      <c r="S467">
        <v>0</v>
      </c>
      <c r="T467" s="22">
        <f>VLOOKUP(E467,normen!$A$9:$B$43,2,FALSE)</f>
        <v>0</v>
      </c>
      <c r="U467">
        <f t="shared" si="7"/>
        <v>0</v>
      </c>
      <c r="V467" s="22">
        <f>U467*normen!$B$45</f>
        <v>0</v>
      </c>
    </row>
    <row r="468" spans="1:22" x14ac:dyDescent="0.25">
      <c r="A468" t="s">
        <v>414</v>
      </c>
      <c r="B468" t="s">
        <v>124</v>
      </c>
      <c r="C468">
        <v>41</v>
      </c>
      <c r="D468" t="s">
        <v>61</v>
      </c>
      <c r="E468" s="14" t="s">
        <v>562</v>
      </c>
      <c r="F468" t="s">
        <v>245</v>
      </c>
      <c r="G468">
        <v>20</v>
      </c>
      <c r="H468">
        <v>200</v>
      </c>
      <c r="I468">
        <v>40</v>
      </c>
      <c r="J468">
        <v>4</v>
      </c>
      <c r="K468">
        <v>0</v>
      </c>
      <c r="L468">
        <v>0</v>
      </c>
      <c r="M468">
        <v>0</v>
      </c>
      <c r="N468">
        <v>0</v>
      </c>
      <c r="O468">
        <v>200</v>
      </c>
      <c r="P468">
        <v>160</v>
      </c>
      <c r="Q468">
        <v>40</v>
      </c>
      <c r="R468">
        <v>0</v>
      </c>
      <c r="S468">
        <v>0</v>
      </c>
      <c r="T468" s="22">
        <f>VLOOKUP(E468,normen!$A$9:$B$43,2,FALSE)</f>
        <v>0</v>
      </c>
      <c r="U468">
        <f t="shared" si="7"/>
        <v>0</v>
      </c>
      <c r="V468" s="22">
        <f>U468*normen!$B$45</f>
        <v>0</v>
      </c>
    </row>
    <row r="469" spans="1:22" x14ac:dyDescent="0.25">
      <c r="A469" t="s">
        <v>414</v>
      </c>
      <c r="B469" t="s">
        <v>124</v>
      </c>
      <c r="C469">
        <v>42</v>
      </c>
      <c r="D469" t="s">
        <v>424</v>
      </c>
      <c r="E469" s="14" t="s">
        <v>557</v>
      </c>
      <c r="F469" t="s">
        <v>114</v>
      </c>
      <c r="G469">
        <v>101.18</v>
      </c>
      <c r="H469">
        <v>200</v>
      </c>
      <c r="I469">
        <v>40</v>
      </c>
      <c r="J469">
        <v>4</v>
      </c>
      <c r="K469">
        <v>0</v>
      </c>
      <c r="L469">
        <v>0</v>
      </c>
      <c r="M469">
        <v>0</v>
      </c>
      <c r="N469">
        <v>0</v>
      </c>
      <c r="O469">
        <v>200</v>
      </c>
      <c r="P469">
        <v>160</v>
      </c>
      <c r="Q469">
        <v>0</v>
      </c>
      <c r="R469">
        <v>0</v>
      </c>
      <c r="S469">
        <v>40</v>
      </c>
      <c r="T469" s="22">
        <f>VLOOKUP(E469,normen!$A$9:$B$43,2,FALSE)</f>
        <v>0</v>
      </c>
      <c r="U469">
        <f t="shared" si="7"/>
        <v>0</v>
      </c>
      <c r="V469" s="22">
        <f>U469*normen!$B$45</f>
        <v>0</v>
      </c>
    </row>
    <row r="470" spans="1:22" x14ac:dyDescent="0.25">
      <c r="A470" t="s">
        <v>414</v>
      </c>
      <c r="B470" t="s">
        <v>124</v>
      </c>
      <c r="C470">
        <v>43</v>
      </c>
      <c r="D470" t="s">
        <v>132</v>
      </c>
      <c r="E470" s="14" t="s">
        <v>557</v>
      </c>
      <c r="F470" t="s">
        <v>114</v>
      </c>
      <c r="G470">
        <v>20.21</v>
      </c>
      <c r="H470">
        <v>200</v>
      </c>
      <c r="I470">
        <v>40</v>
      </c>
      <c r="J470">
        <v>4</v>
      </c>
      <c r="K470">
        <v>0</v>
      </c>
      <c r="L470">
        <v>0</v>
      </c>
      <c r="M470">
        <v>0</v>
      </c>
      <c r="N470">
        <v>0</v>
      </c>
      <c r="O470">
        <v>200</v>
      </c>
      <c r="P470">
        <v>160</v>
      </c>
      <c r="Q470">
        <v>0</v>
      </c>
      <c r="R470">
        <v>0</v>
      </c>
      <c r="S470">
        <v>40</v>
      </c>
      <c r="T470" s="22">
        <f>VLOOKUP(E470,normen!$A$9:$B$43,2,FALSE)</f>
        <v>0</v>
      </c>
      <c r="U470">
        <f t="shared" si="7"/>
        <v>0</v>
      </c>
      <c r="V470" s="22">
        <f>U470*normen!$B$45</f>
        <v>0</v>
      </c>
    </row>
    <row r="471" spans="1:22" x14ac:dyDescent="0.25">
      <c r="A471" t="s">
        <v>414</v>
      </c>
      <c r="B471" t="s">
        <v>124</v>
      </c>
      <c r="C471">
        <v>44</v>
      </c>
      <c r="D471" t="s">
        <v>136</v>
      </c>
      <c r="E471" s="14" t="s">
        <v>557</v>
      </c>
      <c r="F471" t="s">
        <v>114</v>
      </c>
      <c r="G471">
        <v>5.36</v>
      </c>
      <c r="H471">
        <v>200</v>
      </c>
      <c r="I471">
        <v>40</v>
      </c>
      <c r="J471">
        <v>4</v>
      </c>
      <c r="K471">
        <v>0</v>
      </c>
      <c r="L471">
        <v>0</v>
      </c>
      <c r="M471">
        <v>0</v>
      </c>
      <c r="N471">
        <v>0</v>
      </c>
      <c r="O471">
        <v>200</v>
      </c>
      <c r="P471">
        <v>160</v>
      </c>
      <c r="Q471">
        <v>0</v>
      </c>
      <c r="R471">
        <v>0</v>
      </c>
      <c r="S471">
        <v>40</v>
      </c>
      <c r="T471" s="22">
        <f>VLOOKUP(E471,normen!$A$9:$B$43,2,FALSE)</f>
        <v>0</v>
      </c>
      <c r="U471">
        <f t="shared" si="7"/>
        <v>0</v>
      </c>
      <c r="V471" s="22">
        <f>U471*normen!$B$45</f>
        <v>0</v>
      </c>
    </row>
    <row r="472" spans="1:22" x14ac:dyDescent="0.25">
      <c r="A472" t="s">
        <v>414</v>
      </c>
      <c r="B472" t="s">
        <v>124</v>
      </c>
      <c r="C472">
        <v>45</v>
      </c>
      <c r="D472" t="s">
        <v>80</v>
      </c>
      <c r="E472" s="14" t="s">
        <v>576</v>
      </c>
      <c r="F472" t="s">
        <v>245</v>
      </c>
      <c r="G472">
        <v>1.84</v>
      </c>
      <c r="H472">
        <v>200</v>
      </c>
      <c r="I472">
        <v>40</v>
      </c>
      <c r="J472">
        <v>4</v>
      </c>
      <c r="K472">
        <v>0</v>
      </c>
      <c r="L472">
        <v>0</v>
      </c>
      <c r="M472">
        <v>0</v>
      </c>
      <c r="N472">
        <v>0</v>
      </c>
      <c r="O472">
        <v>0</v>
      </c>
      <c r="P472">
        <v>0</v>
      </c>
      <c r="Q472">
        <v>160</v>
      </c>
      <c r="R472">
        <v>40</v>
      </c>
      <c r="S472">
        <v>0</v>
      </c>
      <c r="T472" s="22">
        <f>VLOOKUP(E472,normen!$A$9:$B$43,2,FALSE)</f>
        <v>0</v>
      </c>
      <c r="U472">
        <f t="shared" si="7"/>
        <v>0</v>
      </c>
      <c r="V472" s="22">
        <f>U472*normen!$B$45</f>
        <v>0</v>
      </c>
    </row>
    <row r="473" spans="1:22" x14ac:dyDescent="0.25">
      <c r="A473" t="s">
        <v>414</v>
      </c>
      <c r="B473" t="s">
        <v>124</v>
      </c>
      <c r="C473">
        <v>46</v>
      </c>
      <c r="D473" t="s">
        <v>81</v>
      </c>
      <c r="E473" s="14" t="s">
        <v>576</v>
      </c>
      <c r="F473" t="s">
        <v>245</v>
      </c>
      <c r="G473">
        <v>6.18</v>
      </c>
      <c r="H473">
        <v>200</v>
      </c>
      <c r="I473">
        <v>40</v>
      </c>
      <c r="J473">
        <v>4</v>
      </c>
      <c r="K473">
        <v>0</v>
      </c>
      <c r="L473">
        <v>0</v>
      </c>
      <c r="M473">
        <v>0</v>
      </c>
      <c r="N473">
        <v>0</v>
      </c>
      <c r="O473">
        <v>0</v>
      </c>
      <c r="P473">
        <v>0</v>
      </c>
      <c r="Q473">
        <v>160</v>
      </c>
      <c r="R473">
        <v>40</v>
      </c>
      <c r="S473">
        <v>0</v>
      </c>
      <c r="T473" s="22">
        <f>VLOOKUP(E473,normen!$A$9:$B$43,2,FALSE)</f>
        <v>0</v>
      </c>
      <c r="U473">
        <f t="shared" si="7"/>
        <v>0</v>
      </c>
      <c r="V473" s="22">
        <f>U473*normen!$B$45</f>
        <v>0</v>
      </c>
    </row>
    <row r="474" spans="1:22" x14ac:dyDescent="0.25">
      <c r="A474" t="s">
        <v>414</v>
      </c>
      <c r="B474" t="s">
        <v>124</v>
      </c>
      <c r="C474">
        <v>47</v>
      </c>
      <c r="D474" t="s">
        <v>137</v>
      </c>
      <c r="E474" s="14" t="s">
        <v>578</v>
      </c>
      <c r="F474" t="s">
        <v>114</v>
      </c>
      <c r="G474">
        <v>19.559999999999999</v>
      </c>
      <c r="H474">
        <v>200</v>
      </c>
      <c r="I474">
        <v>40</v>
      </c>
      <c r="J474">
        <v>4</v>
      </c>
      <c r="K474">
        <v>0</v>
      </c>
      <c r="L474">
        <v>0</v>
      </c>
      <c r="M474">
        <v>0</v>
      </c>
      <c r="N474">
        <v>0</v>
      </c>
      <c r="O474">
        <v>200</v>
      </c>
      <c r="P474">
        <v>160</v>
      </c>
      <c r="Q474">
        <v>40</v>
      </c>
      <c r="R474">
        <v>0</v>
      </c>
      <c r="S474">
        <v>0</v>
      </c>
      <c r="T474" s="22">
        <f>VLOOKUP(E474,normen!$A$9:$B$43,2,FALSE)</f>
        <v>0</v>
      </c>
      <c r="U474">
        <f t="shared" si="7"/>
        <v>0</v>
      </c>
      <c r="V474" s="22">
        <f>U474*normen!$B$45</f>
        <v>0</v>
      </c>
    </row>
    <row r="475" spans="1:22" x14ac:dyDescent="0.25">
      <c r="A475" t="s">
        <v>414</v>
      </c>
      <c r="B475" t="s">
        <v>124</v>
      </c>
      <c r="C475">
        <v>48</v>
      </c>
      <c r="D475" t="s">
        <v>82</v>
      </c>
      <c r="E475" s="14" t="s">
        <v>582</v>
      </c>
      <c r="F475" t="s">
        <v>245</v>
      </c>
      <c r="G475">
        <v>13.21</v>
      </c>
      <c r="H475">
        <v>400</v>
      </c>
      <c r="I475">
        <v>40</v>
      </c>
      <c r="J475">
        <v>4</v>
      </c>
      <c r="K475">
        <v>0</v>
      </c>
      <c r="L475">
        <v>0</v>
      </c>
      <c r="M475">
        <v>0</v>
      </c>
      <c r="N475">
        <v>0</v>
      </c>
      <c r="O475">
        <v>0</v>
      </c>
      <c r="P475">
        <v>0</v>
      </c>
      <c r="Q475">
        <v>160</v>
      </c>
      <c r="R475">
        <v>40</v>
      </c>
      <c r="S475">
        <v>0</v>
      </c>
      <c r="T475" s="22">
        <f>VLOOKUP(E475,normen!$A$9:$B$43,2,FALSE)</f>
        <v>0</v>
      </c>
      <c r="U475">
        <f t="shared" si="7"/>
        <v>0</v>
      </c>
      <c r="V475" s="22">
        <f>U475*normen!$B$45</f>
        <v>0</v>
      </c>
    </row>
    <row r="476" spans="1:22" x14ac:dyDescent="0.25">
      <c r="A476" t="s">
        <v>414</v>
      </c>
      <c r="B476" t="s">
        <v>124</v>
      </c>
      <c r="C476">
        <v>49</v>
      </c>
      <c r="D476" t="s">
        <v>128</v>
      </c>
      <c r="E476" s="14" t="s">
        <v>582</v>
      </c>
      <c r="F476" t="s">
        <v>245</v>
      </c>
      <c r="G476">
        <v>13.21</v>
      </c>
      <c r="H476">
        <v>400</v>
      </c>
      <c r="I476">
        <v>40</v>
      </c>
      <c r="J476">
        <v>4</v>
      </c>
      <c r="K476">
        <v>0</v>
      </c>
      <c r="L476">
        <v>0</v>
      </c>
      <c r="M476">
        <v>0</v>
      </c>
      <c r="N476">
        <v>0</v>
      </c>
      <c r="O476">
        <v>0</v>
      </c>
      <c r="P476">
        <v>0</v>
      </c>
      <c r="Q476">
        <v>160</v>
      </c>
      <c r="R476">
        <v>40</v>
      </c>
      <c r="S476">
        <v>0</v>
      </c>
      <c r="T476" s="22">
        <f>VLOOKUP(E476,normen!$A$9:$B$43,2,FALSE)</f>
        <v>0</v>
      </c>
      <c r="U476">
        <f t="shared" si="7"/>
        <v>0</v>
      </c>
      <c r="V476" s="22">
        <f>U476*normen!$B$45</f>
        <v>0</v>
      </c>
    </row>
    <row r="477" spans="1:22" x14ac:dyDescent="0.25">
      <c r="A477" t="s">
        <v>414</v>
      </c>
      <c r="B477" t="s">
        <v>124</v>
      </c>
      <c r="C477">
        <v>50</v>
      </c>
      <c r="D477" t="s">
        <v>63</v>
      </c>
      <c r="E477" s="14" t="s">
        <v>562</v>
      </c>
      <c r="F477" t="s">
        <v>245</v>
      </c>
      <c r="G477">
        <v>9.5399999999999991</v>
      </c>
      <c r="H477">
        <v>200</v>
      </c>
      <c r="I477">
        <v>40</v>
      </c>
      <c r="J477">
        <v>4</v>
      </c>
      <c r="K477">
        <v>0</v>
      </c>
      <c r="L477">
        <v>0</v>
      </c>
      <c r="M477">
        <v>0</v>
      </c>
      <c r="N477">
        <v>0</v>
      </c>
      <c r="O477">
        <v>200</v>
      </c>
      <c r="P477">
        <v>160</v>
      </c>
      <c r="Q477">
        <v>40</v>
      </c>
      <c r="R477">
        <v>0</v>
      </c>
      <c r="S477">
        <v>0</v>
      </c>
      <c r="T477" s="22">
        <f>VLOOKUP(E477,normen!$A$9:$B$43,2,FALSE)</f>
        <v>0</v>
      </c>
      <c r="U477">
        <f t="shared" si="7"/>
        <v>0</v>
      </c>
      <c r="V477" s="22">
        <f>U477*normen!$B$45</f>
        <v>0</v>
      </c>
    </row>
    <row r="478" spans="1:22" x14ac:dyDescent="0.25">
      <c r="A478" t="s">
        <v>414</v>
      </c>
      <c r="B478" t="s">
        <v>124</v>
      </c>
      <c r="C478">
        <v>51</v>
      </c>
      <c r="D478" t="s">
        <v>62</v>
      </c>
      <c r="E478" s="14" t="s">
        <v>571</v>
      </c>
      <c r="F478" t="s">
        <v>245</v>
      </c>
      <c r="G478">
        <v>4.66</v>
      </c>
      <c r="H478">
        <v>200</v>
      </c>
      <c r="I478">
        <v>40</v>
      </c>
      <c r="J478">
        <v>4</v>
      </c>
      <c r="K478">
        <v>0</v>
      </c>
      <c r="L478">
        <v>0</v>
      </c>
      <c r="M478">
        <v>0</v>
      </c>
      <c r="N478">
        <v>0</v>
      </c>
      <c r="O478">
        <v>200</v>
      </c>
      <c r="P478">
        <v>160</v>
      </c>
      <c r="Q478">
        <v>40</v>
      </c>
      <c r="R478">
        <v>0</v>
      </c>
      <c r="S478">
        <v>0</v>
      </c>
      <c r="T478" s="22">
        <f>VLOOKUP(E478,normen!$A$9:$B$43,2,FALSE)</f>
        <v>0</v>
      </c>
      <c r="U478">
        <f t="shared" si="7"/>
        <v>0</v>
      </c>
      <c r="V478" s="22">
        <f>U478*normen!$B$45</f>
        <v>0</v>
      </c>
    </row>
    <row r="479" spans="1:22" x14ac:dyDescent="0.25">
      <c r="A479" t="s">
        <v>414</v>
      </c>
      <c r="B479" t="s">
        <v>124</v>
      </c>
      <c r="C479">
        <v>52</v>
      </c>
      <c r="D479" t="s">
        <v>64</v>
      </c>
      <c r="E479" s="14" t="s">
        <v>562</v>
      </c>
      <c r="F479" t="s">
        <v>245</v>
      </c>
      <c r="G479">
        <v>9.49</v>
      </c>
      <c r="H479">
        <v>200</v>
      </c>
      <c r="I479">
        <v>40</v>
      </c>
      <c r="J479">
        <v>4</v>
      </c>
      <c r="K479">
        <v>0</v>
      </c>
      <c r="L479">
        <v>0</v>
      </c>
      <c r="M479">
        <v>0</v>
      </c>
      <c r="N479">
        <v>0</v>
      </c>
      <c r="O479">
        <v>200</v>
      </c>
      <c r="P479">
        <v>160</v>
      </c>
      <c r="Q479">
        <v>40</v>
      </c>
      <c r="R479">
        <v>0</v>
      </c>
      <c r="S479">
        <v>0</v>
      </c>
      <c r="T479" s="22">
        <f>VLOOKUP(E479,normen!$A$9:$B$43,2,FALSE)</f>
        <v>0</v>
      </c>
      <c r="U479">
        <f t="shared" si="7"/>
        <v>0</v>
      </c>
      <c r="V479" s="22">
        <f>U479*normen!$B$45</f>
        <v>0</v>
      </c>
    </row>
    <row r="480" spans="1:22" x14ac:dyDescent="0.25">
      <c r="A480" t="s">
        <v>414</v>
      </c>
      <c r="B480" t="s">
        <v>124</v>
      </c>
      <c r="C480">
        <v>53</v>
      </c>
      <c r="D480" t="s">
        <v>142</v>
      </c>
      <c r="E480" s="14" t="s">
        <v>557</v>
      </c>
      <c r="F480" t="s">
        <v>114</v>
      </c>
      <c r="G480">
        <v>9.59</v>
      </c>
      <c r="H480">
        <v>200</v>
      </c>
      <c r="I480">
        <v>40</v>
      </c>
      <c r="J480">
        <v>4</v>
      </c>
      <c r="K480">
        <v>0</v>
      </c>
      <c r="L480">
        <v>0</v>
      </c>
      <c r="M480">
        <v>0</v>
      </c>
      <c r="N480">
        <v>0</v>
      </c>
      <c r="O480">
        <v>200</v>
      </c>
      <c r="P480">
        <v>160</v>
      </c>
      <c r="Q480">
        <v>0</v>
      </c>
      <c r="R480">
        <v>0</v>
      </c>
      <c r="S480">
        <v>40</v>
      </c>
      <c r="T480" s="22">
        <f>VLOOKUP(E480,normen!$A$9:$B$43,2,FALSE)</f>
        <v>0</v>
      </c>
      <c r="U480">
        <f t="shared" si="7"/>
        <v>0</v>
      </c>
      <c r="V480" s="22">
        <f>U480*normen!$B$45</f>
        <v>0</v>
      </c>
    </row>
    <row r="481" spans="1:22" x14ac:dyDescent="0.25">
      <c r="A481" t="s">
        <v>414</v>
      </c>
      <c r="B481" t="s">
        <v>124</v>
      </c>
      <c r="C481">
        <v>54</v>
      </c>
      <c r="D481" t="s">
        <v>425</v>
      </c>
      <c r="E481" s="14" t="s">
        <v>575</v>
      </c>
      <c r="F481" t="s">
        <v>135</v>
      </c>
      <c r="G481">
        <v>309.07</v>
      </c>
      <c r="H481">
        <v>200</v>
      </c>
      <c r="I481">
        <v>40</v>
      </c>
      <c r="J481">
        <v>4</v>
      </c>
      <c r="K481">
        <v>0</v>
      </c>
      <c r="L481">
        <v>0</v>
      </c>
      <c r="M481">
        <v>0</v>
      </c>
      <c r="N481">
        <v>0</v>
      </c>
      <c r="O481">
        <v>200</v>
      </c>
      <c r="P481">
        <v>160</v>
      </c>
      <c r="Q481">
        <v>0</v>
      </c>
      <c r="R481">
        <v>0</v>
      </c>
      <c r="S481">
        <v>40</v>
      </c>
      <c r="T481" s="22">
        <f>VLOOKUP(E481,normen!$A$9:$B$43,2,FALSE)</f>
        <v>0</v>
      </c>
      <c r="U481">
        <f t="shared" si="7"/>
        <v>0</v>
      </c>
      <c r="V481" s="22">
        <f>U481*normen!$B$45</f>
        <v>0</v>
      </c>
    </row>
    <row r="482" spans="1:22" x14ac:dyDescent="0.25">
      <c r="A482" t="s">
        <v>414</v>
      </c>
      <c r="B482" t="s">
        <v>124</v>
      </c>
      <c r="C482">
        <v>55</v>
      </c>
      <c r="D482" t="s">
        <v>78</v>
      </c>
      <c r="E482" s="14" t="s">
        <v>545</v>
      </c>
      <c r="F482" t="s">
        <v>135</v>
      </c>
      <c r="G482">
        <v>27.57</v>
      </c>
      <c r="H482">
        <v>4</v>
      </c>
      <c r="I482">
        <v>4</v>
      </c>
      <c r="J482">
        <v>0</v>
      </c>
      <c r="K482">
        <v>0</v>
      </c>
      <c r="L482">
        <v>0</v>
      </c>
      <c r="M482">
        <v>0</v>
      </c>
      <c r="N482">
        <v>0</v>
      </c>
      <c r="O482">
        <v>4</v>
      </c>
      <c r="P482">
        <v>0</v>
      </c>
      <c r="Q482">
        <v>4</v>
      </c>
      <c r="R482">
        <v>0</v>
      </c>
      <c r="S482">
        <v>0</v>
      </c>
      <c r="T482" s="22">
        <f>VLOOKUP(E482,normen!$A$9:$B$43,2,FALSE)</f>
        <v>0</v>
      </c>
      <c r="U482">
        <f t="shared" si="7"/>
        <v>0</v>
      </c>
      <c r="V482" s="22">
        <f>U482*normen!$B$45</f>
        <v>0</v>
      </c>
    </row>
    <row r="483" spans="1:22" x14ac:dyDescent="0.25">
      <c r="A483" t="s">
        <v>414</v>
      </c>
      <c r="B483" t="s">
        <v>124</v>
      </c>
      <c r="C483">
        <v>56</v>
      </c>
      <c r="D483" t="s">
        <v>155</v>
      </c>
      <c r="E483" s="14" t="s">
        <v>578</v>
      </c>
      <c r="F483" t="s">
        <v>114</v>
      </c>
      <c r="G483">
        <v>21.93</v>
      </c>
      <c r="H483">
        <v>200</v>
      </c>
      <c r="I483">
        <v>40</v>
      </c>
      <c r="J483">
        <v>4</v>
      </c>
      <c r="K483">
        <v>0</v>
      </c>
      <c r="L483">
        <v>0</v>
      </c>
      <c r="M483">
        <v>0</v>
      </c>
      <c r="N483">
        <v>0</v>
      </c>
      <c r="O483">
        <v>200</v>
      </c>
      <c r="P483">
        <v>160</v>
      </c>
      <c r="Q483">
        <v>40</v>
      </c>
      <c r="R483">
        <v>0</v>
      </c>
      <c r="S483">
        <v>0</v>
      </c>
      <c r="T483" s="22">
        <f>VLOOKUP(E483,normen!$A$9:$B$43,2,FALSE)</f>
        <v>0</v>
      </c>
      <c r="U483">
        <f t="shared" si="7"/>
        <v>0</v>
      </c>
      <c r="V483" s="22">
        <f>U483*normen!$B$45</f>
        <v>0</v>
      </c>
    </row>
    <row r="484" spans="1:22" x14ac:dyDescent="0.25">
      <c r="A484" t="s">
        <v>414</v>
      </c>
      <c r="B484" t="s">
        <v>124</v>
      </c>
      <c r="C484">
        <v>57</v>
      </c>
      <c r="D484" t="s">
        <v>426</v>
      </c>
      <c r="E484" s="14" t="s">
        <v>575</v>
      </c>
      <c r="F484" t="s">
        <v>135</v>
      </c>
      <c r="G484">
        <v>309.76</v>
      </c>
      <c r="H484">
        <v>200</v>
      </c>
      <c r="I484">
        <v>40</v>
      </c>
      <c r="J484">
        <v>4</v>
      </c>
      <c r="K484">
        <v>0</v>
      </c>
      <c r="L484">
        <v>0</v>
      </c>
      <c r="M484">
        <v>0</v>
      </c>
      <c r="N484">
        <v>0</v>
      </c>
      <c r="O484">
        <v>200</v>
      </c>
      <c r="P484">
        <v>160</v>
      </c>
      <c r="Q484">
        <v>0</v>
      </c>
      <c r="R484">
        <v>0</v>
      </c>
      <c r="S484">
        <v>40</v>
      </c>
      <c r="T484" s="22">
        <f>VLOOKUP(E484,normen!$A$9:$B$43,2,FALSE)</f>
        <v>0</v>
      </c>
      <c r="U484">
        <f t="shared" si="7"/>
        <v>0</v>
      </c>
      <c r="V484" s="22">
        <f>U484*normen!$B$45</f>
        <v>0</v>
      </c>
    </row>
    <row r="485" spans="1:22" x14ac:dyDescent="0.25">
      <c r="A485" t="s">
        <v>414</v>
      </c>
      <c r="B485" t="s">
        <v>124</v>
      </c>
      <c r="C485">
        <v>58</v>
      </c>
      <c r="D485" t="s">
        <v>427</v>
      </c>
      <c r="E485" s="14" t="s">
        <v>545</v>
      </c>
      <c r="F485" t="s">
        <v>135</v>
      </c>
      <c r="G485">
        <v>37.130000000000003</v>
      </c>
      <c r="H485">
        <v>4</v>
      </c>
      <c r="I485">
        <v>4</v>
      </c>
      <c r="J485">
        <v>0</v>
      </c>
      <c r="K485">
        <v>0</v>
      </c>
      <c r="L485">
        <v>0</v>
      </c>
      <c r="M485">
        <v>0</v>
      </c>
      <c r="N485">
        <v>0</v>
      </c>
      <c r="O485">
        <v>4</v>
      </c>
      <c r="P485">
        <v>0</v>
      </c>
      <c r="Q485">
        <v>4</v>
      </c>
      <c r="R485">
        <v>0</v>
      </c>
      <c r="S485">
        <v>0</v>
      </c>
      <c r="T485" s="22">
        <f>VLOOKUP(E485,normen!$A$9:$B$43,2,FALSE)</f>
        <v>0</v>
      </c>
      <c r="U485">
        <f t="shared" si="7"/>
        <v>0</v>
      </c>
      <c r="V485" s="22">
        <f>U485*normen!$B$45</f>
        <v>0</v>
      </c>
    </row>
    <row r="486" spans="1:22" x14ac:dyDescent="0.25">
      <c r="A486" t="s">
        <v>414</v>
      </c>
      <c r="B486" t="s">
        <v>124</v>
      </c>
      <c r="C486">
        <v>59</v>
      </c>
      <c r="D486" t="s">
        <v>428</v>
      </c>
      <c r="E486" s="14" t="s">
        <v>557</v>
      </c>
      <c r="F486" t="s">
        <v>114</v>
      </c>
      <c r="G486">
        <v>76.78</v>
      </c>
      <c r="H486">
        <v>200</v>
      </c>
      <c r="I486">
        <v>40</v>
      </c>
      <c r="J486">
        <v>4</v>
      </c>
      <c r="K486">
        <v>0</v>
      </c>
      <c r="L486">
        <v>0</v>
      </c>
      <c r="M486">
        <v>0</v>
      </c>
      <c r="N486">
        <v>0</v>
      </c>
      <c r="O486">
        <v>200</v>
      </c>
      <c r="P486">
        <v>160</v>
      </c>
      <c r="Q486">
        <v>0</v>
      </c>
      <c r="R486">
        <v>0</v>
      </c>
      <c r="S486">
        <v>40</v>
      </c>
      <c r="T486" s="22">
        <f>VLOOKUP(E486,normen!$A$9:$B$43,2,FALSE)</f>
        <v>0</v>
      </c>
      <c r="U486">
        <f t="shared" si="7"/>
        <v>0</v>
      </c>
      <c r="V486" s="22">
        <f>U486*normen!$B$45</f>
        <v>0</v>
      </c>
    </row>
    <row r="487" spans="1:22" x14ac:dyDescent="0.25">
      <c r="A487" t="s">
        <v>414</v>
      </c>
      <c r="B487" t="s">
        <v>124</v>
      </c>
      <c r="C487">
        <v>60</v>
      </c>
      <c r="D487" t="s">
        <v>69</v>
      </c>
      <c r="E487" s="14" t="s">
        <v>561</v>
      </c>
      <c r="F487" t="s">
        <v>114</v>
      </c>
      <c r="G487">
        <v>42.18</v>
      </c>
      <c r="H487">
        <v>200</v>
      </c>
      <c r="I487">
        <v>40</v>
      </c>
      <c r="J487">
        <v>4</v>
      </c>
      <c r="K487">
        <v>0</v>
      </c>
      <c r="L487">
        <v>0</v>
      </c>
      <c r="M487">
        <v>0</v>
      </c>
      <c r="N487">
        <v>0</v>
      </c>
      <c r="O487">
        <v>200</v>
      </c>
      <c r="P487">
        <v>160</v>
      </c>
      <c r="Q487">
        <v>40</v>
      </c>
      <c r="R487">
        <v>0</v>
      </c>
      <c r="S487">
        <v>0</v>
      </c>
      <c r="T487" s="22">
        <f>VLOOKUP(E487,normen!$A$9:$B$43,2,FALSE)</f>
        <v>0</v>
      </c>
      <c r="U487">
        <f t="shared" si="7"/>
        <v>0</v>
      </c>
      <c r="V487" s="22">
        <f>U487*normen!$B$45</f>
        <v>0</v>
      </c>
    </row>
    <row r="488" spans="1:22" x14ac:dyDescent="0.25">
      <c r="A488" t="s">
        <v>414</v>
      </c>
      <c r="B488" t="s">
        <v>124</v>
      </c>
      <c r="C488">
        <v>61</v>
      </c>
      <c r="D488" t="s">
        <v>429</v>
      </c>
      <c r="E488" s="14" t="s">
        <v>557</v>
      </c>
      <c r="F488" t="s">
        <v>114</v>
      </c>
      <c r="G488">
        <v>27.66</v>
      </c>
      <c r="H488">
        <v>200</v>
      </c>
      <c r="I488">
        <v>40</v>
      </c>
      <c r="J488">
        <v>4</v>
      </c>
      <c r="K488">
        <v>0</v>
      </c>
      <c r="L488">
        <v>0</v>
      </c>
      <c r="M488">
        <v>0</v>
      </c>
      <c r="N488">
        <v>0</v>
      </c>
      <c r="O488">
        <v>200</v>
      </c>
      <c r="P488">
        <v>160</v>
      </c>
      <c r="Q488">
        <v>0</v>
      </c>
      <c r="R488">
        <v>0</v>
      </c>
      <c r="S488">
        <v>40</v>
      </c>
      <c r="T488" s="22">
        <f>VLOOKUP(E488,normen!$A$9:$B$43,2,FALSE)</f>
        <v>0</v>
      </c>
      <c r="U488">
        <f t="shared" si="7"/>
        <v>0</v>
      </c>
      <c r="V488" s="22">
        <f>U488*normen!$B$45</f>
        <v>0</v>
      </c>
    </row>
    <row r="489" spans="1:22" x14ac:dyDescent="0.25">
      <c r="A489" t="s">
        <v>414</v>
      </c>
      <c r="B489" t="s">
        <v>124</v>
      </c>
      <c r="C489">
        <v>62</v>
      </c>
      <c r="D489" t="s">
        <v>156</v>
      </c>
      <c r="E489" s="14" t="s">
        <v>557</v>
      </c>
      <c r="F489" t="s">
        <v>114</v>
      </c>
      <c r="G489">
        <v>14.76</v>
      </c>
      <c r="H489">
        <v>200</v>
      </c>
      <c r="I489">
        <v>40</v>
      </c>
      <c r="J489">
        <v>4</v>
      </c>
      <c r="K489">
        <v>0</v>
      </c>
      <c r="L489">
        <v>0</v>
      </c>
      <c r="M489">
        <v>0</v>
      </c>
      <c r="N489">
        <v>0</v>
      </c>
      <c r="O489">
        <v>200</v>
      </c>
      <c r="P489">
        <v>160</v>
      </c>
      <c r="Q489">
        <v>0</v>
      </c>
      <c r="R489">
        <v>0</v>
      </c>
      <c r="S489">
        <v>40</v>
      </c>
      <c r="T489" s="22">
        <f>VLOOKUP(E489,normen!$A$9:$B$43,2,FALSE)</f>
        <v>0</v>
      </c>
      <c r="U489">
        <f t="shared" si="7"/>
        <v>0</v>
      </c>
      <c r="V489" s="22">
        <f>U489*normen!$B$45</f>
        <v>0</v>
      </c>
    </row>
    <row r="490" spans="1:22" x14ac:dyDescent="0.25">
      <c r="A490" t="s">
        <v>414</v>
      </c>
      <c r="B490" t="s">
        <v>124</v>
      </c>
      <c r="C490">
        <v>63</v>
      </c>
      <c r="D490" t="s">
        <v>71</v>
      </c>
      <c r="E490" s="14" t="s">
        <v>570</v>
      </c>
      <c r="F490" t="s">
        <v>114</v>
      </c>
      <c r="G490">
        <v>19.95</v>
      </c>
      <c r="H490">
        <v>80</v>
      </c>
      <c r="I490">
        <v>40</v>
      </c>
      <c r="J490">
        <v>4</v>
      </c>
      <c r="K490">
        <v>0</v>
      </c>
      <c r="L490">
        <v>0</v>
      </c>
      <c r="M490">
        <v>0</v>
      </c>
      <c r="N490">
        <v>0</v>
      </c>
      <c r="O490">
        <v>80</v>
      </c>
      <c r="P490">
        <v>40</v>
      </c>
      <c r="Q490">
        <v>40</v>
      </c>
      <c r="R490">
        <v>0</v>
      </c>
      <c r="S490">
        <v>0</v>
      </c>
      <c r="T490" s="22">
        <f>VLOOKUP(E490,normen!$A$9:$B$43,2,FALSE)</f>
        <v>0</v>
      </c>
      <c r="U490">
        <f t="shared" si="7"/>
        <v>0</v>
      </c>
      <c r="V490" s="22">
        <f>U490*normen!$B$45</f>
        <v>0</v>
      </c>
    </row>
    <row r="491" spans="1:22" x14ac:dyDescent="0.25">
      <c r="A491" t="s">
        <v>414</v>
      </c>
      <c r="B491" t="s">
        <v>124</v>
      </c>
      <c r="C491">
        <v>64</v>
      </c>
      <c r="D491" t="s">
        <v>73</v>
      </c>
      <c r="E491" s="14" t="s">
        <v>573</v>
      </c>
      <c r="F491" t="s">
        <v>114</v>
      </c>
      <c r="G491">
        <v>58.35</v>
      </c>
      <c r="H491">
        <v>200</v>
      </c>
      <c r="I491">
        <v>40</v>
      </c>
      <c r="J491">
        <v>4</v>
      </c>
      <c r="K491">
        <v>0</v>
      </c>
      <c r="L491">
        <v>0</v>
      </c>
      <c r="M491">
        <v>0</v>
      </c>
      <c r="N491">
        <v>0</v>
      </c>
      <c r="O491">
        <v>200</v>
      </c>
      <c r="P491">
        <v>160</v>
      </c>
      <c r="Q491">
        <v>40</v>
      </c>
      <c r="R491">
        <v>0</v>
      </c>
      <c r="S491">
        <v>0</v>
      </c>
      <c r="T491" s="22">
        <f>VLOOKUP(E491,normen!$A$9:$B$43,2,FALSE)</f>
        <v>0</v>
      </c>
      <c r="U491">
        <f t="shared" si="7"/>
        <v>0</v>
      </c>
      <c r="V491" s="22">
        <f>U491*normen!$B$45</f>
        <v>0</v>
      </c>
    </row>
    <row r="492" spans="1:22" x14ac:dyDescent="0.25">
      <c r="A492" t="s">
        <v>414</v>
      </c>
      <c r="B492" t="s">
        <v>124</v>
      </c>
      <c r="C492">
        <v>65</v>
      </c>
      <c r="D492" t="s">
        <v>72</v>
      </c>
      <c r="E492" s="14" t="s">
        <v>573</v>
      </c>
      <c r="F492" t="s">
        <v>114</v>
      </c>
      <c r="G492">
        <v>78.63</v>
      </c>
      <c r="H492">
        <v>200</v>
      </c>
      <c r="I492">
        <v>40</v>
      </c>
      <c r="J492">
        <v>4</v>
      </c>
      <c r="K492">
        <v>0</v>
      </c>
      <c r="L492">
        <v>0</v>
      </c>
      <c r="M492">
        <v>0</v>
      </c>
      <c r="N492">
        <v>0</v>
      </c>
      <c r="O492">
        <v>200</v>
      </c>
      <c r="P492">
        <v>160</v>
      </c>
      <c r="Q492">
        <v>0</v>
      </c>
      <c r="R492">
        <v>0</v>
      </c>
      <c r="S492">
        <v>40</v>
      </c>
      <c r="T492" s="22">
        <f>VLOOKUP(E492,normen!$A$9:$B$43,2,FALSE)</f>
        <v>0</v>
      </c>
      <c r="U492">
        <f t="shared" si="7"/>
        <v>0</v>
      </c>
      <c r="V492" s="22">
        <f>U492*normen!$B$45</f>
        <v>0</v>
      </c>
    </row>
    <row r="493" spans="1:22" x14ac:dyDescent="0.25">
      <c r="A493" t="s">
        <v>414</v>
      </c>
      <c r="B493" t="s">
        <v>124</v>
      </c>
      <c r="C493">
        <v>66</v>
      </c>
      <c r="D493" t="s">
        <v>74</v>
      </c>
      <c r="E493" s="14" t="s">
        <v>549</v>
      </c>
      <c r="F493" t="s">
        <v>114</v>
      </c>
      <c r="G493">
        <v>89.73</v>
      </c>
      <c r="H493">
        <v>200</v>
      </c>
      <c r="I493">
        <v>40</v>
      </c>
      <c r="J493">
        <v>4</v>
      </c>
      <c r="K493">
        <v>0</v>
      </c>
      <c r="L493">
        <v>0</v>
      </c>
      <c r="M493">
        <v>0</v>
      </c>
      <c r="N493">
        <v>0</v>
      </c>
      <c r="O493">
        <v>200</v>
      </c>
      <c r="P493">
        <v>160</v>
      </c>
      <c r="Q493">
        <v>0</v>
      </c>
      <c r="R493">
        <v>0</v>
      </c>
      <c r="S493">
        <v>40</v>
      </c>
      <c r="T493" s="22">
        <f>VLOOKUP(E493,normen!$A$9:$B$43,2,FALSE)</f>
        <v>0</v>
      </c>
      <c r="U493">
        <f t="shared" si="7"/>
        <v>0</v>
      </c>
      <c r="V493" s="22">
        <f>U493*normen!$B$45</f>
        <v>0</v>
      </c>
    </row>
    <row r="494" spans="1:22" x14ac:dyDescent="0.25">
      <c r="A494" t="s">
        <v>414</v>
      </c>
      <c r="B494" t="s">
        <v>124</v>
      </c>
      <c r="C494">
        <v>67</v>
      </c>
      <c r="D494" t="s">
        <v>75</v>
      </c>
      <c r="E494" s="14" t="s">
        <v>551</v>
      </c>
      <c r="F494" t="s">
        <v>114</v>
      </c>
      <c r="G494">
        <v>21.35</v>
      </c>
      <c r="H494">
        <v>80</v>
      </c>
      <c r="I494">
        <v>40</v>
      </c>
      <c r="J494">
        <v>4</v>
      </c>
      <c r="K494">
        <v>0</v>
      </c>
      <c r="L494">
        <v>0</v>
      </c>
      <c r="M494">
        <v>0</v>
      </c>
      <c r="N494">
        <v>0</v>
      </c>
      <c r="O494">
        <v>80</v>
      </c>
      <c r="P494">
        <v>40</v>
      </c>
      <c r="Q494">
        <v>40</v>
      </c>
      <c r="R494">
        <v>0</v>
      </c>
      <c r="S494">
        <v>0</v>
      </c>
      <c r="T494" s="22">
        <f>VLOOKUP(E494,normen!$A$9:$B$43,2,FALSE)</f>
        <v>0</v>
      </c>
      <c r="U494">
        <f t="shared" si="7"/>
        <v>0</v>
      </c>
      <c r="V494" s="22">
        <f>U494*normen!$B$45</f>
        <v>0</v>
      </c>
    </row>
    <row r="495" spans="1:22" x14ac:dyDescent="0.25">
      <c r="A495" t="s">
        <v>414</v>
      </c>
      <c r="B495" t="s">
        <v>124</v>
      </c>
      <c r="C495">
        <v>68</v>
      </c>
      <c r="D495" t="s">
        <v>76</v>
      </c>
      <c r="E495" s="14" t="s">
        <v>561</v>
      </c>
      <c r="F495" t="s">
        <v>114</v>
      </c>
      <c r="G495">
        <v>54.85</v>
      </c>
      <c r="H495">
        <v>200</v>
      </c>
      <c r="I495">
        <v>40</v>
      </c>
      <c r="J495">
        <v>4</v>
      </c>
      <c r="K495">
        <v>0</v>
      </c>
      <c r="L495">
        <v>0</v>
      </c>
      <c r="M495">
        <v>0</v>
      </c>
      <c r="N495">
        <v>0</v>
      </c>
      <c r="O495">
        <v>200</v>
      </c>
      <c r="P495">
        <v>160</v>
      </c>
      <c r="Q495">
        <v>40</v>
      </c>
      <c r="R495">
        <v>0</v>
      </c>
      <c r="S495">
        <v>0</v>
      </c>
      <c r="T495" s="22">
        <f>VLOOKUP(E495,normen!$A$9:$B$43,2,FALSE)</f>
        <v>0</v>
      </c>
      <c r="U495">
        <f t="shared" si="7"/>
        <v>0</v>
      </c>
      <c r="V495" s="22">
        <f>U495*normen!$B$45</f>
        <v>0</v>
      </c>
    </row>
    <row r="496" spans="1:22" x14ac:dyDescent="0.25">
      <c r="A496" t="s">
        <v>414</v>
      </c>
      <c r="B496" t="s">
        <v>124</v>
      </c>
      <c r="C496">
        <v>69</v>
      </c>
      <c r="D496" t="s">
        <v>430</v>
      </c>
      <c r="E496" s="14" t="s">
        <v>551</v>
      </c>
      <c r="F496" t="s">
        <v>22</v>
      </c>
      <c r="G496">
        <v>4.78</v>
      </c>
      <c r="H496">
        <v>80</v>
      </c>
      <c r="I496">
        <v>40</v>
      </c>
      <c r="J496">
        <v>4</v>
      </c>
      <c r="K496">
        <v>0</v>
      </c>
      <c r="L496">
        <v>40</v>
      </c>
      <c r="M496">
        <v>40</v>
      </c>
      <c r="N496">
        <v>0</v>
      </c>
      <c r="O496">
        <v>0</v>
      </c>
      <c r="P496">
        <v>0</v>
      </c>
      <c r="Q496">
        <v>0</v>
      </c>
      <c r="R496">
        <v>0</v>
      </c>
      <c r="S496">
        <v>0</v>
      </c>
      <c r="T496" s="22">
        <f>VLOOKUP(E496,normen!$A$9:$B$43,2,FALSE)</f>
        <v>0</v>
      </c>
      <c r="U496">
        <f t="shared" si="7"/>
        <v>0</v>
      </c>
      <c r="V496" s="22">
        <f>U496*normen!$B$45</f>
        <v>0</v>
      </c>
    </row>
    <row r="497" spans="1:22" x14ac:dyDescent="0.25">
      <c r="A497" t="s">
        <v>414</v>
      </c>
      <c r="B497" t="s">
        <v>124</v>
      </c>
      <c r="C497">
        <v>70</v>
      </c>
      <c r="D497" t="s">
        <v>431</v>
      </c>
      <c r="E497" s="14" t="s">
        <v>551</v>
      </c>
      <c r="F497" t="s">
        <v>22</v>
      </c>
      <c r="G497">
        <v>4.82</v>
      </c>
      <c r="H497">
        <v>80</v>
      </c>
      <c r="I497">
        <v>40</v>
      </c>
      <c r="J497">
        <v>4</v>
      </c>
      <c r="K497">
        <v>0</v>
      </c>
      <c r="L497">
        <v>40</v>
      </c>
      <c r="M497">
        <v>40</v>
      </c>
      <c r="N497">
        <v>0</v>
      </c>
      <c r="O497">
        <v>0</v>
      </c>
      <c r="P497">
        <v>0</v>
      </c>
      <c r="Q497">
        <v>0</v>
      </c>
      <c r="R497">
        <v>0</v>
      </c>
      <c r="S497">
        <v>0</v>
      </c>
      <c r="T497" s="22">
        <f>VLOOKUP(E497,normen!$A$9:$B$43,2,FALSE)</f>
        <v>0</v>
      </c>
      <c r="U497">
        <f t="shared" si="7"/>
        <v>0</v>
      </c>
      <c r="V497" s="22">
        <f>U497*normen!$B$45</f>
        <v>0</v>
      </c>
    </row>
    <row r="498" spans="1:22" x14ac:dyDescent="0.25">
      <c r="A498" t="s">
        <v>414</v>
      </c>
      <c r="B498" t="s">
        <v>124</v>
      </c>
      <c r="C498">
        <v>71</v>
      </c>
      <c r="D498" t="s">
        <v>129</v>
      </c>
      <c r="E498" s="14" t="s">
        <v>566</v>
      </c>
      <c r="F498" t="s">
        <v>22</v>
      </c>
      <c r="G498">
        <v>112.21</v>
      </c>
      <c r="H498">
        <v>200</v>
      </c>
      <c r="I498">
        <v>40</v>
      </c>
      <c r="J498">
        <v>4</v>
      </c>
      <c r="K498">
        <v>0</v>
      </c>
      <c r="L498">
        <v>160</v>
      </c>
      <c r="M498">
        <v>40</v>
      </c>
      <c r="N498">
        <v>0</v>
      </c>
      <c r="O498">
        <v>0</v>
      </c>
      <c r="P498">
        <v>0</v>
      </c>
      <c r="Q498">
        <v>0</v>
      </c>
      <c r="R498">
        <v>0</v>
      </c>
      <c r="S498">
        <v>0</v>
      </c>
      <c r="T498" s="22">
        <f>VLOOKUP(E498,normen!$A$9:$B$43,2,FALSE)</f>
        <v>0</v>
      </c>
      <c r="U498">
        <f t="shared" si="7"/>
        <v>0</v>
      </c>
      <c r="V498" s="22">
        <f>U498*normen!$B$45</f>
        <v>0</v>
      </c>
    </row>
    <row r="499" spans="1:22" x14ac:dyDescent="0.25">
      <c r="A499" t="s">
        <v>414</v>
      </c>
      <c r="B499" t="s">
        <v>154</v>
      </c>
      <c r="C499">
        <v>72</v>
      </c>
      <c r="D499" t="s">
        <v>178</v>
      </c>
      <c r="E499" s="14" t="s">
        <v>578</v>
      </c>
      <c r="F499" t="s">
        <v>114</v>
      </c>
      <c r="G499">
        <v>15.42</v>
      </c>
      <c r="H499">
        <v>200</v>
      </c>
      <c r="I499">
        <v>40</v>
      </c>
      <c r="J499">
        <v>4</v>
      </c>
      <c r="K499">
        <v>0</v>
      </c>
      <c r="L499">
        <v>0</v>
      </c>
      <c r="M499">
        <v>0</v>
      </c>
      <c r="N499">
        <v>0</v>
      </c>
      <c r="O499">
        <v>200</v>
      </c>
      <c r="P499">
        <v>160</v>
      </c>
      <c r="Q499">
        <v>40</v>
      </c>
      <c r="R499">
        <v>0</v>
      </c>
      <c r="S499">
        <v>0</v>
      </c>
      <c r="T499" s="22">
        <f>VLOOKUP(E499,normen!$A$9:$B$43,2,FALSE)</f>
        <v>0</v>
      </c>
      <c r="U499">
        <f t="shared" si="7"/>
        <v>0</v>
      </c>
      <c r="V499" s="22">
        <f>U499*normen!$B$45</f>
        <v>0</v>
      </c>
    </row>
    <row r="500" spans="1:22" x14ac:dyDescent="0.25">
      <c r="A500" t="s">
        <v>414</v>
      </c>
      <c r="B500" t="s">
        <v>154</v>
      </c>
      <c r="C500">
        <v>73</v>
      </c>
      <c r="D500" t="s">
        <v>432</v>
      </c>
      <c r="E500" s="14" t="s">
        <v>551</v>
      </c>
      <c r="F500" t="s">
        <v>22</v>
      </c>
      <c r="G500">
        <v>25.91</v>
      </c>
      <c r="H500">
        <v>80</v>
      </c>
      <c r="I500">
        <v>40</v>
      </c>
      <c r="J500">
        <v>4</v>
      </c>
      <c r="K500">
        <v>0</v>
      </c>
      <c r="L500">
        <v>40</v>
      </c>
      <c r="M500">
        <v>40</v>
      </c>
      <c r="N500">
        <v>0</v>
      </c>
      <c r="O500">
        <v>0</v>
      </c>
      <c r="P500">
        <v>0</v>
      </c>
      <c r="Q500">
        <v>0</v>
      </c>
      <c r="R500">
        <v>0</v>
      </c>
      <c r="S500">
        <v>0</v>
      </c>
      <c r="T500" s="22">
        <f>VLOOKUP(E500,normen!$A$9:$B$43,2,FALSE)</f>
        <v>0</v>
      </c>
      <c r="U500">
        <f t="shared" si="7"/>
        <v>0</v>
      </c>
      <c r="V500" s="22">
        <f>U500*normen!$B$45</f>
        <v>0</v>
      </c>
    </row>
    <row r="501" spans="1:22" x14ac:dyDescent="0.25">
      <c r="A501" t="s">
        <v>414</v>
      </c>
      <c r="B501" t="s">
        <v>154</v>
      </c>
      <c r="C501">
        <v>74</v>
      </c>
      <c r="D501" t="s">
        <v>168</v>
      </c>
      <c r="E501" s="14" t="s">
        <v>551</v>
      </c>
      <c r="F501" t="s">
        <v>22</v>
      </c>
      <c r="G501">
        <v>30.1</v>
      </c>
      <c r="H501">
        <v>80</v>
      </c>
      <c r="I501">
        <v>40</v>
      </c>
      <c r="J501">
        <v>4</v>
      </c>
      <c r="K501">
        <v>0</v>
      </c>
      <c r="L501">
        <v>40</v>
      </c>
      <c r="M501">
        <v>40</v>
      </c>
      <c r="N501">
        <v>0</v>
      </c>
      <c r="O501">
        <v>0</v>
      </c>
      <c r="P501">
        <v>0</v>
      </c>
      <c r="Q501">
        <v>0</v>
      </c>
      <c r="R501">
        <v>0</v>
      </c>
      <c r="S501">
        <v>0</v>
      </c>
      <c r="T501" s="22">
        <f>VLOOKUP(E501,normen!$A$9:$B$43,2,FALSE)</f>
        <v>0</v>
      </c>
      <c r="U501">
        <f t="shared" si="7"/>
        <v>0</v>
      </c>
      <c r="V501" s="22">
        <f>U501*normen!$B$45</f>
        <v>0</v>
      </c>
    </row>
    <row r="502" spans="1:22" x14ac:dyDescent="0.25">
      <c r="A502" t="s">
        <v>414</v>
      </c>
      <c r="B502" t="s">
        <v>154</v>
      </c>
      <c r="C502">
        <v>75</v>
      </c>
      <c r="D502" t="s">
        <v>433</v>
      </c>
      <c r="E502" s="14" t="s">
        <v>557</v>
      </c>
      <c r="F502" t="s">
        <v>114</v>
      </c>
      <c r="G502">
        <v>57.3</v>
      </c>
      <c r="H502">
        <v>200</v>
      </c>
      <c r="I502">
        <v>40</v>
      </c>
      <c r="J502">
        <v>4</v>
      </c>
      <c r="K502">
        <v>0</v>
      </c>
      <c r="L502">
        <v>0</v>
      </c>
      <c r="M502">
        <v>0</v>
      </c>
      <c r="N502">
        <v>0</v>
      </c>
      <c r="O502">
        <v>200</v>
      </c>
      <c r="P502">
        <v>160</v>
      </c>
      <c r="Q502">
        <v>0</v>
      </c>
      <c r="R502">
        <v>0</v>
      </c>
      <c r="S502">
        <v>40</v>
      </c>
      <c r="T502" s="22">
        <f>VLOOKUP(E502,normen!$A$9:$B$43,2,FALSE)</f>
        <v>0</v>
      </c>
      <c r="U502">
        <f t="shared" si="7"/>
        <v>0</v>
      </c>
      <c r="V502" s="22">
        <f>U502*normen!$B$45</f>
        <v>0</v>
      </c>
    </row>
    <row r="503" spans="1:22" x14ac:dyDescent="0.25">
      <c r="A503" t="s">
        <v>414</v>
      </c>
      <c r="B503" t="s">
        <v>154</v>
      </c>
      <c r="C503">
        <v>76</v>
      </c>
      <c r="D503" t="s">
        <v>181</v>
      </c>
      <c r="E503" s="14" t="s">
        <v>557</v>
      </c>
      <c r="F503" t="s">
        <v>114</v>
      </c>
      <c r="G503">
        <v>18.32</v>
      </c>
      <c r="H503">
        <v>200</v>
      </c>
      <c r="I503">
        <v>40</v>
      </c>
      <c r="J503">
        <v>4</v>
      </c>
      <c r="K503">
        <v>0</v>
      </c>
      <c r="L503">
        <v>0</v>
      </c>
      <c r="M503">
        <v>0</v>
      </c>
      <c r="N503">
        <v>0</v>
      </c>
      <c r="O503">
        <v>200</v>
      </c>
      <c r="P503">
        <v>160</v>
      </c>
      <c r="Q503">
        <v>0</v>
      </c>
      <c r="R503">
        <v>0</v>
      </c>
      <c r="S503">
        <v>40</v>
      </c>
      <c r="T503" s="22">
        <f>VLOOKUP(E503,normen!$A$9:$B$43,2,FALSE)</f>
        <v>0</v>
      </c>
      <c r="U503">
        <f t="shared" si="7"/>
        <v>0</v>
      </c>
      <c r="V503" s="22">
        <f>U503*normen!$B$45</f>
        <v>0</v>
      </c>
    </row>
    <row r="504" spans="1:22" x14ac:dyDescent="0.25">
      <c r="A504" t="s">
        <v>414</v>
      </c>
      <c r="B504" t="s">
        <v>154</v>
      </c>
      <c r="C504">
        <v>77</v>
      </c>
      <c r="D504" t="s">
        <v>128</v>
      </c>
      <c r="E504" s="14" t="s">
        <v>576</v>
      </c>
      <c r="F504" t="s">
        <v>245</v>
      </c>
      <c r="G504">
        <v>8.31</v>
      </c>
      <c r="H504">
        <v>200</v>
      </c>
      <c r="I504">
        <v>40</v>
      </c>
      <c r="J504">
        <v>4</v>
      </c>
      <c r="K504">
        <v>0</v>
      </c>
      <c r="L504">
        <v>0</v>
      </c>
      <c r="M504">
        <v>0</v>
      </c>
      <c r="N504">
        <v>0</v>
      </c>
      <c r="O504">
        <v>0</v>
      </c>
      <c r="P504">
        <v>0</v>
      </c>
      <c r="Q504">
        <v>160</v>
      </c>
      <c r="R504">
        <v>40</v>
      </c>
      <c r="S504">
        <v>0</v>
      </c>
      <c r="T504" s="22">
        <f>VLOOKUP(E504,normen!$A$9:$B$43,2,FALSE)</f>
        <v>0</v>
      </c>
      <c r="U504">
        <f t="shared" si="7"/>
        <v>0</v>
      </c>
      <c r="V504" s="22">
        <f>U504*normen!$B$45</f>
        <v>0</v>
      </c>
    </row>
    <row r="505" spans="1:22" x14ac:dyDescent="0.25">
      <c r="A505" t="s">
        <v>414</v>
      </c>
      <c r="B505" t="s">
        <v>154</v>
      </c>
      <c r="C505">
        <v>78</v>
      </c>
      <c r="D505" t="s">
        <v>79</v>
      </c>
      <c r="E505" s="14" t="s">
        <v>576</v>
      </c>
      <c r="F505" t="s">
        <v>245</v>
      </c>
      <c r="G505">
        <v>11.19</v>
      </c>
      <c r="H505">
        <v>200</v>
      </c>
      <c r="I505">
        <v>40</v>
      </c>
      <c r="J505">
        <v>4</v>
      </c>
      <c r="K505">
        <v>0</v>
      </c>
      <c r="L505">
        <v>0</v>
      </c>
      <c r="M505">
        <v>0</v>
      </c>
      <c r="N505">
        <v>0</v>
      </c>
      <c r="O505">
        <v>0</v>
      </c>
      <c r="P505">
        <v>0</v>
      </c>
      <c r="Q505">
        <v>160</v>
      </c>
      <c r="R505">
        <v>40</v>
      </c>
      <c r="S505">
        <v>0</v>
      </c>
      <c r="T505" s="22">
        <f>VLOOKUP(E505,normen!$A$9:$B$43,2,FALSE)</f>
        <v>0</v>
      </c>
      <c r="U505">
        <f t="shared" si="7"/>
        <v>0</v>
      </c>
      <c r="V505" s="22">
        <f>U505*normen!$B$45</f>
        <v>0</v>
      </c>
    </row>
    <row r="506" spans="1:22" x14ac:dyDescent="0.25">
      <c r="A506" t="s">
        <v>414</v>
      </c>
      <c r="B506" t="s">
        <v>154</v>
      </c>
      <c r="C506">
        <v>79</v>
      </c>
      <c r="D506" t="s">
        <v>158</v>
      </c>
      <c r="E506" s="14" t="s">
        <v>551</v>
      </c>
      <c r="F506" t="s">
        <v>22</v>
      </c>
      <c r="G506">
        <v>16.84</v>
      </c>
      <c r="H506">
        <v>80</v>
      </c>
      <c r="I506">
        <v>40</v>
      </c>
      <c r="J506">
        <v>4</v>
      </c>
      <c r="K506">
        <v>0</v>
      </c>
      <c r="L506">
        <v>40</v>
      </c>
      <c r="M506">
        <v>40</v>
      </c>
      <c r="N506">
        <v>0</v>
      </c>
      <c r="O506">
        <v>0</v>
      </c>
      <c r="P506">
        <v>0</v>
      </c>
      <c r="Q506">
        <v>0</v>
      </c>
      <c r="R506">
        <v>0</v>
      </c>
      <c r="S506">
        <v>0</v>
      </c>
      <c r="T506" s="22">
        <f>VLOOKUP(E506,normen!$A$9:$B$43,2,FALSE)</f>
        <v>0</v>
      </c>
      <c r="U506">
        <f t="shared" si="7"/>
        <v>0</v>
      </c>
      <c r="V506" s="22">
        <f>U506*normen!$B$45</f>
        <v>0</v>
      </c>
    </row>
    <row r="507" spans="1:22" x14ac:dyDescent="0.25">
      <c r="A507" t="s">
        <v>414</v>
      </c>
      <c r="B507" t="s">
        <v>154</v>
      </c>
      <c r="C507">
        <v>80</v>
      </c>
      <c r="D507" t="s">
        <v>157</v>
      </c>
      <c r="E507" s="14" t="s">
        <v>551</v>
      </c>
      <c r="F507" t="s">
        <v>22</v>
      </c>
      <c r="G507">
        <v>16.95</v>
      </c>
      <c r="H507">
        <v>80</v>
      </c>
      <c r="I507">
        <v>40</v>
      </c>
      <c r="J507">
        <v>4</v>
      </c>
      <c r="K507">
        <v>0</v>
      </c>
      <c r="L507">
        <v>40</v>
      </c>
      <c r="M507">
        <v>40</v>
      </c>
      <c r="N507">
        <v>0</v>
      </c>
      <c r="O507">
        <v>0</v>
      </c>
      <c r="P507">
        <v>0</v>
      </c>
      <c r="Q507">
        <v>0</v>
      </c>
      <c r="R507">
        <v>0</v>
      </c>
      <c r="S507">
        <v>0</v>
      </c>
      <c r="T507" s="22">
        <f>VLOOKUP(E507,normen!$A$9:$B$43,2,FALSE)</f>
        <v>0</v>
      </c>
      <c r="U507">
        <f t="shared" si="7"/>
        <v>0</v>
      </c>
      <c r="V507" s="22">
        <f>U507*normen!$B$45</f>
        <v>0</v>
      </c>
    </row>
    <row r="508" spans="1:22" x14ac:dyDescent="0.25">
      <c r="A508" t="s">
        <v>414</v>
      </c>
      <c r="B508" t="s">
        <v>154</v>
      </c>
      <c r="C508">
        <v>81</v>
      </c>
      <c r="D508" t="s">
        <v>160</v>
      </c>
      <c r="E508" s="14" t="s">
        <v>551</v>
      </c>
      <c r="F508" t="s">
        <v>22</v>
      </c>
      <c r="G508">
        <v>16.95</v>
      </c>
      <c r="H508">
        <v>80</v>
      </c>
      <c r="I508">
        <v>40</v>
      </c>
      <c r="J508">
        <v>4</v>
      </c>
      <c r="K508">
        <v>0</v>
      </c>
      <c r="L508">
        <v>40</v>
      </c>
      <c r="M508">
        <v>40</v>
      </c>
      <c r="N508">
        <v>0</v>
      </c>
      <c r="O508">
        <v>0</v>
      </c>
      <c r="P508">
        <v>0</v>
      </c>
      <c r="Q508">
        <v>0</v>
      </c>
      <c r="R508">
        <v>0</v>
      </c>
      <c r="S508">
        <v>0</v>
      </c>
      <c r="T508" s="22">
        <f>VLOOKUP(E508,normen!$A$9:$B$43,2,FALSE)</f>
        <v>0</v>
      </c>
      <c r="U508">
        <f t="shared" si="7"/>
        <v>0</v>
      </c>
      <c r="V508" s="22">
        <f>U508*normen!$B$45</f>
        <v>0</v>
      </c>
    </row>
    <row r="509" spans="1:22" x14ac:dyDescent="0.25">
      <c r="A509" t="s">
        <v>414</v>
      </c>
      <c r="B509" t="s">
        <v>154</v>
      </c>
      <c r="C509">
        <v>82</v>
      </c>
      <c r="D509" t="s">
        <v>434</v>
      </c>
      <c r="E509" s="14" t="s">
        <v>557</v>
      </c>
      <c r="F509" t="s">
        <v>114</v>
      </c>
      <c r="G509">
        <v>16.02</v>
      </c>
      <c r="H509">
        <v>200</v>
      </c>
      <c r="I509">
        <v>40</v>
      </c>
      <c r="J509">
        <v>4</v>
      </c>
      <c r="K509">
        <v>0</v>
      </c>
      <c r="L509">
        <v>0</v>
      </c>
      <c r="M509">
        <v>0</v>
      </c>
      <c r="N509">
        <v>0</v>
      </c>
      <c r="O509">
        <v>200</v>
      </c>
      <c r="P509">
        <v>160</v>
      </c>
      <c r="Q509">
        <v>0</v>
      </c>
      <c r="R509">
        <v>0</v>
      </c>
      <c r="S509">
        <v>40</v>
      </c>
      <c r="T509" s="22">
        <f>VLOOKUP(E509,normen!$A$9:$B$43,2,FALSE)</f>
        <v>0</v>
      </c>
      <c r="U509">
        <f t="shared" si="7"/>
        <v>0</v>
      </c>
      <c r="V509" s="22">
        <f>U509*normen!$B$45</f>
        <v>0</v>
      </c>
    </row>
    <row r="510" spans="1:22" x14ac:dyDescent="0.25">
      <c r="A510" t="s">
        <v>414</v>
      </c>
      <c r="B510" t="s">
        <v>154</v>
      </c>
      <c r="C510">
        <v>83</v>
      </c>
      <c r="D510" t="s">
        <v>435</v>
      </c>
      <c r="E510" s="14" t="s">
        <v>568</v>
      </c>
      <c r="F510" t="s">
        <v>114</v>
      </c>
      <c r="G510">
        <v>91.69</v>
      </c>
      <c r="H510">
        <v>200</v>
      </c>
      <c r="I510">
        <v>40</v>
      </c>
      <c r="J510">
        <v>4</v>
      </c>
      <c r="K510">
        <v>0</v>
      </c>
      <c r="L510">
        <v>0</v>
      </c>
      <c r="M510">
        <v>0</v>
      </c>
      <c r="N510">
        <v>0</v>
      </c>
      <c r="O510">
        <v>200</v>
      </c>
      <c r="P510">
        <v>160</v>
      </c>
      <c r="Q510">
        <v>0</v>
      </c>
      <c r="R510">
        <v>0</v>
      </c>
      <c r="S510">
        <v>40</v>
      </c>
      <c r="T510" s="22">
        <f>VLOOKUP(E510,normen!$A$9:$B$43,2,FALSE)</f>
        <v>0</v>
      </c>
      <c r="U510">
        <f t="shared" si="7"/>
        <v>0</v>
      </c>
      <c r="V510" s="22">
        <f>U510*normen!$B$45</f>
        <v>0</v>
      </c>
    </row>
    <row r="511" spans="1:22" x14ac:dyDescent="0.25">
      <c r="A511" t="s">
        <v>414</v>
      </c>
      <c r="B511" t="s">
        <v>154</v>
      </c>
      <c r="C511">
        <v>84</v>
      </c>
      <c r="D511" t="s">
        <v>436</v>
      </c>
      <c r="E511" s="14" t="s">
        <v>557</v>
      </c>
      <c r="F511" t="s">
        <v>114</v>
      </c>
      <c r="G511">
        <v>15.92</v>
      </c>
      <c r="H511">
        <v>200</v>
      </c>
      <c r="I511">
        <v>40</v>
      </c>
      <c r="J511">
        <v>4</v>
      </c>
      <c r="K511">
        <v>0</v>
      </c>
      <c r="L511">
        <v>0</v>
      </c>
      <c r="M511">
        <v>0</v>
      </c>
      <c r="N511">
        <v>0</v>
      </c>
      <c r="O511">
        <v>200</v>
      </c>
      <c r="P511">
        <v>160</v>
      </c>
      <c r="Q511">
        <v>0</v>
      </c>
      <c r="R511">
        <v>0</v>
      </c>
      <c r="S511">
        <v>40</v>
      </c>
      <c r="T511" s="22">
        <f>VLOOKUP(E511,normen!$A$9:$B$43,2,FALSE)</f>
        <v>0</v>
      </c>
      <c r="U511">
        <f t="shared" si="7"/>
        <v>0</v>
      </c>
      <c r="V511" s="22">
        <f>U511*normen!$B$45</f>
        <v>0</v>
      </c>
    </row>
    <row r="512" spans="1:22" x14ac:dyDescent="0.25">
      <c r="A512" t="s">
        <v>414</v>
      </c>
      <c r="B512" t="s">
        <v>154</v>
      </c>
      <c r="C512">
        <v>85</v>
      </c>
      <c r="D512" t="s">
        <v>437</v>
      </c>
      <c r="E512" s="14" t="s">
        <v>557</v>
      </c>
      <c r="F512" t="s">
        <v>114</v>
      </c>
      <c r="G512">
        <v>5.77</v>
      </c>
      <c r="H512">
        <v>200</v>
      </c>
      <c r="I512">
        <v>40</v>
      </c>
      <c r="J512">
        <v>4</v>
      </c>
      <c r="K512">
        <v>0</v>
      </c>
      <c r="L512">
        <v>0</v>
      </c>
      <c r="M512">
        <v>0</v>
      </c>
      <c r="N512">
        <v>0</v>
      </c>
      <c r="O512">
        <v>200</v>
      </c>
      <c r="P512">
        <v>160</v>
      </c>
      <c r="Q512">
        <v>0</v>
      </c>
      <c r="R512">
        <v>0</v>
      </c>
      <c r="S512">
        <v>40</v>
      </c>
      <c r="T512" s="22">
        <f>VLOOKUP(E512,normen!$A$9:$B$43,2,FALSE)</f>
        <v>0</v>
      </c>
      <c r="U512">
        <f t="shared" si="7"/>
        <v>0</v>
      </c>
      <c r="V512" s="22">
        <f>U512*normen!$B$45</f>
        <v>0</v>
      </c>
    </row>
    <row r="513" spans="1:22" x14ac:dyDescent="0.25">
      <c r="A513" t="s">
        <v>414</v>
      </c>
      <c r="B513" t="s">
        <v>154</v>
      </c>
      <c r="C513">
        <v>86</v>
      </c>
      <c r="D513" t="s">
        <v>148</v>
      </c>
      <c r="E513" s="14" t="s">
        <v>576</v>
      </c>
      <c r="F513" t="s">
        <v>245</v>
      </c>
      <c r="G513">
        <v>1.97</v>
      </c>
      <c r="H513">
        <v>200</v>
      </c>
      <c r="I513">
        <v>40</v>
      </c>
      <c r="J513">
        <v>4</v>
      </c>
      <c r="K513">
        <v>0</v>
      </c>
      <c r="L513">
        <v>0</v>
      </c>
      <c r="M513">
        <v>0</v>
      </c>
      <c r="N513">
        <v>0</v>
      </c>
      <c r="O513">
        <v>0</v>
      </c>
      <c r="P513">
        <v>0</v>
      </c>
      <c r="Q513">
        <v>160</v>
      </c>
      <c r="R513">
        <v>40</v>
      </c>
      <c r="S513">
        <v>0</v>
      </c>
      <c r="T513" s="22">
        <f>VLOOKUP(E513,normen!$A$9:$B$43,2,FALSE)</f>
        <v>0</v>
      </c>
      <c r="U513">
        <f t="shared" si="7"/>
        <v>0</v>
      </c>
      <c r="V513" s="22">
        <f>U513*normen!$B$45</f>
        <v>0</v>
      </c>
    </row>
    <row r="514" spans="1:22" x14ac:dyDescent="0.25">
      <c r="A514" t="s">
        <v>414</v>
      </c>
      <c r="B514" t="s">
        <v>154</v>
      </c>
      <c r="C514">
        <v>87</v>
      </c>
      <c r="D514" t="s">
        <v>149</v>
      </c>
      <c r="E514" s="14" t="s">
        <v>576</v>
      </c>
      <c r="F514" t="s">
        <v>245</v>
      </c>
      <c r="G514">
        <v>5.43</v>
      </c>
      <c r="H514">
        <v>200</v>
      </c>
      <c r="I514">
        <v>40</v>
      </c>
      <c r="J514">
        <v>4</v>
      </c>
      <c r="K514">
        <v>0</v>
      </c>
      <c r="L514">
        <v>0</v>
      </c>
      <c r="M514">
        <v>0</v>
      </c>
      <c r="N514">
        <v>0</v>
      </c>
      <c r="O514">
        <v>0</v>
      </c>
      <c r="P514">
        <v>0</v>
      </c>
      <c r="Q514">
        <v>160</v>
      </c>
      <c r="R514">
        <v>40</v>
      </c>
      <c r="S514">
        <v>0</v>
      </c>
      <c r="T514" s="22">
        <f>VLOOKUP(E514,normen!$A$9:$B$43,2,FALSE)</f>
        <v>0</v>
      </c>
      <c r="U514">
        <f t="shared" si="7"/>
        <v>0</v>
      </c>
      <c r="V514" s="22">
        <f>U514*normen!$B$45</f>
        <v>0</v>
      </c>
    </row>
    <row r="515" spans="1:22" x14ac:dyDescent="0.25">
      <c r="A515" t="s">
        <v>414</v>
      </c>
      <c r="B515" t="s">
        <v>154</v>
      </c>
      <c r="C515">
        <v>88</v>
      </c>
      <c r="D515" t="s">
        <v>434</v>
      </c>
      <c r="E515" s="14" t="s">
        <v>556</v>
      </c>
      <c r="F515" t="s">
        <v>41</v>
      </c>
      <c r="G515">
        <v>17.170000000000002</v>
      </c>
      <c r="H515">
        <v>0</v>
      </c>
      <c r="I515">
        <v>0</v>
      </c>
      <c r="J515">
        <v>0</v>
      </c>
      <c r="K515">
        <v>0</v>
      </c>
      <c r="L515">
        <v>0</v>
      </c>
      <c r="M515">
        <v>0</v>
      </c>
      <c r="N515">
        <v>0</v>
      </c>
      <c r="O515">
        <v>0</v>
      </c>
      <c r="P515">
        <v>0</v>
      </c>
      <c r="Q515">
        <v>0</v>
      </c>
      <c r="R515">
        <v>0</v>
      </c>
      <c r="S515">
        <v>0</v>
      </c>
      <c r="T515" s="22">
        <v>0</v>
      </c>
      <c r="U515">
        <f t="shared" si="7"/>
        <v>0</v>
      </c>
      <c r="V515" s="22">
        <f>U515*normen!$B$45</f>
        <v>0</v>
      </c>
    </row>
    <row r="516" spans="1:22" x14ac:dyDescent="0.25">
      <c r="A516" t="s">
        <v>414</v>
      </c>
      <c r="B516" t="s">
        <v>154</v>
      </c>
      <c r="C516">
        <v>89</v>
      </c>
      <c r="D516" t="s">
        <v>438</v>
      </c>
      <c r="E516" s="14" t="s">
        <v>578</v>
      </c>
      <c r="F516" t="s">
        <v>114</v>
      </c>
      <c r="G516">
        <v>18.350000000000001</v>
      </c>
      <c r="H516">
        <v>200</v>
      </c>
      <c r="I516">
        <v>40</v>
      </c>
      <c r="J516">
        <v>4</v>
      </c>
      <c r="K516">
        <v>0</v>
      </c>
      <c r="L516">
        <v>0</v>
      </c>
      <c r="M516">
        <v>0</v>
      </c>
      <c r="N516">
        <v>0</v>
      </c>
      <c r="O516">
        <v>200</v>
      </c>
      <c r="P516">
        <v>160</v>
      </c>
      <c r="Q516">
        <v>40</v>
      </c>
      <c r="R516">
        <v>0</v>
      </c>
      <c r="S516">
        <v>0</v>
      </c>
      <c r="T516" s="22">
        <f>VLOOKUP(E516,normen!$A$9:$B$43,2,FALSE)</f>
        <v>0</v>
      </c>
      <c r="U516">
        <f t="shared" si="7"/>
        <v>0</v>
      </c>
      <c r="V516" s="22">
        <f>U516*normen!$B$45</f>
        <v>0</v>
      </c>
    </row>
    <row r="517" spans="1:22" x14ac:dyDescent="0.25">
      <c r="A517" t="s">
        <v>414</v>
      </c>
      <c r="B517" t="s">
        <v>154</v>
      </c>
      <c r="C517">
        <v>90</v>
      </c>
      <c r="D517" t="s">
        <v>147</v>
      </c>
      <c r="E517" s="14" t="s">
        <v>576</v>
      </c>
      <c r="F517" t="s">
        <v>245</v>
      </c>
      <c r="G517">
        <v>5.41</v>
      </c>
      <c r="H517">
        <v>200</v>
      </c>
      <c r="I517">
        <v>40</v>
      </c>
      <c r="J517">
        <v>4</v>
      </c>
      <c r="K517">
        <v>0</v>
      </c>
      <c r="L517">
        <v>0</v>
      </c>
      <c r="M517">
        <v>0</v>
      </c>
      <c r="N517">
        <v>0</v>
      </c>
      <c r="O517">
        <v>0</v>
      </c>
      <c r="P517">
        <v>0</v>
      </c>
      <c r="Q517">
        <v>160</v>
      </c>
      <c r="R517">
        <v>40</v>
      </c>
      <c r="S517">
        <v>0</v>
      </c>
      <c r="T517" s="22">
        <f>VLOOKUP(E517,normen!$A$9:$B$43,2,FALSE)</f>
        <v>0</v>
      </c>
      <c r="U517">
        <f t="shared" si="7"/>
        <v>0</v>
      </c>
      <c r="V517" s="22">
        <f>U517*normen!$B$45</f>
        <v>0</v>
      </c>
    </row>
    <row r="518" spans="1:22" x14ac:dyDescent="0.25">
      <c r="A518" t="s">
        <v>414</v>
      </c>
      <c r="B518" t="s">
        <v>154</v>
      </c>
      <c r="C518">
        <v>91</v>
      </c>
      <c r="D518" t="s">
        <v>146</v>
      </c>
      <c r="E518" s="14" t="s">
        <v>576</v>
      </c>
      <c r="F518" t="s">
        <v>245</v>
      </c>
      <c r="G518">
        <v>12.67</v>
      </c>
      <c r="H518">
        <v>200</v>
      </c>
      <c r="I518">
        <v>40</v>
      </c>
      <c r="J518">
        <v>4</v>
      </c>
      <c r="K518">
        <v>0</v>
      </c>
      <c r="L518">
        <v>0</v>
      </c>
      <c r="M518">
        <v>0</v>
      </c>
      <c r="N518">
        <v>0</v>
      </c>
      <c r="O518">
        <v>0</v>
      </c>
      <c r="P518">
        <v>0</v>
      </c>
      <c r="Q518">
        <v>160</v>
      </c>
      <c r="R518">
        <v>40</v>
      </c>
      <c r="S518">
        <v>0</v>
      </c>
      <c r="T518" s="22">
        <f>VLOOKUP(E518,normen!$A$9:$B$43,2,FALSE)</f>
        <v>0</v>
      </c>
      <c r="U518">
        <f t="shared" si="7"/>
        <v>0</v>
      </c>
      <c r="V518" s="22">
        <f>U518*normen!$B$45</f>
        <v>0</v>
      </c>
    </row>
    <row r="519" spans="1:22" x14ac:dyDescent="0.25">
      <c r="A519" t="s">
        <v>414</v>
      </c>
      <c r="B519" t="s">
        <v>154</v>
      </c>
      <c r="C519">
        <v>92</v>
      </c>
      <c r="D519" t="s">
        <v>164</v>
      </c>
      <c r="E519" s="14" t="s">
        <v>583</v>
      </c>
      <c r="F519" t="s">
        <v>114</v>
      </c>
      <c r="G519">
        <v>79.39</v>
      </c>
      <c r="H519">
        <v>0</v>
      </c>
      <c r="I519">
        <v>0</v>
      </c>
      <c r="J519">
        <v>0</v>
      </c>
      <c r="K519">
        <v>0</v>
      </c>
      <c r="L519">
        <v>0</v>
      </c>
      <c r="M519">
        <v>0</v>
      </c>
      <c r="N519">
        <v>0</v>
      </c>
      <c r="O519">
        <v>0</v>
      </c>
      <c r="P519">
        <v>0</v>
      </c>
      <c r="Q519">
        <v>0</v>
      </c>
      <c r="R519">
        <v>0</v>
      </c>
      <c r="S519">
        <v>0</v>
      </c>
      <c r="T519" s="22">
        <v>0</v>
      </c>
      <c r="U519">
        <f t="shared" si="7"/>
        <v>0</v>
      </c>
      <c r="V519" s="22">
        <f>U519*normen!$B$45</f>
        <v>0</v>
      </c>
    </row>
    <row r="520" spans="1:22" x14ac:dyDescent="0.25">
      <c r="A520" t="s">
        <v>414</v>
      </c>
      <c r="B520" t="s">
        <v>154</v>
      </c>
      <c r="C520">
        <v>93</v>
      </c>
      <c r="D520" t="s">
        <v>439</v>
      </c>
      <c r="E520" s="14" t="s">
        <v>581</v>
      </c>
      <c r="F520" t="s">
        <v>114</v>
      </c>
      <c r="G520">
        <v>8.67</v>
      </c>
      <c r="H520">
        <v>0</v>
      </c>
      <c r="I520">
        <v>0</v>
      </c>
      <c r="J520">
        <v>0</v>
      </c>
      <c r="K520">
        <v>0</v>
      </c>
      <c r="L520">
        <v>0</v>
      </c>
      <c r="M520">
        <v>0</v>
      </c>
      <c r="N520">
        <v>0</v>
      </c>
      <c r="O520">
        <v>0</v>
      </c>
      <c r="P520">
        <v>0</v>
      </c>
      <c r="Q520">
        <v>0</v>
      </c>
      <c r="R520">
        <v>0</v>
      </c>
      <c r="S520">
        <v>0</v>
      </c>
      <c r="T520" s="22">
        <v>0</v>
      </c>
      <c r="U520">
        <f t="shared" si="7"/>
        <v>0</v>
      </c>
      <c r="V520" s="22">
        <f>U520*normen!$B$45</f>
        <v>0</v>
      </c>
    </row>
    <row r="521" spans="1:22" x14ac:dyDescent="0.25">
      <c r="A521" t="s">
        <v>414</v>
      </c>
      <c r="B521" t="s">
        <v>154</v>
      </c>
      <c r="C521">
        <v>94</v>
      </c>
      <c r="D521" t="s">
        <v>440</v>
      </c>
      <c r="E521" s="14" t="s">
        <v>557</v>
      </c>
      <c r="F521" t="s">
        <v>114</v>
      </c>
      <c r="G521">
        <v>14.01</v>
      </c>
      <c r="H521">
        <v>200</v>
      </c>
      <c r="I521">
        <v>40</v>
      </c>
      <c r="J521">
        <v>4</v>
      </c>
      <c r="K521">
        <v>0</v>
      </c>
      <c r="L521">
        <v>0</v>
      </c>
      <c r="M521">
        <v>0</v>
      </c>
      <c r="N521">
        <v>0</v>
      </c>
      <c r="O521">
        <v>200</v>
      </c>
      <c r="P521">
        <v>160</v>
      </c>
      <c r="Q521">
        <v>0</v>
      </c>
      <c r="R521">
        <v>0</v>
      </c>
      <c r="S521">
        <v>40</v>
      </c>
      <c r="T521" s="22">
        <f>VLOOKUP(E521,normen!$A$9:$B$43,2,FALSE)</f>
        <v>0</v>
      </c>
      <c r="U521">
        <f t="shared" si="7"/>
        <v>0</v>
      </c>
      <c r="V521" s="22">
        <f>U521*normen!$B$45</f>
        <v>0</v>
      </c>
    </row>
    <row r="522" spans="1:22" x14ac:dyDescent="0.25">
      <c r="A522" t="s">
        <v>414</v>
      </c>
      <c r="B522" t="s">
        <v>154</v>
      </c>
      <c r="C522">
        <v>95</v>
      </c>
      <c r="D522" t="s">
        <v>162</v>
      </c>
      <c r="E522" s="14" t="s">
        <v>549</v>
      </c>
      <c r="F522" t="s">
        <v>114</v>
      </c>
      <c r="G522">
        <v>218.28</v>
      </c>
      <c r="H522">
        <v>200</v>
      </c>
      <c r="I522">
        <v>40</v>
      </c>
      <c r="J522">
        <v>4</v>
      </c>
      <c r="K522">
        <v>0</v>
      </c>
      <c r="L522">
        <v>0</v>
      </c>
      <c r="M522">
        <v>0</v>
      </c>
      <c r="N522">
        <v>0</v>
      </c>
      <c r="O522">
        <v>200</v>
      </c>
      <c r="P522">
        <v>160</v>
      </c>
      <c r="Q522">
        <v>0</v>
      </c>
      <c r="R522">
        <v>0</v>
      </c>
      <c r="S522">
        <v>40</v>
      </c>
      <c r="T522" s="22">
        <f>VLOOKUP(E522,normen!$A$9:$B$43,2,FALSE)</f>
        <v>0</v>
      </c>
      <c r="U522">
        <f t="shared" si="7"/>
        <v>0</v>
      </c>
      <c r="V522" s="22">
        <f>U522*normen!$B$45</f>
        <v>0</v>
      </c>
    </row>
    <row r="523" spans="1:22" x14ac:dyDescent="0.25">
      <c r="A523" t="s">
        <v>414</v>
      </c>
      <c r="B523" t="s">
        <v>154</v>
      </c>
      <c r="C523">
        <v>96</v>
      </c>
      <c r="D523" t="s">
        <v>162</v>
      </c>
      <c r="E523" s="14" t="s">
        <v>578</v>
      </c>
      <c r="F523" t="s">
        <v>114</v>
      </c>
      <c r="G523">
        <v>23.4</v>
      </c>
      <c r="H523">
        <v>200</v>
      </c>
      <c r="I523">
        <v>40</v>
      </c>
      <c r="J523">
        <v>4</v>
      </c>
      <c r="K523">
        <v>0</v>
      </c>
      <c r="L523">
        <v>0</v>
      </c>
      <c r="M523">
        <v>0</v>
      </c>
      <c r="N523">
        <v>0</v>
      </c>
      <c r="O523">
        <v>200</v>
      </c>
      <c r="P523">
        <v>160</v>
      </c>
      <c r="Q523">
        <v>0</v>
      </c>
      <c r="R523">
        <v>0</v>
      </c>
      <c r="S523">
        <v>40</v>
      </c>
      <c r="T523" s="22">
        <f>VLOOKUP(E523,normen!$A$9:$B$43,2,FALSE)</f>
        <v>0</v>
      </c>
      <c r="U523">
        <f t="shared" si="7"/>
        <v>0</v>
      </c>
      <c r="V523" s="22">
        <f>U523*normen!$B$45</f>
        <v>0</v>
      </c>
    </row>
    <row r="524" spans="1:22" x14ac:dyDescent="0.25">
      <c r="A524" t="s">
        <v>414</v>
      </c>
      <c r="B524" t="s">
        <v>154</v>
      </c>
      <c r="C524">
        <v>97</v>
      </c>
      <c r="D524" t="s">
        <v>165</v>
      </c>
      <c r="E524" s="14" t="s">
        <v>586</v>
      </c>
      <c r="F524" t="s">
        <v>41</v>
      </c>
      <c r="G524">
        <v>57.81</v>
      </c>
      <c r="H524">
        <v>0</v>
      </c>
      <c r="I524">
        <v>0</v>
      </c>
      <c r="J524">
        <v>0</v>
      </c>
      <c r="K524">
        <v>0</v>
      </c>
      <c r="L524">
        <v>0</v>
      </c>
      <c r="M524">
        <v>0</v>
      </c>
      <c r="N524">
        <v>0</v>
      </c>
      <c r="O524">
        <v>0</v>
      </c>
      <c r="P524">
        <v>0</v>
      </c>
      <c r="Q524">
        <v>0</v>
      </c>
      <c r="R524">
        <v>0</v>
      </c>
      <c r="S524">
        <v>0</v>
      </c>
      <c r="T524" s="22">
        <v>0</v>
      </c>
      <c r="U524">
        <f t="shared" si="7"/>
        <v>0</v>
      </c>
      <c r="V524" s="22">
        <f>U524*normen!$B$45</f>
        <v>0</v>
      </c>
    </row>
    <row r="525" spans="1:22" x14ac:dyDescent="0.25">
      <c r="A525" t="s">
        <v>414</v>
      </c>
      <c r="B525" t="s">
        <v>154</v>
      </c>
      <c r="C525">
        <v>98</v>
      </c>
      <c r="D525" t="s">
        <v>441</v>
      </c>
      <c r="E525" s="14" t="s">
        <v>551</v>
      </c>
      <c r="F525" t="s">
        <v>22</v>
      </c>
      <c r="G525">
        <v>22</v>
      </c>
      <c r="H525">
        <v>80</v>
      </c>
      <c r="I525">
        <v>40</v>
      </c>
      <c r="J525">
        <v>4</v>
      </c>
      <c r="K525">
        <v>0</v>
      </c>
      <c r="L525">
        <v>40</v>
      </c>
      <c r="M525">
        <v>40</v>
      </c>
      <c r="N525">
        <v>0</v>
      </c>
      <c r="O525">
        <v>0</v>
      </c>
      <c r="P525">
        <v>0</v>
      </c>
      <c r="Q525">
        <v>0</v>
      </c>
      <c r="R525">
        <v>0</v>
      </c>
      <c r="S525">
        <v>0</v>
      </c>
      <c r="T525" s="22">
        <f>VLOOKUP(E525,normen!$A$9:$B$43,2,FALSE)</f>
        <v>0</v>
      </c>
      <c r="U525">
        <f t="shared" si="7"/>
        <v>0</v>
      </c>
      <c r="V525" s="22">
        <f>U525*normen!$B$45</f>
        <v>0</v>
      </c>
    </row>
    <row r="526" spans="1:22" x14ac:dyDescent="0.25">
      <c r="A526" t="s">
        <v>414</v>
      </c>
      <c r="B526" t="s">
        <v>154</v>
      </c>
      <c r="C526">
        <v>99</v>
      </c>
      <c r="D526" t="s">
        <v>442</v>
      </c>
      <c r="E526" s="14" t="s">
        <v>551</v>
      </c>
      <c r="F526" t="s">
        <v>22</v>
      </c>
      <c r="G526">
        <v>22</v>
      </c>
      <c r="H526">
        <v>80</v>
      </c>
      <c r="I526">
        <v>40</v>
      </c>
      <c r="J526">
        <v>4</v>
      </c>
      <c r="K526">
        <v>0</v>
      </c>
      <c r="L526">
        <v>40</v>
      </c>
      <c r="M526">
        <v>40</v>
      </c>
      <c r="N526">
        <v>0</v>
      </c>
      <c r="O526">
        <v>0</v>
      </c>
      <c r="P526">
        <v>0</v>
      </c>
      <c r="Q526">
        <v>0</v>
      </c>
      <c r="R526">
        <v>0</v>
      </c>
      <c r="S526">
        <v>0</v>
      </c>
      <c r="T526" s="22">
        <f>VLOOKUP(E526,normen!$A$9:$B$43,2,FALSE)</f>
        <v>0</v>
      </c>
      <c r="U526">
        <f t="shared" si="7"/>
        <v>0</v>
      </c>
      <c r="V526" s="22">
        <f>U526*normen!$B$45</f>
        <v>0</v>
      </c>
    </row>
    <row r="527" spans="1:22" x14ac:dyDescent="0.25">
      <c r="A527" t="s">
        <v>414</v>
      </c>
      <c r="B527" t="s">
        <v>154</v>
      </c>
      <c r="C527">
        <v>100</v>
      </c>
      <c r="D527" t="s">
        <v>169</v>
      </c>
      <c r="E527" s="14" t="s">
        <v>552</v>
      </c>
      <c r="F527" t="s">
        <v>22</v>
      </c>
      <c r="G527">
        <v>85.53</v>
      </c>
      <c r="H527">
        <v>200</v>
      </c>
      <c r="I527">
        <v>40</v>
      </c>
      <c r="J527">
        <v>4</v>
      </c>
      <c r="K527">
        <v>0</v>
      </c>
      <c r="L527">
        <v>160</v>
      </c>
      <c r="M527">
        <v>40</v>
      </c>
      <c r="N527">
        <v>0</v>
      </c>
      <c r="O527">
        <v>0</v>
      </c>
      <c r="P527">
        <v>0</v>
      </c>
      <c r="Q527">
        <v>0</v>
      </c>
      <c r="R527">
        <v>0</v>
      </c>
      <c r="S527">
        <v>0</v>
      </c>
      <c r="T527" s="22">
        <f>VLOOKUP(E527,normen!$A$9:$B$43,2,FALSE)</f>
        <v>0</v>
      </c>
      <c r="U527">
        <f t="shared" si="7"/>
        <v>0</v>
      </c>
      <c r="V527" s="22">
        <f>U527*normen!$B$45</f>
        <v>0</v>
      </c>
    </row>
    <row r="528" spans="1:22" x14ac:dyDescent="0.25">
      <c r="A528" t="s">
        <v>414</v>
      </c>
      <c r="B528" t="s">
        <v>154</v>
      </c>
      <c r="C528">
        <v>101</v>
      </c>
      <c r="D528" t="s">
        <v>163</v>
      </c>
      <c r="E528" s="14" t="s">
        <v>561</v>
      </c>
      <c r="F528" t="s">
        <v>22</v>
      </c>
      <c r="G528">
        <v>20</v>
      </c>
      <c r="H528">
        <v>200</v>
      </c>
      <c r="I528">
        <v>40</v>
      </c>
      <c r="J528">
        <v>4</v>
      </c>
      <c r="K528">
        <v>0</v>
      </c>
      <c r="L528">
        <v>160</v>
      </c>
      <c r="M528">
        <v>40</v>
      </c>
      <c r="N528">
        <v>0</v>
      </c>
      <c r="O528">
        <v>0</v>
      </c>
      <c r="P528">
        <v>0</v>
      </c>
      <c r="Q528">
        <v>0</v>
      </c>
      <c r="R528">
        <v>0</v>
      </c>
      <c r="S528">
        <v>0</v>
      </c>
      <c r="T528" s="22">
        <f>VLOOKUP(E528,normen!$A$9:$B$43,2,FALSE)</f>
        <v>0</v>
      </c>
      <c r="U528">
        <f t="shared" ref="U528:U590" si="8">G528*T528</f>
        <v>0</v>
      </c>
      <c r="V528" s="22">
        <f>U528*normen!$B$45</f>
        <v>0</v>
      </c>
    </row>
    <row r="529" spans="1:22" x14ac:dyDescent="0.25">
      <c r="A529" t="s">
        <v>414</v>
      </c>
      <c r="B529" t="s">
        <v>154</v>
      </c>
      <c r="C529">
        <v>102</v>
      </c>
      <c r="D529" t="s">
        <v>182</v>
      </c>
      <c r="E529" s="14" t="s">
        <v>561</v>
      </c>
      <c r="F529" t="s">
        <v>114</v>
      </c>
      <c r="G529">
        <v>51.59</v>
      </c>
      <c r="H529">
        <v>200</v>
      </c>
      <c r="I529">
        <v>40</v>
      </c>
      <c r="J529">
        <v>4</v>
      </c>
      <c r="K529">
        <v>0</v>
      </c>
      <c r="L529">
        <v>0</v>
      </c>
      <c r="M529">
        <v>0</v>
      </c>
      <c r="N529">
        <v>0</v>
      </c>
      <c r="O529">
        <v>200</v>
      </c>
      <c r="P529">
        <v>160</v>
      </c>
      <c r="Q529">
        <v>40</v>
      </c>
      <c r="R529">
        <v>0</v>
      </c>
      <c r="S529">
        <v>0</v>
      </c>
      <c r="T529" s="22">
        <f>VLOOKUP(E529,normen!$A$9:$B$43,2,FALSE)</f>
        <v>0</v>
      </c>
      <c r="U529">
        <f t="shared" si="8"/>
        <v>0</v>
      </c>
      <c r="V529" s="22">
        <f>U529*normen!$B$45</f>
        <v>0</v>
      </c>
    </row>
    <row r="530" spans="1:22" x14ac:dyDescent="0.25">
      <c r="A530" t="s">
        <v>414</v>
      </c>
      <c r="B530" t="s">
        <v>443</v>
      </c>
      <c r="C530">
        <v>103</v>
      </c>
      <c r="D530" t="s">
        <v>444</v>
      </c>
      <c r="E530" s="14" t="s">
        <v>578</v>
      </c>
      <c r="F530" t="s">
        <v>114</v>
      </c>
      <c r="G530">
        <v>38.69</v>
      </c>
      <c r="H530">
        <v>200</v>
      </c>
      <c r="I530">
        <v>40</v>
      </c>
      <c r="J530">
        <v>4</v>
      </c>
      <c r="K530">
        <v>0</v>
      </c>
      <c r="L530">
        <v>0</v>
      </c>
      <c r="M530">
        <v>0</v>
      </c>
      <c r="N530">
        <v>0</v>
      </c>
      <c r="O530">
        <v>200</v>
      </c>
      <c r="P530">
        <v>160</v>
      </c>
      <c r="Q530">
        <v>40</v>
      </c>
      <c r="R530">
        <v>0</v>
      </c>
      <c r="S530">
        <v>0</v>
      </c>
      <c r="T530" s="22">
        <f>VLOOKUP(E530,normen!$A$9:$B$43,2,FALSE)</f>
        <v>0</v>
      </c>
      <c r="U530">
        <f t="shared" si="8"/>
        <v>0</v>
      </c>
      <c r="V530" s="22">
        <f>U530*normen!$B$45</f>
        <v>0</v>
      </c>
    </row>
    <row r="531" spans="1:22" x14ac:dyDescent="0.25">
      <c r="A531" t="s">
        <v>414</v>
      </c>
      <c r="B531" t="s">
        <v>443</v>
      </c>
      <c r="C531">
        <v>104</v>
      </c>
      <c r="D531" t="s">
        <v>445</v>
      </c>
      <c r="E531" s="14" t="s">
        <v>557</v>
      </c>
      <c r="F531" t="s">
        <v>114</v>
      </c>
      <c r="G531">
        <v>61.69</v>
      </c>
      <c r="H531">
        <v>200</v>
      </c>
      <c r="I531">
        <v>40</v>
      </c>
      <c r="J531">
        <v>4</v>
      </c>
      <c r="K531">
        <v>0</v>
      </c>
      <c r="L531">
        <v>0</v>
      </c>
      <c r="M531">
        <v>0</v>
      </c>
      <c r="N531">
        <v>0</v>
      </c>
      <c r="O531">
        <v>200</v>
      </c>
      <c r="P531">
        <v>160</v>
      </c>
      <c r="Q531">
        <v>0</v>
      </c>
      <c r="R531">
        <v>0</v>
      </c>
      <c r="S531">
        <v>40</v>
      </c>
      <c r="T531" s="22">
        <f>VLOOKUP(E531,normen!$A$9:$B$43,2,FALSE)</f>
        <v>0</v>
      </c>
      <c r="U531">
        <f t="shared" si="8"/>
        <v>0</v>
      </c>
      <c r="V531" s="22">
        <f>U531*normen!$B$45</f>
        <v>0</v>
      </c>
    </row>
    <row r="532" spans="1:22" x14ac:dyDescent="0.25">
      <c r="A532" t="s">
        <v>414</v>
      </c>
      <c r="B532" t="s">
        <v>443</v>
      </c>
      <c r="C532">
        <v>105</v>
      </c>
      <c r="D532" t="s">
        <v>446</v>
      </c>
      <c r="E532" s="14" t="s">
        <v>561</v>
      </c>
      <c r="F532" t="s">
        <v>114</v>
      </c>
      <c r="G532">
        <v>46.12</v>
      </c>
      <c r="H532">
        <v>200</v>
      </c>
      <c r="I532">
        <v>40</v>
      </c>
      <c r="J532">
        <v>4</v>
      </c>
      <c r="K532">
        <v>0</v>
      </c>
      <c r="L532">
        <v>0</v>
      </c>
      <c r="M532">
        <v>0</v>
      </c>
      <c r="N532">
        <v>0</v>
      </c>
      <c r="O532">
        <v>200</v>
      </c>
      <c r="P532">
        <v>160</v>
      </c>
      <c r="Q532">
        <v>40</v>
      </c>
      <c r="R532">
        <v>0</v>
      </c>
      <c r="S532">
        <v>0</v>
      </c>
      <c r="T532" s="22">
        <f>VLOOKUP(E532,normen!$A$9:$B$43,2,FALSE)</f>
        <v>0</v>
      </c>
      <c r="U532">
        <f t="shared" si="8"/>
        <v>0</v>
      </c>
      <c r="V532" s="22">
        <f>U532*normen!$B$45</f>
        <v>0</v>
      </c>
    </row>
    <row r="533" spans="1:22" x14ac:dyDescent="0.25">
      <c r="A533" t="s">
        <v>414</v>
      </c>
      <c r="B533" t="s">
        <v>443</v>
      </c>
      <c r="C533">
        <v>106</v>
      </c>
      <c r="D533" t="s">
        <v>447</v>
      </c>
      <c r="E533" s="14" t="s">
        <v>561</v>
      </c>
      <c r="F533" t="s">
        <v>114</v>
      </c>
      <c r="G533">
        <v>46.12</v>
      </c>
      <c r="H533">
        <v>200</v>
      </c>
      <c r="I533">
        <v>40</v>
      </c>
      <c r="J533">
        <v>4</v>
      </c>
      <c r="K533">
        <v>0</v>
      </c>
      <c r="L533">
        <v>0</v>
      </c>
      <c r="M533">
        <v>0</v>
      </c>
      <c r="N533">
        <v>0</v>
      </c>
      <c r="O533">
        <v>200</v>
      </c>
      <c r="P533">
        <v>160</v>
      </c>
      <c r="Q533">
        <v>40</v>
      </c>
      <c r="R533">
        <v>0</v>
      </c>
      <c r="S533">
        <v>0</v>
      </c>
      <c r="T533" s="22">
        <f>VLOOKUP(E533,normen!$A$9:$B$43,2,FALSE)</f>
        <v>0</v>
      </c>
      <c r="U533">
        <f t="shared" si="8"/>
        <v>0</v>
      </c>
      <c r="V533" s="22">
        <f>U533*normen!$B$45</f>
        <v>0</v>
      </c>
    </row>
    <row r="534" spans="1:22" x14ac:dyDescent="0.25">
      <c r="A534" t="s">
        <v>414</v>
      </c>
      <c r="B534" t="s">
        <v>443</v>
      </c>
      <c r="C534">
        <v>107</v>
      </c>
      <c r="D534" t="s">
        <v>448</v>
      </c>
      <c r="E534" s="14" t="s">
        <v>561</v>
      </c>
      <c r="F534" t="s">
        <v>114</v>
      </c>
      <c r="G534">
        <v>46.12</v>
      </c>
      <c r="H534">
        <v>200</v>
      </c>
      <c r="I534">
        <v>40</v>
      </c>
      <c r="J534">
        <v>4</v>
      </c>
      <c r="K534">
        <v>0</v>
      </c>
      <c r="L534">
        <v>0</v>
      </c>
      <c r="M534">
        <v>0</v>
      </c>
      <c r="N534">
        <v>0</v>
      </c>
      <c r="O534">
        <v>200</v>
      </c>
      <c r="P534">
        <v>160</v>
      </c>
      <c r="Q534">
        <v>40</v>
      </c>
      <c r="R534">
        <v>0</v>
      </c>
      <c r="S534">
        <v>0</v>
      </c>
      <c r="T534" s="22">
        <f>VLOOKUP(E534,normen!$A$9:$B$43,2,FALSE)</f>
        <v>0</v>
      </c>
      <c r="U534">
        <f t="shared" si="8"/>
        <v>0</v>
      </c>
      <c r="V534" s="22">
        <f>U534*normen!$B$45</f>
        <v>0</v>
      </c>
    </row>
    <row r="535" spans="1:22" x14ac:dyDescent="0.25">
      <c r="A535" t="s">
        <v>414</v>
      </c>
      <c r="B535" t="s">
        <v>443</v>
      </c>
      <c r="C535">
        <v>108</v>
      </c>
      <c r="D535" t="s">
        <v>449</v>
      </c>
      <c r="E535" s="14" t="s">
        <v>561</v>
      </c>
      <c r="F535" t="s">
        <v>114</v>
      </c>
      <c r="G535">
        <v>21.5</v>
      </c>
      <c r="H535">
        <v>200</v>
      </c>
      <c r="I535">
        <v>40</v>
      </c>
      <c r="J535">
        <v>4</v>
      </c>
      <c r="K535">
        <v>0</v>
      </c>
      <c r="L535">
        <v>0</v>
      </c>
      <c r="M535">
        <v>0</v>
      </c>
      <c r="N535">
        <v>0</v>
      </c>
      <c r="O535">
        <v>200</v>
      </c>
      <c r="P535">
        <v>160</v>
      </c>
      <c r="Q535">
        <v>40</v>
      </c>
      <c r="R535">
        <v>0</v>
      </c>
      <c r="S535">
        <v>0</v>
      </c>
      <c r="T535" s="22">
        <f>VLOOKUP(E535,normen!$A$9:$B$43,2,FALSE)</f>
        <v>0</v>
      </c>
      <c r="U535">
        <f t="shared" si="8"/>
        <v>0</v>
      </c>
      <c r="V535" s="22">
        <f>U535*normen!$B$45</f>
        <v>0</v>
      </c>
    </row>
    <row r="536" spans="1:22" x14ac:dyDescent="0.25">
      <c r="A536" t="s">
        <v>414</v>
      </c>
      <c r="B536" t="s">
        <v>443</v>
      </c>
      <c r="C536">
        <v>109</v>
      </c>
      <c r="D536" t="s">
        <v>450</v>
      </c>
      <c r="E536" s="14" t="s">
        <v>557</v>
      </c>
      <c r="F536" t="s">
        <v>114</v>
      </c>
      <c r="G536">
        <v>9.14</v>
      </c>
      <c r="H536">
        <v>200</v>
      </c>
      <c r="I536">
        <v>40</v>
      </c>
      <c r="J536">
        <v>4</v>
      </c>
      <c r="K536">
        <v>0</v>
      </c>
      <c r="L536">
        <v>0</v>
      </c>
      <c r="M536">
        <v>0</v>
      </c>
      <c r="N536">
        <v>0</v>
      </c>
      <c r="O536">
        <v>200</v>
      </c>
      <c r="P536">
        <v>160</v>
      </c>
      <c r="Q536">
        <v>0</v>
      </c>
      <c r="R536">
        <v>0</v>
      </c>
      <c r="S536">
        <v>40</v>
      </c>
      <c r="T536" s="22">
        <f>VLOOKUP(E536,normen!$A$9:$B$43,2,FALSE)</f>
        <v>0</v>
      </c>
      <c r="U536">
        <f t="shared" si="8"/>
        <v>0</v>
      </c>
      <c r="V536" s="22">
        <f>U536*normen!$B$45</f>
        <v>0</v>
      </c>
    </row>
    <row r="537" spans="1:22" x14ac:dyDescent="0.25">
      <c r="A537" t="s">
        <v>414</v>
      </c>
      <c r="B537" t="s">
        <v>443</v>
      </c>
      <c r="C537">
        <v>110</v>
      </c>
      <c r="D537" t="s">
        <v>451</v>
      </c>
      <c r="E537" s="14" t="s">
        <v>578</v>
      </c>
      <c r="F537" t="s">
        <v>114</v>
      </c>
      <c r="G537">
        <v>41.34</v>
      </c>
      <c r="H537">
        <v>200</v>
      </c>
      <c r="I537">
        <v>40</v>
      </c>
      <c r="J537">
        <v>4</v>
      </c>
      <c r="K537">
        <v>0</v>
      </c>
      <c r="L537">
        <v>0</v>
      </c>
      <c r="M537">
        <v>0</v>
      </c>
      <c r="N537">
        <v>0</v>
      </c>
      <c r="O537">
        <v>200</v>
      </c>
      <c r="P537">
        <v>160</v>
      </c>
      <c r="Q537">
        <v>40</v>
      </c>
      <c r="R537">
        <v>0</v>
      </c>
      <c r="S537">
        <v>0</v>
      </c>
      <c r="T537" s="22">
        <f>VLOOKUP(E537,normen!$A$9:$B$43,2,FALSE)</f>
        <v>0</v>
      </c>
      <c r="U537">
        <f t="shared" si="8"/>
        <v>0</v>
      </c>
      <c r="V537" s="22">
        <f>U537*normen!$B$45</f>
        <v>0</v>
      </c>
    </row>
    <row r="538" spans="1:22" x14ac:dyDescent="0.25">
      <c r="A538" t="s">
        <v>414</v>
      </c>
      <c r="B538" t="s">
        <v>443</v>
      </c>
      <c r="C538">
        <v>111</v>
      </c>
      <c r="D538" t="s">
        <v>452</v>
      </c>
      <c r="E538" s="14" t="s">
        <v>557</v>
      </c>
      <c r="F538" t="s">
        <v>114</v>
      </c>
      <c r="G538">
        <v>2.86</v>
      </c>
      <c r="H538">
        <v>200</v>
      </c>
      <c r="I538">
        <v>40</v>
      </c>
      <c r="J538">
        <v>4</v>
      </c>
      <c r="K538">
        <v>0</v>
      </c>
      <c r="L538">
        <v>0</v>
      </c>
      <c r="M538">
        <v>0</v>
      </c>
      <c r="N538">
        <v>0</v>
      </c>
      <c r="O538">
        <v>200</v>
      </c>
      <c r="P538">
        <v>160</v>
      </c>
      <c r="Q538">
        <v>40</v>
      </c>
      <c r="R538">
        <v>0</v>
      </c>
      <c r="S538">
        <v>0</v>
      </c>
      <c r="T538" s="22">
        <f>VLOOKUP(E538,normen!$A$9:$B$43,2,FALSE)</f>
        <v>0</v>
      </c>
      <c r="U538">
        <f t="shared" si="8"/>
        <v>0</v>
      </c>
      <c r="V538" s="22">
        <f>U538*normen!$B$45</f>
        <v>0</v>
      </c>
    </row>
    <row r="539" spans="1:22" x14ac:dyDescent="0.25">
      <c r="A539" t="s">
        <v>414</v>
      </c>
      <c r="B539" t="s">
        <v>443</v>
      </c>
      <c r="C539">
        <v>112</v>
      </c>
      <c r="D539" t="s">
        <v>159</v>
      </c>
      <c r="E539" s="14" t="s">
        <v>576</v>
      </c>
      <c r="F539" t="s">
        <v>245</v>
      </c>
      <c r="G539">
        <v>5.45</v>
      </c>
      <c r="H539">
        <v>200</v>
      </c>
      <c r="I539">
        <v>40</v>
      </c>
      <c r="J539">
        <v>4</v>
      </c>
      <c r="K539">
        <v>0</v>
      </c>
      <c r="L539">
        <v>0</v>
      </c>
      <c r="M539">
        <v>0</v>
      </c>
      <c r="N539">
        <v>0</v>
      </c>
      <c r="O539">
        <v>0</v>
      </c>
      <c r="P539">
        <v>0</v>
      </c>
      <c r="Q539">
        <v>160</v>
      </c>
      <c r="R539">
        <v>40</v>
      </c>
      <c r="S539">
        <v>0</v>
      </c>
      <c r="T539" s="22">
        <f>VLOOKUP(E539,normen!$A$9:$B$43,2,FALSE)</f>
        <v>0</v>
      </c>
      <c r="U539">
        <f t="shared" si="8"/>
        <v>0</v>
      </c>
      <c r="V539" s="22">
        <f>U539*normen!$B$45</f>
        <v>0</v>
      </c>
    </row>
    <row r="540" spans="1:22" x14ac:dyDescent="0.25">
      <c r="A540" t="s">
        <v>414</v>
      </c>
      <c r="B540" t="s">
        <v>443</v>
      </c>
      <c r="C540">
        <v>113</v>
      </c>
      <c r="D540" t="s">
        <v>173</v>
      </c>
      <c r="E540" s="14" t="s">
        <v>576</v>
      </c>
      <c r="F540" t="s">
        <v>245</v>
      </c>
      <c r="G540">
        <v>2.0299999999999998</v>
      </c>
      <c r="H540">
        <v>200</v>
      </c>
      <c r="I540">
        <v>40</v>
      </c>
      <c r="J540">
        <v>4</v>
      </c>
      <c r="K540">
        <v>0</v>
      </c>
      <c r="L540">
        <v>0</v>
      </c>
      <c r="M540">
        <v>0</v>
      </c>
      <c r="N540">
        <v>0</v>
      </c>
      <c r="O540">
        <v>0</v>
      </c>
      <c r="P540">
        <v>0</v>
      </c>
      <c r="Q540">
        <v>160</v>
      </c>
      <c r="R540">
        <v>40</v>
      </c>
      <c r="S540">
        <v>0</v>
      </c>
      <c r="T540" s="22">
        <f>VLOOKUP(E540,normen!$A$9:$B$43,2,FALSE)</f>
        <v>0</v>
      </c>
      <c r="U540">
        <f t="shared" si="8"/>
        <v>0</v>
      </c>
      <c r="V540" s="22">
        <f>U540*normen!$B$45</f>
        <v>0</v>
      </c>
    </row>
    <row r="541" spans="1:22" x14ac:dyDescent="0.25">
      <c r="A541" t="s">
        <v>414</v>
      </c>
      <c r="B541" t="s">
        <v>443</v>
      </c>
      <c r="C541">
        <v>114</v>
      </c>
      <c r="D541" t="s">
        <v>172</v>
      </c>
      <c r="E541" s="14" t="s">
        <v>576</v>
      </c>
      <c r="F541" t="s">
        <v>245</v>
      </c>
      <c r="G541">
        <v>13.28</v>
      </c>
      <c r="H541">
        <v>200</v>
      </c>
      <c r="I541">
        <v>40</v>
      </c>
      <c r="J541">
        <v>4</v>
      </c>
      <c r="K541">
        <v>0</v>
      </c>
      <c r="L541">
        <v>0</v>
      </c>
      <c r="M541">
        <v>0</v>
      </c>
      <c r="N541">
        <v>0</v>
      </c>
      <c r="O541">
        <v>0</v>
      </c>
      <c r="P541">
        <v>0</v>
      </c>
      <c r="Q541">
        <v>160</v>
      </c>
      <c r="R541">
        <v>40</v>
      </c>
      <c r="S541">
        <v>0</v>
      </c>
      <c r="T541" s="22">
        <f>VLOOKUP(E541,normen!$A$9:$B$43,2,FALSE)</f>
        <v>0</v>
      </c>
      <c r="U541">
        <f t="shared" si="8"/>
        <v>0</v>
      </c>
      <c r="V541" s="22">
        <f>U541*normen!$B$45</f>
        <v>0</v>
      </c>
    </row>
    <row r="542" spans="1:22" x14ac:dyDescent="0.25">
      <c r="A542" t="s">
        <v>414</v>
      </c>
      <c r="B542" t="s">
        <v>443</v>
      </c>
      <c r="C542">
        <v>115</v>
      </c>
      <c r="D542" t="s">
        <v>179</v>
      </c>
      <c r="E542" s="14" t="s">
        <v>576</v>
      </c>
      <c r="F542" t="s">
        <v>245</v>
      </c>
      <c r="G542">
        <v>5.12</v>
      </c>
      <c r="H542">
        <v>200</v>
      </c>
      <c r="I542">
        <v>40</v>
      </c>
      <c r="J542">
        <v>4</v>
      </c>
      <c r="K542">
        <v>0</v>
      </c>
      <c r="L542">
        <v>0</v>
      </c>
      <c r="M542">
        <v>0</v>
      </c>
      <c r="N542">
        <v>0</v>
      </c>
      <c r="O542">
        <v>0</v>
      </c>
      <c r="P542">
        <v>0</v>
      </c>
      <c r="Q542">
        <v>160</v>
      </c>
      <c r="R542">
        <v>40</v>
      </c>
      <c r="S542">
        <v>0</v>
      </c>
      <c r="T542" s="22">
        <f>VLOOKUP(E542,normen!$A$9:$B$43,2,FALSE)</f>
        <v>0</v>
      </c>
      <c r="U542">
        <f t="shared" si="8"/>
        <v>0</v>
      </c>
      <c r="V542" s="22">
        <f>U542*normen!$B$45</f>
        <v>0</v>
      </c>
    </row>
    <row r="543" spans="1:22" x14ac:dyDescent="0.25">
      <c r="A543" t="s">
        <v>414</v>
      </c>
      <c r="B543" t="s">
        <v>443</v>
      </c>
      <c r="C543">
        <v>116</v>
      </c>
      <c r="D543" t="s">
        <v>453</v>
      </c>
      <c r="E543" s="14" t="s">
        <v>557</v>
      </c>
      <c r="F543" t="s">
        <v>114</v>
      </c>
      <c r="G543">
        <v>16.809999999999999</v>
      </c>
      <c r="H543">
        <v>200</v>
      </c>
      <c r="I543">
        <v>40</v>
      </c>
      <c r="J543">
        <v>4</v>
      </c>
      <c r="K543">
        <v>0</v>
      </c>
      <c r="L543">
        <v>0</v>
      </c>
      <c r="M543">
        <v>0</v>
      </c>
      <c r="N543">
        <v>0</v>
      </c>
      <c r="O543">
        <v>200</v>
      </c>
      <c r="P543">
        <v>160</v>
      </c>
      <c r="Q543">
        <v>0</v>
      </c>
      <c r="R543">
        <v>0</v>
      </c>
      <c r="S543">
        <v>40</v>
      </c>
      <c r="T543" s="22">
        <f>VLOOKUP(E543,normen!$A$9:$B$43,2,FALSE)</f>
        <v>0</v>
      </c>
      <c r="U543">
        <f t="shared" si="8"/>
        <v>0</v>
      </c>
      <c r="V543" s="22">
        <f>U543*normen!$B$45</f>
        <v>0</v>
      </c>
    </row>
    <row r="544" spans="1:22" x14ac:dyDescent="0.25">
      <c r="A544" t="s">
        <v>414</v>
      </c>
      <c r="B544" t="s">
        <v>443</v>
      </c>
      <c r="C544">
        <v>117</v>
      </c>
      <c r="D544" t="s">
        <v>454</v>
      </c>
      <c r="E544" s="14" t="s">
        <v>561</v>
      </c>
      <c r="F544" t="s">
        <v>114</v>
      </c>
      <c r="G544">
        <v>44.46</v>
      </c>
      <c r="H544">
        <v>200</v>
      </c>
      <c r="I544">
        <v>40</v>
      </c>
      <c r="J544">
        <v>4</v>
      </c>
      <c r="K544">
        <v>0</v>
      </c>
      <c r="L544">
        <v>0</v>
      </c>
      <c r="M544">
        <v>0</v>
      </c>
      <c r="N544">
        <v>0</v>
      </c>
      <c r="O544">
        <v>200</v>
      </c>
      <c r="P544">
        <v>160</v>
      </c>
      <c r="Q544">
        <v>40</v>
      </c>
      <c r="R544">
        <v>0</v>
      </c>
      <c r="S544">
        <v>0</v>
      </c>
      <c r="T544" s="22">
        <f>VLOOKUP(E544,normen!$A$9:$B$43,2,FALSE)</f>
        <v>0</v>
      </c>
      <c r="U544">
        <f t="shared" si="8"/>
        <v>0</v>
      </c>
      <c r="V544" s="22">
        <f>U544*normen!$B$45</f>
        <v>0</v>
      </c>
    </row>
    <row r="545" spans="1:22" x14ac:dyDescent="0.25">
      <c r="A545" t="s">
        <v>414</v>
      </c>
      <c r="B545" t="s">
        <v>443</v>
      </c>
      <c r="C545">
        <v>118</v>
      </c>
      <c r="D545" t="s">
        <v>455</v>
      </c>
      <c r="E545" s="14" t="s">
        <v>549</v>
      </c>
      <c r="F545" t="s">
        <v>114</v>
      </c>
      <c r="G545">
        <v>86.39</v>
      </c>
      <c r="H545">
        <v>200</v>
      </c>
      <c r="I545">
        <v>40</v>
      </c>
      <c r="J545">
        <v>4</v>
      </c>
      <c r="K545">
        <v>0</v>
      </c>
      <c r="L545">
        <v>0</v>
      </c>
      <c r="M545">
        <v>0</v>
      </c>
      <c r="N545">
        <v>0</v>
      </c>
      <c r="O545">
        <v>200</v>
      </c>
      <c r="P545">
        <v>160</v>
      </c>
      <c r="Q545">
        <v>0</v>
      </c>
      <c r="R545">
        <v>0</v>
      </c>
      <c r="S545">
        <v>40</v>
      </c>
      <c r="T545" s="22">
        <f>VLOOKUP(E545,normen!$A$9:$B$43,2,FALSE)</f>
        <v>0</v>
      </c>
      <c r="U545">
        <f t="shared" si="8"/>
        <v>0</v>
      </c>
      <c r="V545" s="22">
        <f>U545*normen!$B$45</f>
        <v>0</v>
      </c>
    </row>
    <row r="546" spans="1:22" x14ac:dyDescent="0.25">
      <c r="A546" t="s">
        <v>414</v>
      </c>
      <c r="B546" t="s">
        <v>443</v>
      </c>
      <c r="C546">
        <v>119</v>
      </c>
      <c r="D546" t="s">
        <v>456</v>
      </c>
      <c r="E546" s="14" t="s">
        <v>561</v>
      </c>
      <c r="F546" t="s">
        <v>114</v>
      </c>
      <c r="G546">
        <v>44.43</v>
      </c>
      <c r="H546">
        <v>200</v>
      </c>
      <c r="I546">
        <v>40</v>
      </c>
      <c r="J546">
        <v>4</v>
      </c>
      <c r="K546">
        <v>0</v>
      </c>
      <c r="L546">
        <v>0</v>
      </c>
      <c r="M546">
        <v>0</v>
      </c>
      <c r="N546">
        <v>0</v>
      </c>
      <c r="O546">
        <v>200</v>
      </c>
      <c r="P546">
        <v>160</v>
      </c>
      <c r="Q546">
        <v>40</v>
      </c>
      <c r="R546">
        <v>0</v>
      </c>
      <c r="S546">
        <v>0</v>
      </c>
      <c r="T546" s="22">
        <f>VLOOKUP(E546,normen!$A$9:$B$43,2,FALSE)</f>
        <v>0</v>
      </c>
      <c r="U546">
        <f t="shared" si="8"/>
        <v>0</v>
      </c>
      <c r="V546" s="22">
        <f>U546*normen!$B$45</f>
        <v>0</v>
      </c>
    </row>
    <row r="547" spans="1:22" x14ac:dyDescent="0.25">
      <c r="A547" t="s">
        <v>414</v>
      </c>
      <c r="B547" t="s">
        <v>443</v>
      </c>
      <c r="C547">
        <v>120</v>
      </c>
      <c r="D547" t="s">
        <v>457</v>
      </c>
      <c r="E547" s="14" t="s">
        <v>557</v>
      </c>
      <c r="F547" t="s">
        <v>114</v>
      </c>
      <c r="G547">
        <v>34.04</v>
      </c>
      <c r="H547">
        <v>200</v>
      </c>
      <c r="I547">
        <v>40</v>
      </c>
      <c r="J547">
        <v>4</v>
      </c>
      <c r="K547">
        <v>0</v>
      </c>
      <c r="L547">
        <v>0</v>
      </c>
      <c r="M547">
        <v>0</v>
      </c>
      <c r="N547">
        <v>0</v>
      </c>
      <c r="O547">
        <v>200</v>
      </c>
      <c r="P547">
        <v>160</v>
      </c>
      <c r="Q547">
        <v>0</v>
      </c>
      <c r="R547">
        <v>0</v>
      </c>
      <c r="S547">
        <v>40</v>
      </c>
      <c r="T547" s="22">
        <f>VLOOKUP(E547,normen!$A$9:$B$43,2,FALSE)</f>
        <v>0</v>
      </c>
      <c r="U547">
        <f t="shared" si="8"/>
        <v>0</v>
      </c>
      <c r="V547" s="22">
        <f>U547*normen!$B$45</f>
        <v>0</v>
      </c>
    </row>
    <row r="548" spans="1:22" x14ac:dyDescent="0.25">
      <c r="A548" t="s">
        <v>414</v>
      </c>
      <c r="B548" t="s">
        <v>443</v>
      </c>
      <c r="C548">
        <v>121</v>
      </c>
      <c r="D548" t="s">
        <v>458</v>
      </c>
      <c r="E548" s="14" t="s">
        <v>561</v>
      </c>
      <c r="F548" t="s">
        <v>114</v>
      </c>
      <c r="G548">
        <v>50.92</v>
      </c>
      <c r="H548">
        <v>200</v>
      </c>
      <c r="I548">
        <v>40</v>
      </c>
      <c r="J548">
        <v>4</v>
      </c>
      <c r="K548">
        <v>0</v>
      </c>
      <c r="L548">
        <v>0</v>
      </c>
      <c r="M548">
        <v>0</v>
      </c>
      <c r="N548">
        <v>0</v>
      </c>
      <c r="O548">
        <v>200</v>
      </c>
      <c r="P548">
        <v>160</v>
      </c>
      <c r="Q548">
        <v>40</v>
      </c>
      <c r="R548">
        <v>0</v>
      </c>
      <c r="S548">
        <v>0</v>
      </c>
      <c r="T548" s="22">
        <f>VLOOKUP(E548,normen!$A$9:$B$43,2,FALSE)</f>
        <v>0</v>
      </c>
      <c r="U548">
        <f t="shared" si="8"/>
        <v>0</v>
      </c>
      <c r="V548" s="22">
        <f>U548*normen!$B$45</f>
        <v>0</v>
      </c>
    </row>
    <row r="549" spans="1:22" x14ac:dyDescent="0.25">
      <c r="A549" t="s">
        <v>414</v>
      </c>
      <c r="B549" t="s">
        <v>443</v>
      </c>
      <c r="C549">
        <v>122</v>
      </c>
      <c r="D549" t="s">
        <v>459</v>
      </c>
      <c r="E549" s="14" t="s">
        <v>561</v>
      </c>
      <c r="F549" t="s">
        <v>114</v>
      </c>
      <c r="G549">
        <v>35.78</v>
      </c>
      <c r="H549">
        <v>200</v>
      </c>
      <c r="I549">
        <v>40</v>
      </c>
      <c r="J549">
        <v>4</v>
      </c>
      <c r="K549">
        <v>0</v>
      </c>
      <c r="L549">
        <v>0</v>
      </c>
      <c r="M549">
        <v>0</v>
      </c>
      <c r="N549">
        <v>0</v>
      </c>
      <c r="O549">
        <v>200</v>
      </c>
      <c r="P549">
        <v>160</v>
      </c>
      <c r="Q549">
        <v>40</v>
      </c>
      <c r="R549">
        <v>0</v>
      </c>
      <c r="S549">
        <v>0</v>
      </c>
      <c r="T549" s="22">
        <f>VLOOKUP(E549,normen!$A$9:$B$43,2,FALSE)</f>
        <v>0</v>
      </c>
      <c r="U549">
        <f t="shared" si="8"/>
        <v>0</v>
      </c>
      <c r="V549" s="22">
        <f>U549*normen!$B$45</f>
        <v>0</v>
      </c>
    </row>
    <row r="550" spans="1:22" x14ac:dyDescent="0.25">
      <c r="A550" t="s">
        <v>414</v>
      </c>
      <c r="B550" t="s">
        <v>443</v>
      </c>
      <c r="C550">
        <v>123</v>
      </c>
      <c r="D550" t="s">
        <v>460</v>
      </c>
      <c r="E550" s="14" t="s">
        <v>561</v>
      </c>
      <c r="F550" t="s">
        <v>114</v>
      </c>
      <c r="G550">
        <v>50.86</v>
      </c>
      <c r="H550">
        <v>200</v>
      </c>
      <c r="I550">
        <v>40</v>
      </c>
      <c r="J550">
        <v>4</v>
      </c>
      <c r="K550">
        <v>0</v>
      </c>
      <c r="L550">
        <v>0</v>
      </c>
      <c r="M550">
        <v>0</v>
      </c>
      <c r="N550">
        <v>0</v>
      </c>
      <c r="O550">
        <v>200</v>
      </c>
      <c r="P550">
        <v>160</v>
      </c>
      <c r="Q550">
        <v>40</v>
      </c>
      <c r="R550">
        <v>0</v>
      </c>
      <c r="S550">
        <v>0</v>
      </c>
      <c r="T550" s="22">
        <f>VLOOKUP(E550,normen!$A$9:$B$43,2,FALSE)</f>
        <v>0</v>
      </c>
      <c r="U550">
        <f t="shared" si="8"/>
        <v>0</v>
      </c>
      <c r="V550" s="22">
        <f>U550*normen!$B$45</f>
        <v>0</v>
      </c>
    </row>
    <row r="551" spans="1:22" x14ac:dyDescent="0.25">
      <c r="A551" t="s">
        <v>414</v>
      </c>
      <c r="B551" t="s">
        <v>443</v>
      </c>
      <c r="C551">
        <v>124</v>
      </c>
      <c r="D551" t="s">
        <v>461</v>
      </c>
      <c r="E551" s="14" t="s">
        <v>561</v>
      </c>
      <c r="F551" t="s">
        <v>114</v>
      </c>
      <c r="G551">
        <v>49.32</v>
      </c>
      <c r="H551">
        <v>200</v>
      </c>
      <c r="I551">
        <v>40</v>
      </c>
      <c r="J551">
        <v>4</v>
      </c>
      <c r="K551">
        <v>0</v>
      </c>
      <c r="L551">
        <v>0</v>
      </c>
      <c r="M551">
        <v>0</v>
      </c>
      <c r="N551">
        <v>0</v>
      </c>
      <c r="O551">
        <v>200</v>
      </c>
      <c r="P551">
        <v>160</v>
      </c>
      <c r="Q551">
        <v>40</v>
      </c>
      <c r="R551">
        <v>0</v>
      </c>
      <c r="S551">
        <v>0</v>
      </c>
      <c r="T551" s="22">
        <f>VLOOKUP(E551,normen!$A$9:$B$43,2,FALSE)</f>
        <v>0</v>
      </c>
      <c r="U551">
        <f t="shared" si="8"/>
        <v>0</v>
      </c>
      <c r="V551" s="22">
        <f>U551*normen!$B$45</f>
        <v>0</v>
      </c>
    </row>
    <row r="552" spans="1:22" x14ac:dyDescent="0.25">
      <c r="A552" t="s">
        <v>414</v>
      </c>
      <c r="B552" t="s">
        <v>443</v>
      </c>
      <c r="C552">
        <v>125</v>
      </c>
      <c r="D552" t="s">
        <v>462</v>
      </c>
      <c r="E552" s="14" t="s">
        <v>561</v>
      </c>
      <c r="F552" t="s">
        <v>114</v>
      </c>
      <c r="G552">
        <v>48.95</v>
      </c>
      <c r="H552">
        <v>200</v>
      </c>
      <c r="I552">
        <v>40</v>
      </c>
      <c r="J552">
        <v>4</v>
      </c>
      <c r="K552">
        <v>0</v>
      </c>
      <c r="L552">
        <v>0</v>
      </c>
      <c r="M552">
        <v>0</v>
      </c>
      <c r="N552">
        <v>0</v>
      </c>
      <c r="O552">
        <v>200</v>
      </c>
      <c r="P552">
        <v>160</v>
      </c>
      <c r="Q552">
        <v>40</v>
      </c>
      <c r="R552">
        <v>0</v>
      </c>
      <c r="S552">
        <v>0</v>
      </c>
      <c r="T552" s="22">
        <f>VLOOKUP(E552,normen!$A$9:$B$43,2,FALSE)</f>
        <v>0</v>
      </c>
      <c r="U552">
        <f t="shared" si="8"/>
        <v>0</v>
      </c>
      <c r="V552" s="22">
        <f>U552*normen!$B$45</f>
        <v>0</v>
      </c>
    </row>
    <row r="553" spans="1:22" x14ac:dyDescent="0.25">
      <c r="A553" t="s">
        <v>414</v>
      </c>
      <c r="B553" t="s">
        <v>443</v>
      </c>
      <c r="C553">
        <v>126</v>
      </c>
      <c r="D553" t="s">
        <v>463</v>
      </c>
      <c r="E553" s="14" t="s">
        <v>561</v>
      </c>
      <c r="F553" t="s">
        <v>114</v>
      </c>
      <c r="G553">
        <v>21.53</v>
      </c>
      <c r="H553">
        <v>200</v>
      </c>
      <c r="I553">
        <v>40</v>
      </c>
      <c r="J553">
        <v>4</v>
      </c>
      <c r="K553">
        <v>0</v>
      </c>
      <c r="L553">
        <v>0</v>
      </c>
      <c r="M553">
        <v>0</v>
      </c>
      <c r="N553">
        <v>0</v>
      </c>
      <c r="O553">
        <v>200</v>
      </c>
      <c r="P553">
        <v>160</v>
      </c>
      <c r="Q553">
        <v>40</v>
      </c>
      <c r="R553">
        <v>0</v>
      </c>
      <c r="S553">
        <v>0</v>
      </c>
      <c r="T553" s="22">
        <f>VLOOKUP(E553,normen!$A$9:$B$43,2,FALSE)</f>
        <v>0</v>
      </c>
      <c r="U553">
        <f t="shared" si="8"/>
        <v>0</v>
      </c>
      <c r="V553" s="22">
        <f>U553*normen!$B$45</f>
        <v>0</v>
      </c>
    </row>
    <row r="554" spans="1:22" x14ac:dyDescent="0.25">
      <c r="A554" t="s">
        <v>414</v>
      </c>
      <c r="B554" t="s">
        <v>443</v>
      </c>
      <c r="C554">
        <v>127</v>
      </c>
      <c r="D554" t="s">
        <v>464</v>
      </c>
      <c r="E554" s="14" t="s">
        <v>561</v>
      </c>
      <c r="F554" t="s">
        <v>114</v>
      </c>
      <c r="G554">
        <v>45.04</v>
      </c>
      <c r="H554">
        <v>200</v>
      </c>
      <c r="I554">
        <v>40</v>
      </c>
      <c r="J554">
        <v>4</v>
      </c>
      <c r="K554">
        <v>0</v>
      </c>
      <c r="L554">
        <v>0</v>
      </c>
      <c r="M554">
        <v>0</v>
      </c>
      <c r="N554">
        <v>0</v>
      </c>
      <c r="O554">
        <v>200</v>
      </c>
      <c r="P554">
        <v>160</v>
      </c>
      <c r="Q554">
        <v>40</v>
      </c>
      <c r="R554">
        <v>0</v>
      </c>
      <c r="S554">
        <v>0</v>
      </c>
      <c r="T554" s="22">
        <f>VLOOKUP(E554,normen!$A$9:$B$43,2,FALSE)</f>
        <v>0</v>
      </c>
      <c r="U554">
        <f t="shared" si="8"/>
        <v>0</v>
      </c>
      <c r="V554" s="22">
        <f>U554*normen!$B$45</f>
        <v>0</v>
      </c>
    </row>
    <row r="555" spans="1:22" x14ac:dyDescent="0.25">
      <c r="A555" t="s">
        <v>414</v>
      </c>
      <c r="B555" t="s">
        <v>443</v>
      </c>
      <c r="C555">
        <v>128</v>
      </c>
      <c r="D555" t="s">
        <v>465</v>
      </c>
      <c r="E555" s="14" t="s">
        <v>557</v>
      </c>
      <c r="F555" t="s">
        <v>114</v>
      </c>
      <c r="G555">
        <v>26.81</v>
      </c>
      <c r="H555">
        <v>200</v>
      </c>
      <c r="I555">
        <v>40</v>
      </c>
      <c r="J555">
        <v>4</v>
      </c>
      <c r="K555">
        <v>0</v>
      </c>
      <c r="L555">
        <v>0</v>
      </c>
      <c r="M555">
        <v>0</v>
      </c>
      <c r="N555">
        <v>0</v>
      </c>
      <c r="O555">
        <v>200</v>
      </c>
      <c r="P555">
        <v>160</v>
      </c>
      <c r="Q555">
        <v>0</v>
      </c>
      <c r="R555">
        <v>0</v>
      </c>
      <c r="S555">
        <v>40</v>
      </c>
      <c r="T555" s="22">
        <f>VLOOKUP(E555,normen!$A$9:$B$43,2,FALSE)</f>
        <v>0</v>
      </c>
      <c r="U555">
        <f t="shared" si="8"/>
        <v>0</v>
      </c>
      <c r="V555" s="22">
        <f>U555*normen!$B$45</f>
        <v>0</v>
      </c>
    </row>
    <row r="556" spans="1:22" x14ac:dyDescent="0.25">
      <c r="A556" t="s">
        <v>414</v>
      </c>
      <c r="B556" t="s">
        <v>443</v>
      </c>
      <c r="C556">
        <v>129</v>
      </c>
      <c r="D556" t="s">
        <v>466</v>
      </c>
      <c r="E556" s="14" t="s">
        <v>557</v>
      </c>
      <c r="F556" t="s">
        <v>114</v>
      </c>
      <c r="G556">
        <v>26.81</v>
      </c>
      <c r="H556">
        <v>200</v>
      </c>
      <c r="I556">
        <v>40</v>
      </c>
      <c r="J556">
        <v>4</v>
      </c>
      <c r="K556">
        <v>0</v>
      </c>
      <c r="L556">
        <v>0</v>
      </c>
      <c r="M556">
        <v>0</v>
      </c>
      <c r="N556">
        <v>0</v>
      </c>
      <c r="O556">
        <v>200</v>
      </c>
      <c r="P556">
        <v>160</v>
      </c>
      <c r="Q556">
        <v>0</v>
      </c>
      <c r="R556">
        <v>0</v>
      </c>
      <c r="S556">
        <v>40</v>
      </c>
      <c r="T556" s="22">
        <f>VLOOKUP(E556,normen!$A$9:$B$43,2,FALSE)</f>
        <v>0</v>
      </c>
      <c r="U556">
        <f t="shared" si="8"/>
        <v>0</v>
      </c>
      <c r="V556" s="22">
        <f>U556*normen!$B$45</f>
        <v>0</v>
      </c>
    </row>
    <row r="557" spans="1:22" x14ac:dyDescent="0.25">
      <c r="A557" t="s">
        <v>414</v>
      </c>
      <c r="B557" t="s">
        <v>443</v>
      </c>
      <c r="C557">
        <v>130</v>
      </c>
      <c r="D557" t="s">
        <v>467</v>
      </c>
      <c r="E557" s="14" t="s">
        <v>552</v>
      </c>
      <c r="F557" t="s">
        <v>22</v>
      </c>
      <c r="G557">
        <v>59.16</v>
      </c>
      <c r="H557">
        <v>200</v>
      </c>
      <c r="I557">
        <v>40</v>
      </c>
      <c r="J557">
        <v>4</v>
      </c>
      <c r="K557">
        <v>0</v>
      </c>
      <c r="L557">
        <v>160</v>
      </c>
      <c r="M557">
        <v>40</v>
      </c>
      <c r="N557">
        <v>0</v>
      </c>
      <c r="O557">
        <v>0</v>
      </c>
      <c r="P557">
        <v>0</v>
      </c>
      <c r="Q557">
        <v>0</v>
      </c>
      <c r="R557">
        <v>0</v>
      </c>
      <c r="S557">
        <v>0</v>
      </c>
      <c r="T557" s="22">
        <f>VLOOKUP(E557,normen!$A$9:$B$43,2,FALSE)</f>
        <v>0</v>
      </c>
      <c r="U557">
        <f t="shared" si="8"/>
        <v>0</v>
      </c>
      <c r="V557" s="22">
        <f>U557*normen!$B$45</f>
        <v>0</v>
      </c>
    </row>
    <row r="558" spans="1:22" x14ac:dyDescent="0.25">
      <c r="A558" t="s">
        <v>414</v>
      </c>
      <c r="B558" t="s">
        <v>443</v>
      </c>
      <c r="C558">
        <v>131</v>
      </c>
      <c r="D558" t="s">
        <v>468</v>
      </c>
      <c r="E558" s="14" t="s">
        <v>556</v>
      </c>
      <c r="F558" t="s">
        <v>41</v>
      </c>
      <c r="G558">
        <v>70.19</v>
      </c>
      <c r="H558">
        <v>0</v>
      </c>
      <c r="I558">
        <v>0</v>
      </c>
      <c r="J558">
        <v>0</v>
      </c>
      <c r="K558">
        <v>0</v>
      </c>
      <c r="L558">
        <v>0</v>
      </c>
      <c r="M558">
        <v>0</v>
      </c>
      <c r="N558">
        <v>0</v>
      </c>
      <c r="O558">
        <v>0</v>
      </c>
      <c r="P558">
        <v>0</v>
      </c>
      <c r="Q558">
        <v>0</v>
      </c>
      <c r="R558">
        <v>0</v>
      </c>
      <c r="S558">
        <v>0</v>
      </c>
      <c r="T558" s="22">
        <v>0</v>
      </c>
      <c r="U558">
        <f t="shared" si="8"/>
        <v>0</v>
      </c>
      <c r="V558" s="22">
        <f>U558*normen!$B$45</f>
        <v>0</v>
      </c>
    </row>
    <row r="559" spans="1:22" x14ac:dyDescent="0.25">
      <c r="A559" t="s">
        <v>414</v>
      </c>
      <c r="B559" t="s">
        <v>443</v>
      </c>
      <c r="C559">
        <v>132</v>
      </c>
      <c r="D559" t="s">
        <v>469</v>
      </c>
      <c r="E559" s="14" t="s">
        <v>573</v>
      </c>
      <c r="F559" t="s">
        <v>114</v>
      </c>
      <c r="G559">
        <v>72.849999999999994</v>
      </c>
      <c r="H559">
        <v>200</v>
      </c>
      <c r="I559">
        <v>40</v>
      </c>
      <c r="J559">
        <v>4</v>
      </c>
      <c r="K559">
        <v>0</v>
      </c>
      <c r="L559">
        <v>0</v>
      </c>
      <c r="M559">
        <v>0</v>
      </c>
      <c r="N559">
        <v>0</v>
      </c>
      <c r="O559">
        <v>200</v>
      </c>
      <c r="P559">
        <v>160</v>
      </c>
      <c r="Q559">
        <v>40</v>
      </c>
      <c r="R559">
        <v>0</v>
      </c>
      <c r="S559">
        <v>0</v>
      </c>
      <c r="T559" s="22">
        <f>VLOOKUP(E559,normen!$A$9:$B$43,2,FALSE)</f>
        <v>0</v>
      </c>
      <c r="U559">
        <f t="shared" si="8"/>
        <v>0</v>
      </c>
      <c r="V559" s="22">
        <f>U559*normen!$B$45</f>
        <v>0</v>
      </c>
    </row>
    <row r="560" spans="1:22" x14ac:dyDescent="0.25">
      <c r="A560" t="s">
        <v>414</v>
      </c>
      <c r="B560" t="s">
        <v>443</v>
      </c>
      <c r="C560">
        <v>133</v>
      </c>
      <c r="D560" t="s">
        <v>470</v>
      </c>
      <c r="E560" s="14" t="s">
        <v>551</v>
      </c>
      <c r="F560" t="s">
        <v>22</v>
      </c>
      <c r="G560">
        <v>6.22</v>
      </c>
      <c r="H560">
        <v>80</v>
      </c>
      <c r="I560">
        <v>40</v>
      </c>
      <c r="J560">
        <v>4</v>
      </c>
      <c r="K560">
        <v>0</v>
      </c>
      <c r="L560">
        <v>40</v>
      </c>
      <c r="M560">
        <v>40</v>
      </c>
      <c r="N560">
        <v>0</v>
      </c>
      <c r="O560">
        <v>0</v>
      </c>
      <c r="P560">
        <v>0</v>
      </c>
      <c r="Q560">
        <v>0</v>
      </c>
      <c r="R560">
        <v>0</v>
      </c>
      <c r="S560">
        <v>0</v>
      </c>
      <c r="T560" s="22">
        <f>VLOOKUP(E560,normen!$A$9:$B$43,2,FALSE)</f>
        <v>0</v>
      </c>
      <c r="U560">
        <f t="shared" si="8"/>
        <v>0</v>
      </c>
      <c r="V560" s="22">
        <f>U560*normen!$B$45</f>
        <v>0</v>
      </c>
    </row>
    <row r="561" spans="1:22" x14ac:dyDescent="0.25">
      <c r="A561" t="s">
        <v>414</v>
      </c>
      <c r="B561" t="s">
        <v>443</v>
      </c>
      <c r="C561">
        <v>134</v>
      </c>
      <c r="D561" t="s">
        <v>471</v>
      </c>
      <c r="E561" s="14" t="s">
        <v>551</v>
      </c>
      <c r="F561" t="s">
        <v>22</v>
      </c>
      <c r="G561">
        <v>6.11</v>
      </c>
      <c r="H561">
        <v>80</v>
      </c>
      <c r="I561">
        <v>40</v>
      </c>
      <c r="J561">
        <v>4</v>
      </c>
      <c r="K561">
        <v>0</v>
      </c>
      <c r="L561">
        <v>40</v>
      </c>
      <c r="M561">
        <v>40</v>
      </c>
      <c r="N561">
        <v>0</v>
      </c>
      <c r="O561">
        <v>0</v>
      </c>
      <c r="P561">
        <v>0</v>
      </c>
      <c r="Q561">
        <v>0</v>
      </c>
      <c r="R561">
        <v>0</v>
      </c>
      <c r="S561">
        <v>0</v>
      </c>
      <c r="T561" s="22">
        <f>VLOOKUP(E561,normen!$A$9:$B$43,2,FALSE)</f>
        <v>0</v>
      </c>
      <c r="U561">
        <f t="shared" si="8"/>
        <v>0</v>
      </c>
      <c r="V561" s="22">
        <f>U561*normen!$B$45</f>
        <v>0</v>
      </c>
    </row>
    <row r="562" spans="1:22" x14ac:dyDescent="0.25">
      <c r="A562" t="s">
        <v>414</v>
      </c>
      <c r="B562" t="s">
        <v>443</v>
      </c>
      <c r="C562">
        <v>135</v>
      </c>
      <c r="D562" t="s">
        <v>472</v>
      </c>
      <c r="E562" s="14" t="s">
        <v>561</v>
      </c>
      <c r="F562" t="s">
        <v>114</v>
      </c>
      <c r="G562">
        <v>50.49</v>
      </c>
      <c r="H562">
        <v>200</v>
      </c>
      <c r="I562">
        <v>40</v>
      </c>
      <c r="J562">
        <v>4</v>
      </c>
      <c r="K562">
        <v>0</v>
      </c>
      <c r="L562">
        <v>0</v>
      </c>
      <c r="M562">
        <v>0</v>
      </c>
      <c r="N562">
        <v>0</v>
      </c>
      <c r="O562">
        <v>200</v>
      </c>
      <c r="P562">
        <v>160</v>
      </c>
      <c r="Q562">
        <v>40</v>
      </c>
      <c r="R562">
        <v>0</v>
      </c>
      <c r="S562">
        <v>0</v>
      </c>
      <c r="T562" s="22">
        <f>VLOOKUP(E562,normen!$A$9:$B$43,2,FALSE)</f>
        <v>0</v>
      </c>
      <c r="U562">
        <f t="shared" si="8"/>
        <v>0</v>
      </c>
      <c r="V562" s="22">
        <f>U562*normen!$B$45</f>
        <v>0</v>
      </c>
    </row>
    <row r="563" spans="1:22" x14ac:dyDescent="0.25">
      <c r="A563" t="s">
        <v>414</v>
      </c>
      <c r="B563" t="s">
        <v>443</v>
      </c>
      <c r="C563">
        <v>136</v>
      </c>
      <c r="D563" t="s">
        <v>473</v>
      </c>
      <c r="E563" s="14" t="s">
        <v>557</v>
      </c>
      <c r="F563" t="s">
        <v>114</v>
      </c>
      <c r="G563">
        <v>35.619999999999997</v>
      </c>
      <c r="H563">
        <v>200</v>
      </c>
      <c r="I563">
        <v>40</v>
      </c>
      <c r="J563">
        <v>4</v>
      </c>
      <c r="K563">
        <v>0</v>
      </c>
      <c r="L563">
        <v>0</v>
      </c>
      <c r="M563">
        <v>0</v>
      </c>
      <c r="N563">
        <v>0</v>
      </c>
      <c r="O563">
        <v>200</v>
      </c>
      <c r="P563">
        <v>160</v>
      </c>
      <c r="Q563">
        <v>0</v>
      </c>
      <c r="R563">
        <v>0</v>
      </c>
      <c r="S563">
        <v>40</v>
      </c>
      <c r="T563" s="22">
        <f>VLOOKUP(E563,normen!$A$9:$B$43,2,FALSE)</f>
        <v>0</v>
      </c>
      <c r="U563">
        <f t="shared" si="8"/>
        <v>0</v>
      </c>
      <c r="V563" s="22">
        <f>U563*normen!$B$45</f>
        <v>0</v>
      </c>
    </row>
    <row r="564" spans="1:22" x14ac:dyDescent="0.25">
      <c r="A564" t="s">
        <v>414</v>
      </c>
      <c r="B564" t="s">
        <v>443</v>
      </c>
      <c r="C564">
        <v>137</v>
      </c>
      <c r="D564" t="s">
        <v>474</v>
      </c>
      <c r="E564" s="14" t="s">
        <v>556</v>
      </c>
      <c r="F564" t="s">
        <v>41</v>
      </c>
      <c r="G564">
        <v>90.36</v>
      </c>
      <c r="H564">
        <v>0</v>
      </c>
      <c r="I564">
        <v>0</v>
      </c>
      <c r="J564">
        <v>0</v>
      </c>
      <c r="K564">
        <v>0</v>
      </c>
      <c r="L564">
        <v>0</v>
      </c>
      <c r="M564">
        <v>0</v>
      </c>
      <c r="N564">
        <v>0</v>
      </c>
      <c r="O564">
        <v>0</v>
      </c>
      <c r="P564">
        <v>0</v>
      </c>
      <c r="Q564">
        <v>0</v>
      </c>
      <c r="R564">
        <v>0</v>
      </c>
      <c r="S564">
        <v>0</v>
      </c>
      <c r="T564" s="22">
        <v>0</v>
      </c>
      <c r="U564">
        <f t="shared" si="8"/>
        <v>0</v>
      </c>
      <c r="V564" s="22">
        <f>U564*normen!$B$45</f>
        <v>0</v>
      </c>
    </row>
    <row r="565" spans="1:22" x14ac:dyDescent="0.25">
      <c r="A565" t="s">
        <v>414</v>
      </c>
      <c r="B565" t="s">
        <v>443</v>
      </c>
      <c r="C565">
        <v>138</v>
      </c>
      <c r="D565" t="s">
        <v>475</v>
      </c>
      <c r="E565" s="14" t="s">
        <v>557</v>
      </c>
      <c r="F565" t="s">
        <v>114</v>
      </c>
      <c r="G565">
        <v>23.8</v>
      </c>
      <c r="H565">
        <v>200</v>
      </c>
      <c r="I565">
        <v>40</v>
      </c>
      <c r="J565">
        <v>4</v>
      </c>
      <c r="K565">
        <v>0</v>
      </c>
      <c r="L565">
        <v>0</v>
      </c>
      <c r="M565">
        <v>0</v>
      </c>
      <c r="N565">
        <v>0</v>
      </c>
      <c r="O565">
        <v>200</v>
      </c>
      <c r="P565">
        <v>160</v>
      </c>
      <c r="Q565">
        <v>0</v>
      </c>
      <c r="R565">
        <v>0</v>
      </c>
      <c r="S565">
        <v>40</v>
      </c>
      <c r="T565" s="22">
        <f>VLOOKUP(E565,normen!$A$9:$B$43,2,FALSE)</f>
        <v>0</v>
      </c>
      <c r="U565">
        <f t="shared" si="8"/>
        <v>0</v>
      </c>
      <c r="V565" s="22">
        <f>U565*normen!$B$45</f>
        <v>0</v>
      </c>
    </row>
    <row r="566" spans="1:22" x14ac:dyDescent="0.25">
      <c r="A566" t="s">
        <v>414</v>
      </c>
      <c r="B566" t="s">
        <v>443</v>
      </c>
      <c r="C566">
        <v>139</v>
      </c>
      <c r="D566" t="s">
        <v>476</v>
      </c>
      <c r="E566" s="14" t="s">
        <v>561</v>
      </c>
      <c r="F566" t="s">
        <v>114</v>
      </c>
      <c r="G566">
        <v>21.37</v>
      </c>
      <c r="H566">
        <v>200</v>
      </c>
      <c r="I566">
        <v>40</v>
      </c>
      <c r="J566">
        <v>4</v>
      </c>
      <c r="K566">
        <v>0</v>
      </c>
      <c r="L566">
        <v>0</v>
      </c>
      <c r="M566">
        <v>0</v>
      </c>
      <c r="N566">
        <v>0</v>
      </c>
      <c r="O566">
        <v>200</v>
      </c>
      <c r="P566">
        <v>160</v>
      </c>
      <c r="Q566">
        <v>40</v>
      </c>
      <c r="R566">
        <v>0</v>
      </c>
      <c r="S566">
        <v>0</v>
      </c>
      <c r="T566" s="22">
        <f>VLOOKUP(E566,normen!$A$9:$B$43,2,FALSE)</f>
        <v>0</v>
      </c>
      <c r="U566">
        <f t="shared" si="8"/>
        <v>0</v>
      </c>
      <c r="V566" s="22">
        <f>U566*normen!$B$45</f>
        <v>0</v>
      </c>
    </row>
    <row r="567" spans="1:22" x14ac:dyDescent="0.25">
      <c r="A567" t="s">
        <v>414</v>
      </c>
      <c r="B567" t="s">
        <v>443</v>
      </c>
      <c r="C567">
        <v>140</v>
      </c>
      <c r="D567" t="s">
        <v>477</v>
      </c>
      <c r="E567" s="14" t="s">
        <v>561</v>
      </c>
      <c r="F567" t="s">
        <v>114</v>
      </c>
      <c r="G567">
        <v>84.96</v>
      </c>
      <c r="H567">
        <v>200</v>
      </c>
      <c r="I567">
        <v>40</v>
      </c>
      <c r="J567">
        <v>4</v>
      </c>
      <c r="K567">
        <v>0</v>
      </c>
      <c r="L567">
        <v>0</v>
      </c>
      <c r="M567">
        <v>0</v>
      </c>
      <c r="N567">
        <v>0</v>
      </c>
      <c r="O567">
        <v>200</v>
      </c>
      <c r="P567">
        <v>160</v>
      </c>
      <c r="Q567">
        <v>0</v>
      </c>
      <c r="R567">
        <v>0</v>
      </c>
      <c r="S567">
        <v>40</v>
      </c>
      <c r="T567" s="22">
        <f>VLOOKUP(E567,normen!$A$9:$B$43,2,FALSE)</f>
        <v>0</v>
      </c>
      <c r="U567">
        <f t="shared" si="8"/>
        <v>0</v>
      </c>
      <c r="V567" s="22">
        <f>U567*normen!$B$45</f>
        <v>0</v>
      </c>
    </row>
    <row r="568" spans="1:22" x14ac:dyDescent="0.25">
      <c r="A568" t="s">
        <v>414</v>
      </c>
      <c r="B568" t="s">
        <v>443</v>
      </c>
      <c r="C568">
        <v>141</v>
      </c>
      <c r="D568" t="s">
        <v>478</v>
      </c>
      <c r="E568" s="14" t="s">
        <v>561</v>
      </c>
      <c r="F568" t="s">
        <v>114</v>
      </c>
      <c r="G568">
        <v>44.37</v>
      </c>
      <c r="H568">
        <v>200</v>
      </c>
      <c r="I568">
        <v>40</v>
      </c>
      <c r="J568">
        <v>4</v>
      </c>
      <c r="K568">
        <v>0</v>
      </c>
      <c r="L568">
        <v>0</v>
      </c>
      <c r="M568">
        <v>0</v>
      </c>
      <c r="N568">
        <v>0</v>
      </c>
      <c r="O568">
        <v>200</v>
      </c>
      <c r="P568">
        <v>160</v>
      </c>
      <c r="Q568">
        <v>40</v>
      </c>
      <c r="R568">
        <v>0</v>
      </c>
      <c r="S568">
        <v>0</v>
      </c>
      <c r="T568" s="22">
        <f>VLOOKUP(E568,normen!$A$9:$B$43,2,FALSE)</f>
        <v>0</v>
      </c>
      <c r="U568">
        <f t="shared" si="8"/>
        <v>0</v>
      </c>
      <c r="V568" s="22">
        <f>U568*normen!$B$45</f>
        <v>0</v>
      </c>
    </row>
    <row r="569" spans="1:22" x14ac:dyDescent="0.25">
      <c r="A569" t="s">
        <v>414</v>
      </c>
      <c r="B569" t="s">
        <v>443</v>
      </c>
      <c r="C569">
        <v>142</v>
      </c>
      <c r="D569" t="s">
        <v>479</v>
      </c>
      <c r="E569" s="14" t="s">
        <v>573</v>
      </c>
      <c r="F569" t="s">
        <v>114</v>
      </c>
      <c r="G569">
        <v>75.94</v>
      </c>
      <c r="H569">
        <v>200</v>
      </c>
      <c r="I569">
        <v>40</v>
      </c>
      <c r="J569">
        <v>4</v>
      </c>
      <c r="K569">
        <v>0</v>
      </c>
      <c r="L569">
        <v>0</v>
      </c>
      <c r="M569">
        <v>0</v>
      </c>
      <c r="N569">
        <v>0</v>
      </c>
      <c r="O569">
        <v>200</v>
      </c>
      <c r="P569">
        <v>160</v>
      </c>
      <c r="Q569">
        <v>40</v>
      </c>
      <c r="R569">
        <v>0</v>
      </c>
      <c r="S569">
        <v>0</v>
      </c>
      <c r="T569" s="22">
        <f>VLOOKUP(E569,normen!$A$9:$B$43,2,FALSE)</f>
        <v>0</v>
      </c>
      <c r="U569">
        <f t="shared" si="8"/>
        <v>0</v>
      </c>
      <c r="V569" s="22">
        <f>U569*normen!$B$45</f>
        <v>0</v>
      </c>
    </row>
    <row r="570" spans="1:22" x14ac:dyDescent="0.25">
      <c r="A570" t="s">
        <v>414</v>
      </c>
      <c r="B570" t="s">
        <v>443</v>
      </c>
      <c r="C570">
        <v>143</v>
      </c>
      <c r="D570" t="s">
        <v>480</v>
      </c>
      <c r="E570" s="14" t="s">
        <v>551</v>
      </c>
      <c r="F570" t="s">
        <v>22</v>
      </c>
      <c r="G570">
        <v>7.32</v>
      </c>
      <c r="H570">
        <v>80</v>
      </c>
      <c r="I570">
        <v>40</v>
      </c>
      <c r="J570">
        <v>4</v>
      </c>
      <c r="K570">
        <v>0</v>
      </c>
      <c r="L570">
        <v>40</v>
      </c>
      <c r="M570">
        <v>40</v>
      </c>
      <c r="N570">
        <v>0</v>
      </c>
      <c r="O570">
        <v>0</v>
      </c>
      <c r="P570">
        <v>0</v>
      </c>
      <c r="Q570">
        <v>0</v>
      </c>
      <c r="R570">
        <v>0</v>
      </c>
      <c r="S570">
        <v>0</v>
      </c>
      <c r="T570" s="22">
        <f>VLOOKUP(E570,normen!$A$9:$B$43,2,FALSE)</f>
        <v>0</v>
      </c>
      <c r="U570">
        <f t="shared" si="8"/>
        <v>0</v>
      </c>
      <c r="V570" s="22">
        <f>U570*normen!$B$45</f>
        <v>0</v>
      </c>
    </row>
    <row r="571" spans="1:22" x14ac:dyDescent="0.25">
      <c r="A571" t="s">
        <v>414</v>
      </c>
      <c r="B571" t="s">
        <v>443</v>
      </c>
      <c r="C571">
        <v>144</v>
      </c>
      <c r="D571" t="s">
        <v>481</v>
      </c>
      <c r="E571" s="14" t="s">
        <v>551</v>
      </c>
      <c r="F571" t="s">
        <v>22</v>
      </c>
      <c r="G571">
        <v>7.45</v>
      </c>
      <c r="H571">
        <v>80</v>
      </c>
      <c r="I571">
        <v>40</v>
      </c>
      <c r="J571">
        <v>4</v>
      </c>
      <c r="K571">
        <v>0</v>
      </c>
      <c r="L571">
        <v>40</v>
      </c>
      <c r="M571">
        <v>40</v>
      </c>
      <c r="N571">
        <v>0</v>
      </c>
      <c r="O571">
        <v>0</v>
      </c>
      <c r="P571">
        <v>0</v>
      </c>
      <c r="Q571">
        <v>0</v>
      </c>
      <c r="R571">
        <v>0</v>
      </c>
      <c r="S571">
        <v>0</v>
      </c>
      <c r="T571" s="22">
        <f>VLOOKUP(E571,normen!$A$9:$B$43,2,FALSE)</f>
        <v>0</v>
      </c>
      <c r="U571">
        <f t="shared" si="8"/>
        <v>0</v>
      </c>
      <c r="V571" s="22">
        <f>U571*normen!$B$45</f>
        <v>0</v>
      </c>
    </row>
    <row r="572" spans="1:22" x14ac:dyDescent="0.25">
      <c r="A572" t="s">
        <v>414</v>
      </c>
      <c r="B572" t="s">
        <v>443</v>
      </c>
      <c r="C572">
        <v>145</v>
      </c>
      <c r="D572" t="s">
        <v>482</v>
      </c>
      <c r="E572" s="14" t="s">
        <v>561</v>
      </c>
      <c r="F572" t="s">
        <v>114</v>
      </c>
      <c r="G572">
        <v>21.26</v>
      </c>
      <c r="H572">
        <v>200</v>
      </c>
      <c r="I572">
        <v>40</v>
      </c>
      <c r="J572">
        <v>4</v>
      </c>
      <c r="K572">
        <v>0</v>
      </c>
      <c r="L572">
        <v>0</v>
      </c>
      <c r="M572">
        <v>0</v>
      </c>
      <c r="N572">
        <v>0</v>
      </c>
      <c r="O572">
        <v>200</v>
      </c>
      <c r="P572">
        <v>160</v>
      </c>
      <c r="Q572">
        <v>40</v>
      </c>
      <c r="R572">
        <v>0</v>
      </c>
      <c r="S572">
        <v>0</v>
      </c>
      <c r="T572" s="22">
        <f>VLOOKUP(E572,normen!$A$9:$B$43,2,FALSE)</f>
        <v>0</v>
      </c>
      <c r="U572">
        <f t="shared" si="8"/>
        <v>0</v>
      </c>
      <c r="V572" s="22">
        <f>U572*normen!$B$45</f>
        <v>0</v>
      </c>
    </row>
    <row r="573" spans="1:22" x14ac:dyDescent="0.25">
      <c r="A573" t="s">
        <v>414</v>
      </c>
      <c r="B573" t="s">
        <v>443</v>
      </c>
      <c r="C573">
        <v>146</v>
      </c>
      <c r="D573" t="s">
        <v>483</v>
      </c>
      <c r="E573" s="14" t="s">
        <v>561</v>
      </c>
      <c r="F573" t="s">
        <v>114</v>
      </c>
      <c r="G573">
        <v>50.61</v>
      </c>
      <c r="H573">
        <v>200</v>
      </c>
      <c r="I573">
        <v>40</v>
      </c>
      <c r="J573">
        <v>4</v>
      </c>
      <c r="K573">
        <v>0</v>
      </c>
      <c r="L573">
        <v>0</v>
      </c>
      <c r="M573">
        <v>0</v>
      </c>
      <c r="N573">
        <v>0</v>
      </c>
      <c r="O573">
        <v>200</v>
      </c>
      <c r="P573">
        <v>160</v>
      </c>
      <c r="Q573">
        <v>40</v>
      </c>
      <c r="R573">
        <v>0</v>
      </c>
      <c r="S573">
        <v>0</v>
      </c>
      <c r="T573" s="22">
        <f>VLOOKUP(E573,normen!$A$9:$B$43,2,FALSE)</f>
        <v>0</v>
      </c>
      <c r="U573">
        <f t="shared" si="8"/>
        <v>0</v>
      </c>
      <c r="V573" s="22">
        <f>U573*normen!$B$45</f>
        <v>0</v>
      </c>
    </row>
    <row r="574" spans="1:22" x14ac:dyDescent="0.25">
      <c r="A574" t="s">
        <v>414</v>
      </c>
      <c r="B574" t="s">
        <v>443</v>
      </c>
      <c r="C574">
        <v>147</v>
      </c>
      <c r="D574" t="s">
        <v>484</v>
      </c>
      <c r="E574" s="14" t="s">
        <v>561</v>
      </c>
      <c r="F574" t="s">
        <v>114</v>
      </c>
      <c r="G574">
        <v>49.47</v>
      </c>
      <c r="H574">
        <v>200</v>
      </c>
      <c r="I574">
        <v>40</v>
      </c>
      <c r="J574">
        <v>4</v>
      </c>
      <c r="K574">
        <v>0</v>
      </c>
      <c r="L574">
        <v>0</v>
      </c>
      <c r="M574">
        <v>0</v>
      </c>
      <c r="N574">
        <v>0</v>
      </c>
      <c r="O574">
        <v>200</v>
      </c>
      <c r="P574">
        <v>160</v>
      </c>
      <c r="Q574">
        <v>40</v>
      </c>
      <c r="R574">
        <v>0</v>
      </c>
      <c r="S574">
        <v>0</v>
      </c>
      <c r="T574" s="22">
        <f>VLOOKUP(E574,normen!$A$9:$B$43,2,FALSE)</f>
        <v>0</v>
      </c>
      <c r="U574">
        <f t="shared" si="8"/>
        <v>0</v>
      </c>
      <c r="V574" s="22">
        <f>U574*normen!$B$45</f>
        <v>0</v>
      </c>
    </row>
    <row r="575" spans="1:22" x14ac:dyDescent="0.25">
      <c r="A575" t="s">
        <v>414</v>
      </c>
      <c r="B575" t="s">
        <v>443</v>
      </c>
      <c r="C575">
        <v>148</v>
      </c>
      <c r="D575" t="s">
        <v>485</v>
      </c>
      <c r="E575" s="14" t="s">
        <v>551</v>
      </c>
      <c r="F575" t="s">
        <v>22</v>
      </c>
      <c r="G575">
        <v>29.96</v>
      </c>
      <c r="H575">
        <v>80</v>
      </c>
      <c r="I575">
        <v>40</v>
      </c>
      <c r="J575">
        <v>4</v>
      </c>
      <c r="K575">
        <v>0</v>
      </c>
      <c r="L575">
        <v>40</v>
      </c>
      <c r="M575">
        <v>40</v>
      </c>
      <c r="N575">
        <v>0</v>
      </c>
      <c r="O575">
        <v>0</v>
      </c>
      <c r="P575">
        <v>0</v>
      </c>
      <c r="Q575">
        <v>0</v>
      </c>
      <c r="R575">
        <v>0</v>
      </c>
      <c r="S575">
        <v>0</v>
      </c>
      <c r="T575" s="22">
        <f>VLOOKUP(E575,normen!$A$9:$B$43,2,FALSE)</f>
        <v>0</v>
      </c>
      <c r="U575">
        <f t="shared" si="8"/>
        <v>0</v>
      </c>
      <c r="V575" s="22">
        <f>U575*normen!$B$45</f>
        <v>0</v>
      </c>
    </row>
    <row r="576" spans="1:22" x14ac:dyDescent="0.25">
      <c r="A576" t="s">
        <v>414</v>
      </c>
      <c r="B576" t="s">
        <v>443</v>
      </c>
      <c r="C576">
        <v>149</v>
      </c>
      <c r="D576" t="s">
        <v>486</v>
      </c>
      <c r="E576" s="14" t="s">
        <v>557</v>
      </c>
      <c r="F576" t="s">
        <v>114</v>
      </c>
      <c r="G576">
        <v>67.87</v>
      </c>
      <c r="H576">
        <v>200</v>
      </c>
      <c r="I576">
        <v>40</v>
      </c>
      <c r="J576">
        <v>4</v>
      </c>
      <c r="K576">
        <v>0</v>
      </c>
      <c r="L576">
        <v>0</v>
      </c>
      <c r="M576">
        <v>0</v>
      </c>
      <c r="N576">
        <v>0</v>
      </c>
      <c r="O576">
        <v>200</v>
      </c>
      <c r="P576">
        <v>160</v>
      </c>
      <c r="Q576">
        <v>0</v>
      </c>
      <c r="R576">
        <v>0</v>
      </c>
      <c r="S576">
        <v>40</v>
      </c>
      <c r="T576" s="22">
        <f>VLOOKUP(E576,normen!$A$9:$B$43,2,FALSE)</f>
        <v>0</v>
      </c>
      <c r="U576">
        <f t="shared" si="8"/>
        <v>0</v>
      </c>
      <c r="V576" s="22">
        <f>U576*normen!$B$45</f>
        <v>0</v>
      </c>
    </row>
    <row r="577" spans="1:22" x14ac:dyDescent="0.25">
      <c r="A577" t="s">
        <v>414</v>
      </c>
      <c r="B577" t="s">
        <v>443</v>
      </c>
      <c r="C577">
        <v>150</v>
      </c>
      <c r="D577" t="s">
        <v>487</v>
      </c>
      <c r="E577" s="14" t="s">
        <v>549</v>
      </c>
      <c r="F577" t="s">
        <v>114</v>
      </c>
      <c r="G577">
        <v>89.25</v>
      </c>
      <c r="H577">
        <v>200</v>
      </c>
      <c r="I577">
        <v>40</v>
      </c>
      <c r="J577">
        <v>4</v>
      </c>
      <c r="K577">
        <v>0</v>
      </c>
      <c r="L577">
        <v>0</v>
      </c>
      <c r="M577">
        <v>0</v>
      </c>
      <c r="N577">
        <v>0</v>
      </c>
      <c r="O577">
        <v>200</v>
      </c>
      <c r="P577">
        <v>160</v>
      </c>
      <c r="Q577">
        <v>0</v>
      </c>
      <c r="R577">
        <v>0</v>
      </c>
      <c r="S577">
        <v>40</v>
      </c>
      <c r="T577" s="22">
        <f>VLOOKUP(E577,normen!$A$9:$B$43,2,FALSE)</f>
        <v>0</v>
      </c>
      <c r="U577">
        <f t="shared" si="8"/>
        <v>0</v>
      </c>
      <c r="V577" s="22">
        <f>U577*normen!$B$45</f>
        <v>0</v>
      </c>
    </row>
    <row r="578" spans="1:22" x14ac:dyDescent="0.25">
      <c r="A578" t="s">
        <v>414</v>
      </c>
      <c r="B578" t="s">
        <v>488</v>
      </c>
      <c r="C578">
        <v>151</v>
      </c>
      <c r="E578" s="14" t="s">
        <v>545</v>
      </c>
      <c r="F578" t="s">
        <v>114</v>
      </c>
      <c r="G578">
        <v>30</v>
      </c>
      <c r="H578">
        <v>4</v>
      </c>
      <c r="I578">
        <v>0</v>
      </c>
      <c r="J578">
        <v>0</v>
      </c>
      <c r="K578">
        <v>0</v>
      </c>
      <c r="L578">
        <v>0</v>
      </c>
      <c r="M578">
        <v>4</v>
      </c>
      <c r="N578">
        <v>0</v>
      </c>
      <c r="O578">
        <v>0</v>
      </c>
      <c r="P578">
        <v>0</v>
      </c>
      <c r="Q578">
        <v>4</v>
      </c>
      <c r="R578">
        <v>0</v>
      </c>
      <c r="S578">
        <v>0</v>
      </c>
      <c r="T578" s="22">
        <f>VLOOKUP(E578,normen!$A$9:$B$43,2,FALSE)</f>
        <v>0</v>
      </c>
      <c r="U578">
        <f t="shared" si="8"/>
        <v>0</v>
      </c>
      <c r="V578" s="22">
        <f>U578*normen!$B$45</f>
        <v>0</v>
      </c>
    </row>
    <row r="579" spans="1:22" x14ac:dyDescent="0.25">
      <c r="A579" t="s">
        <v>414</v>
      </c>
      <c r="B579" t="s">
        <v>488</v>
      </c>
      <c r="C579">
        <v>152</v>
      </c>
      <c r="E579" s="14" t="s">
        <v>545</v>
      </c>
      <c r="F579" t="s">
        <v>114</v>
      </c>
      <c r="G579">
        <v>30</v>
      </c>
      <c r="H579">
        <v>4</v>
      </c>
      <c r="I579">
        <v>0</v>
      </c>
      <c r="J579">
        <v>0</v>
      </c>
      <c r="K579">
        <v>0</v>
      </c>
      <c r="L579">
        <v>0</v>
      </c>
      <c r="M579">
        <v>4</v>
      </c>
      <c r="N579">
        <v>0</v>
      </c>
      <c r="O579">
        <v>0</v>
      </c>
      <c r="P579">
        <v>0</v>
      </c>
      <c r="Q579">
        <v>4</v>
      </c>
      <c r="R579">
        <v>0</v>
      </c>
      <c r="S579">
        <v>0</v>
      </c>
      <c r="T579" s="22">
        <f>VLOOKUP(E579,normen!$A$9:$B$43,2,FALSE)</f>
        <v>0</v>
      </c>
      <c r="U579">
        <f t="shared" si="8"/>
        <v>0</v>
      </c>
      <c r="V579" s="22">
        <f>U579*normen!$B$45</f>
        <v>0</v>
      </c>
    </row>
    <row r="580" spans="1:22" x14ac:dyDescent="0.25">
      <c r="A580" t="s">
        <v>414</v>
      </c>
      <c r="B580" t="s">
        <v>488</v>
      </c>
      <c r="C580">
        <v>153</v>
      </c>
      <c r="E580" s="14" t="s">
        <v>579</v>
      </c>
      <c r="F580" t="s">
        <v>41</v>
      </c>
      <c r="G580">
        <v>1</v>
      </c>
      <c r="H580">
        <v>0</v>
      </c>
      <c r="I580">
        <v>0</v>
      </c>
      <c r="J580">
        <v>0</v>
      </c>
      <c r="K580">
        <v>0</v>
      </c>
      <c r="L580">
        <v>0</v>
      </c>
      <c r="M580">
        <v>0</v>
      </c>
      <c r="N580">
        <v>0</v>
      </c>
      <c r="O580">
        <v>0</v>
      </c>
      <c r="P580">
        <v>0</v>
      </c>
      <c r="Q580">
        <v>0</v>
      </c>
      <c r="R580">
        <v>0</v>
      </c>
      <c r="S580">
        <v>0</v>
      </c>
      <c r="T580" s="22">
        <v>0</v>
      </c>
      <c r="U580">
        <f t="shared" si="8"/>
        <v>0</v>
      </c>
      <c r="V580" s="22">
        <f>U580*normen!$B$45</f>
        <v>0</v>
      </c>
    </row>
    <row r="581" spans="1:22" x14ac:dyDescent="0.25">
      <c r="A581" t="s">
        <v>414</v>
      </c>
      <c r="B581" t="s">
        <v>488</v>
      </c>
      <c r="C581">
        <v>154</v>
      </c>
      <c r="E581" s="14" t="s">
        <v>579</v>
      </c>
      <c r="F581" t="s">
        <v>41</v>
      </c>
      <c r="G581">
        <v>1</v>
      </c>
      <c r="H581">
        <v>0</v>
      </c>
      <c r="I581">
        <v>0</v>
      </c>
      <c r="J581">
        <v>0</v>
      </c>
      <c r="K581">
        <v>0</v>
      </c>
      <c r="L581">
        <v>0</v>
      </c>
      <c r="M581">
        <v>0</v>
      </c>
      <c r="N581">
        <v>0</v>
      </c>
      <c r="O581">
        <v>0</v>
      </c>
      <c r="P581">
        <v>0</v>
      </c>
      <c r="Q581">
        <v>0</v>
      </c>
      <c r="R581">
        <v>0</v>
      </c>
      <c r="S581">
        <v>0</v>
      </c>
      <c r="T581" s="22">
        <v>0</v>
      </c>
      <c r="U581">
        <f t="shared" si="8"/>
        <v>0</v>
      </c>
      <c r="V581" s="22">
        <f>U581*normen!$B$45</f>
        <v>0</v>
      </c>
    </row>
    <row r="582" spans="1:22" x14ac:dyDescent="0.25">
      <c r="A582" t="s">
        <v>414</v>
      </c>
      <c r="B582" t="s">
        <v>488</v>
      </c>
      <c r="C582">
        <v>155</v>
      </c>
      <c r="E582" s="14" t="s">
        <v>545</v>
      </c>
      <c r="F582" t="s">
        <v>114</v>
      </c>
      <c r="G582">
        <v>10</v>
      </c>
      <c r="H582">
        <v>4</v>
      </c>
      <c r="I582">
        <v>0</v>
      </c>
      <c r="J582">
        <v>0</v>
      </c>
      <c r="K582">
        <v>0</v>
      </c>
      <c r="L582">
        <v>0</v>
      </c>
      <c r="M582">
        <v>4</v>
      </c>
      <c r="N582">
        <v>0</v>
      </c>
      <c r="O582">
        <v>0</v>
      </c>
      <c r="P582">
        <v>0</v>
      </c>
      <c r="Q582">
        <v>4</v>
      </c>
      <c r="R582">
        <v>0</v>
      </c>
      <c r="S582">
        <v>0</v>
      </c>
      <c r="T582" s="22">
        <f>VLOOKUP(E582,normen!$A$9:$B$43,2,FALSE)</f>
        <v>0</v>
      </c>
      <c r="U582">
        <f t="shared" si="8"/>
        <v>0</v>
      </c>
      <c r="V582" s="22">
        <f>U582*normen!$B$45</f>
        <v>0</v>
      </c>
    </row>
    <row r="583" spans="1:22" x14ac:dyDescent="0.25">
      <c r="A583" t="s">
        <v>414</v>
      </c>
      <c r="B583" t="s">
        <v>488</v>
      </c>
      <c r="C583">
        <v>156</v>
      </c>
      <c r="E583" s="14" t="s">
        <v>545</v>
      </c>
      <c r="F583" t="s">
        <v>489</v>
      </c>
      <c r="G583">
        <v>6</v>
      </c>
      <c r="H583">
        <v>4</v>
      </c>
      <c r="I583">
        <v>0</v>
      </c>
      <c r="J583">
        <v>0</v>
      </c>
      <c r="K583">
        <v>0</v>
      </c>
      <c r="L583">
        <v>0</v>
      </c>
      <c r="M583">
        <v>4</v>
      </c>
      <c r="N583">
        <v>0</v>
      </c>
      <c r="O583">
        <v>0</v>
      </c>
      <c r="P583">
        <v>0</v>
      </c>
      <c r="Q583">
        <v>4</v>
      </c>
      <c r="R583">
        <v>0</v>
      </c>
      <c r="S583">
        <v>0</v>
      </c>
      <c r="T583" s="22">
        <f>VLOOKUP(E583,normen!$A$9:$B$43,2,FALSE)</f>
        <v>0</v>
      </c>
      <c r="U583">
        <f t="shared" si="8"/>
        <v>0</v>
      </c>
      <c r="V583" s="22">
        <f>U583*normen!$B$45</f>
        <v>0</v>
      </c>
    </row>
    <row r="584" spans="1:22" x14ac:dyDescent="0.25">
      <c r="A584" t="s">
        <v>414</v>
      </c>
      <c r="B584" t="s">
        <v>488</v>
      </c>
      <c r="C584">
        <v>157</v>
      </c>
      <c r="E584" s="14" t="s">
        <v>546</v>
      </c>
      <c r="F584" t="s">
        <v>489</v>
      </c>
      <c r="G584">
        <v>15</v>
      </c>
      <c r="H584">
        <v>40</v>
      </c>
      <c r="I584">
        <v>0</v>
      </c>
      <c r="J584">
        <v>0</v>
      </c>
      <c r="K584">
        <v>0</v>
      </c>
      <c r="L584">
        <v>0</v>
      </c>
      <c r="M584">
        <v>0</v>
      </c>
      <c r="N584">
        <v>0</v>
      </c>
      <c r="O584">
        <v>40</v>
      </c>
      <c r="P584">
        <v>0</v>
      </c>
      <c r="Q584">
        <v>0</v>
      </c>
      <c r="R584">
        <v>40</v>
      </c>
      <c r="S584">
        <v>0</v>
      </c>
      <c r="T584" s="22">
        <f>VLOOKUP(E584,normen!$A$9:$B$43,2,FALSE)</f>
        <v>0</v>
      </c>
      <c r="U584">
        <f t="shared" si="8"/>
        <v>0</v>
      </c>
      <c r="V584" s="22">
        <f>U584*normen!$B$45</f>
        <v>0</v>
      </c>
    </row>
    <row r="585" spans="1:22" x14ac:dyDescent="0.25">
      <c r="A585" t="s">
        <v>414</v>
      </c>
      <c r="B585" t="s">
        <v>488</v>
      </c>
      <c r="C585">
        <v>158</v>
      </c>
      <c r="E585" s="14" t="s">
        <v>545</v>
      </c>
      <c r="F585" t="s">
        <v>114</v>
      </c>
      <c r="G585">
        <v>20</v>
      </c>
      <c r="H585">
        <v>4</v>
      </c>
      <c r="I585">
        <v>0</v>
      </c>
      <c r="J585">
        <v>0</v>
      </c>
      <c r="K585">
        <v>0</v>
      </c>
      <c r="L585">
        <v>0</v>
      </c>
      <c r="M585">
        <v>4</v>
      </c>
      <c r="N585">
        <v>0</v>
      </c>
      <c r="O585">
        <v>0</v>
      </c>
      <c r="P585">
        <v>0</v>
      </c>
      <c r="Q585">
        <v>4</v>
      </c>
      <c r="R585">
        <v>0</v>
      </c>
      <c r="S585">
        <v>0</v>
      </c>
      <c r="T585" s="22">
        <f>VLOOKUP(E585,normen!$A$9:$B$43,2,FALSE)</f>
        <v>0</v>
      </c>
      <c r="U585">
        <f t="shared" si="8"/>
        <v>0</v>
      </c>
      <c r="V585" s="22">
        <f>U585*normen!$B$45</f>
        <v>0</v>
      </c>
    </row>
    <row r="586" spans="1:22" x14ac:dyDescent="0.25">
      <c r="A586" t="s">
        <v>414</v>
      </c>
      <c r="B586" t="s">
        <v>488</v>
      </c>
      <c r="C586">
        <v>159</v>
      </c>
      <c r="E586" s="14" t="s">
        <v>545</v>
      </c>
      <c r="F586" t="s">
        <v>114</v>
      </c>
      <c r="G586">
        <v>10</v>
      </c>
      <c r="H586">
        <v>4</v>
      </c>
      <c r="I586">
        <v>0</v>
      </c>
      <c r="J586">
        <v>0</v>
      </c>
      <c r="K586">
        <v>0</v>
      </c>
      <c r="L586">
        <v>0</v>
      </c>
      <c r="M586">
        <v>4</v>
      </c>
      <c r="N586">
        <v>0</v>
      </c>
      <c r="O586">
        <v>0</v>
      </c>
      <c r="P586">
        <v>0</v>
      </c>
      <c r="Q586">
        <v>4</v>
      </c>
      <c r="R586">
        <v>0</v>
      </c>
      <c r="S586">
        <v>0</v>
      </c>
      <c r="T586" s="22">
        <f>VLOOKUP(E586,normen!$A$9:$B$43,2,FALSE)</f>
        <v>0</v>
      </c>
      <c r="U586">
        <f t="shared" si="8"/>
        <v>0</v>
      </c>
      <c r="V586" s="22">
        <f>U586*normen!$B$45</f>
        <v>0</v>
      </c>
    </row>
    <row r="587" spans="1:22" x14ac:dyDescent="0.25">
      <c r="A587" t="s">
        <v>414</v>
      </c>
      <c r="B587" t="s">
        <v>488</v>
      </c>
      <c r="C587">
        <v>160</v>
      </c>
      <c r="E587" s="14" t="s">
        <v>545</v>
      </c>
      <c r="F587" t="s">
        <v>114</v>
      </c>
      <c r="G587">
        <v>20</v>
      </c>
      <c r="H587">
        <v>4</v>
      </c>
      <c r="I587">
        <v>0</v>
      </c>
      <c r="J587">
        <v>0</v>
      </c>
      <c r="K587">
        <v>0</v>
      </c>
      <c r="L587">
        <v>0</v>
      </c>
      <c r="M587">
        <v>4</v>
      </c>
      <c r="N587">
        <v>0</v>
      </c>
      <c r="O587">
        <v>0</v>
      </c>
      <c r="P587">
        <v>0</v>
      </c>
      <c r="Q587">
        <v>4</v>
      </c>
      <c r="R587">
        <v>0</v>
      </c>
      <c r="S587">
        <v>0</v>
      </c>
      <c r="T587" s="22">
        <f>VLOOKUP(E587,normen!$A$9:$B$43,2,FALSE)</f>
        <v>0</v>
      </c>
      <c r="U587">
        <f t="shared" si="8"/>
        <v>0</v>
      </c>
      <c r="V587" s="22">
        <f>U587*normen!$B$45</f>
        <v>0</v>
      </c>
    </row>
    <row r="588" spans="1:22" x14ac:dyDescent="0.25">
      <c r="A588" t="s">
        <v>414</v>
      </c>
      <c r="B588" t="s">
        <v>488</v>
      </c>
      <c r="C588">
        <v>161</v>
      </c>
      <c r="E588" s="14" t="s">
        <v>577</v>
      </c>
      <c r="F588" t="s">
        <v>114</v>
      </c>
      <c r="G588">
        <v>12</v>
      </c>
      <c r="H588">
        <v>4</v>
      </c>
      <c r="I588">
        <v>0</v>
      </c>
      <c r="J588">
        <v>0</v>
      </c>
      <c r="K588">
        <v>0</v>
      </c>
      <c r="L588">
        <v>0</v>
      </c>
      <c r="M588">
        <v>4</v>
      </c>
      <c r="N588">
        <v>0</v>
      </c>
      <c r="O588">
        <v>0</v>
      </c>
      <c r="P588">
        <v>0</v>
      </c>
      <c r="Q588">
        <v>4</v>
      </c>
      <c r="R588">
        <v>0</v>
      </c>
      <c r="S588">
        <v>0</v>
      </c>
      <c r="T588" s="22">
        <f>VLOOKUP(E588,normen!$A$9:$B$43,2,FALSE)</f>
        <v>0</v>
      </c>
      <c r="U588">
        <f t="shared" si="8"/>
        <v>0</v>
      </c>
      <c r="V588" s="22">
        <f>U588*normen!$B$45</f>
        <v>0</v>
      </c>
    </row>
    <row r="589" spans="1:22" x14ac:dyDescent="0.25">
      <c r="A589" t="s">
        <v>414</v>
      </c>
      <c r="B589" t="s">
        <v>488</v>
      </c>
      <c r="C589">
        <v>162</v>
      </c>
      <c r="E589" s="14" t="s">
        <v>577</v>
      </c>
      <c r="F589" t="s">
        <v>114</v>
      </c>
      <c r="G589">
        <v>20</v>
      </c>
      <c r="H589">
        <v>4</v>
      </c>
      <c r="I589">
        <v>0</v>
      </c>
      <c r="J589">
        <v>0</v>
      </c>
      <c r="K589">
        <v>0</v>
      </c>
      <c r="L589">
        <v>0</v>
      </c>
      <c r="M589">
        <v>4</v>
      </c>
      <c r="N589">
        <v>0</v>
      </c>
      <c r="O589">
        <v>0</v>
      </c>
      <c r="P589">
        <v>0</v>
      </c>
      <c r="Q589">
        <v>4</v>
      </c>
      <c r="R589">
        <v>0</v>
      </c>
      <c r="S589">
        <v>0</v>
      </c>
      <c r="T589" s="22">
        <f>VLOOKUP(E589,normen!$A$9:$B$43,2,FALSE)</f>
        <v>0</v>
      </c>
      <c r="U589">
        <f t="shared" si="8"/>
        <v>0</v>
      </c>
      <c r="V589" s="22">
        <f>U589*normen!$B$45</f>
        <v>0</v>
      </c>
    </row>
    <row r="590" spans="1:22" x14ac:dyDescent="0.25">
      <c r="A590" t="s">
        <v>414</v>
      </c>
      <c r="B590" t="s">
        <v>488</v>
      </c>
      <c r="C590">
        <v>163</v>
      </c>
      <c r="E590" s="14" t="s">
        <v>545</v>
      </c>
      <c r="F590" t="s">
        <v>114</v>
      </c>
      <c r="G590">
        <v>36</v>
      </c>
      <c r="H590">
        <v>4</v>
      </c>
      <c r="I590">
        <v>0</v>
      </c>
      <c r="J590">
        <v>0</v>
      </c>
      <c r="K590">
        <v>0</v>
      </c>
      <c r="L590">
        <v>0</v>
      </c>
      <c r="M590">
        <v>4</v>
      </c>
      <c r="N590">
        <v>0</v>
      </c>
      <c r="O590">
        <v>0</v>
      </c>
      <c r="P590">
        <v>0</v>
      </c>
      <c r="Q590">
        <v>4</v>
      </c>
      <c r="R590">
        <v>0</v>
      </c>
      <c r="S590">
        <v>0</v>
      </c>
      <c r="T590" s="22">
        <f>VLOOKUP(E590,normen!$A$9:$B$43,2,FALSE)</f>
        <v>0</v>
      </c>
      <c r="U590">
        <f t="shared" si="8"/>
        <v>0</v>
      </c>
      <c r="V590" s="22">
        <f>U590*normen!$B$45</f>
        <v>0</v>
      </c>
    </row>
    <row r="591" spans="1:22" x14ac:dyDescent="0.25">
      <c r="A591" t="s">
        <v>414</v>
      </c>
      <c r="B591" t="s">
        <v>488</v>
      </c>
      <c r="C591">
        <v>164</v>
      </c>
      <c r="E591" s="14" t="s">
        <v>545</v>
      </c>
      <c r="F591" t="s">
        <v>114</v>
      </c>
      <c r="G591">
        <v>12</v>
      </c>
      <c r="H591">
        <v>4</v>
      </c>
      <c r="I591">
        <v>0</v>
      </c>
      <c r="J591">
        <v>0</v>
      </c>
      <c r="K591">
        <v>0</v>
      </c>
      <c r="L591">
        <v>0</v>
      </c>
      <c r="M591">
        <v>4</v>
      </c>
      <c r="N591">
        <v>0</v>
      </c>
      <c r="O591">
        <v>0</v>
      </c>
      <c r="P591">
        <v>0</v>
      </c>
      <c r="Q591">
        <v>4</v>
      </c>
      <c r="R591">
        <v>0</v>
      </c>
      <c r="S591">
        <v>0</v>
      </c>
      <c r="T591" s="22">
        <f>VLOOKUP(E591,normen!$A$9:$B$43,2,FALSE)</f>
        <v>0</v>
      </c>
      <c r="U591" s="22">
        <f>G591*T591</f>
        <v>0</v>
      </c>
      <c r="V591" s="22">
        <f>U591*normen!$B$45</f>
        <v>0</v>
      </c>
    </row>
    <row r="592" spans="1:22" x14ac:dyDescent="0.25">
      <c r="A592" t="s">
        <v>414</v>
      </c>
      <c r="B592" t="s">
        <v>488</v>
      </c>
      <c r="C592">
        <v>165</v>
      </c>
      <c r="E592" s="14" t="s">
        <v>545</v>
      </c>
      <c r="F592" t="s">
        <v>114</v>
      </c>
      <c r="G592">
        <v>70</v>
      </c>
      <c r="H592">
        <v>4</v>
      </c>
      <c r="I592">
        <v>0</v>
      </c>
      <c r="J592">
        <v>0</v>
      </c>
      <c r="K592">
        <v>0</v>
      </c>
      <c r="L592">
        <v>0</v>
      </c>
      <c r="M592">
        <v>4</v>
      </c>
      <c r="N592">
        <v>0</v>
      </c>
      <c r="O592">
        <v>0</v>
      </c>
      <c r="P592">
        <v>0</v>
      </c>
      <c r="Q592">
        <v>4</v>
      </c>
      <c r="R592">
        <v>0</v>
      </c>
      <c r="S592">
        <v>0</v>
      </c>
      <c r="T592" s="22">
        <f>VLOOKUP(E592,normen!$A$9:$B$43,2,FALSE)</f>
        <v>0</v>
      </c>
      <c r="U592">
        <f t="shared" ref="U592:U657" si="9">G592*T592</f>
        <v>0</v>
      </c>
      <c r="V592" s="22">
        <f>U592*normen!$B$45</f>
        <v>0</v>
      </c>
    </row>
    <row r="593" spans="1:22" x14ac:dyDescent="0.25">
      <c r="A593" s="1" t="s">
        <v>537</v>
      </c>
      <c r="E593" s="14"/>
      <c r="G593">
        <f>SUM(G428:G592)</f>
        <v>6239.5699999999979</v>
      </c>
      <c r="T593" s="22">
        <f>SUM(T428:T592)</f>
        <v>0</v>
      </c>
      <c r="U593">
        <f>SUM(U428:U592)</f>
        <v>0</v>
      </c>
      <c r="V593" s="22">
        <f>SUM(V428:V592)</f>
        <v>0</v>
      </c>
    </row>
    <row r="594" spans="1:22" x14ac:dyDescent="0.25">
      <c r="E594" s="14"/>
    </row>
    <row r="595" spans="1:22" x14ac:dyDescent="0.25">
      <c r="A595" t="s">
        <v>494</v>
      </c>
      <c r="B595" t="s">
        <v>415</v>
      </c>
      <c r="C595">
        <v>1</v>
      </c>
      <c r="D595" t="s">
        <v>121</v>
      </c>
      <c r="E595" s="14" t="s">
        <v>555</v>
      </c>
      <c r="F595" t="s">
        <v>114</v>
      </c>
      <c r="G595">
        <v>3.48</v>
      </c>
      <c r="H595">
        <v>200</v>
      </c>
      <c r="I595">
        <v>40</v>
      </c>
      <c r="J595">
        <v>4</v>
      </c>
      <c r="K595">
        <v>0</v>
      </c>
      <c r="L595">
        <v>0</v>
      </c>
      <c r="M595">
        <v>0</v>
      </c>
      <c r="N595">
        <v>0</v>
      </c>
      <c r="O595">
        <v>200</v>
      </c>
      <c r="P595">
        <v>160</v>
      </c>
      <c r="Q595">
        <v>0</v>
      </c>
      <c r="R595">
        <v>0</v>
      </c>
      <c r="S595">
        <v>40</v>
      </c>
      <c r="T595" s="22">
        <f>VLOOKUP(E595,normen!$A$9:$B$43,2,FALSE)</f>
        <v>0</v>
      </c>
      <c r="U595">
        <f t="shared" si="9"/>
        <v>0</v>
      </c>
      <c r="V595" s="22">
        <f>U595*normen!$B$45</f>
        <v>0</v>
      </c>
    </row>
    <row r="596" spans="1:22" x14ac:dyDescent="0.25">
      <c r="A596" t="s">
        <v>494</v>
      </c>
      <c r="B596" t="s">
        <v>415</v>
      </c>
      <c r="C596">
        <v>2</v>
      </c>
      <c r="D596" t="s">
        <v>68</v>
      </c>
      <c r="E596" s="14" t="s">
        <v>557</v>
      </c>
      <c r="F596" t="s">
        <v>41</v>
      </c>
      <c r="G596">
        <v>99.07</v>
      </c>
      <c r="H596">
        <v>200</v>
      </c>
      <c r="I596">
        <v>40</v>
      </c>
      <c r="J596">
        <v>4</v>
      </c>
      <c r="K596">
        <v>0</v>
      </c>
      <c r="L596">
        <v>0</v>
      </c>
      <c r="M596">
        <v>0</v>
      </c>
      <c r="N596">
        <v>0</v>
      </c>
      <c r="O596">
        <v>200</v>
      </c>
      <c r="P596">
        <v>160</v>
      </c>
      <c r="Q596">
        <v>0</v>
      </c>
      <c r="R596">
        <v>0</v>
      </c>
      <c r="S596">
        <v>40</v>
      </c>
      <c r="T596" s="22">
        <f>VLOOKUP(E596,normen!$A$9:$B$43,2,FALSE)</f>
        <v>0</v>
      </c>
      <c r="U596">
        <f t="shared" si="9"/>
        <v>0</v>
      </c>
      <c r="V596" s="22">
        <f>U596*normen!$B$45</f>
        <v>0</v>
      </c>
    </row>
    <row r="597" spans="1:22" x14ac:dyDescent="0.25">
      <c r="A597" t="s">
        <v>494</v>
      </c>
      <c r="B597" t="s">
        <v>415</v>
      </c>
      <c r="C597">
        <v>3</v>
      </c>
      <c r="D597" t="s">
        <v>495</v>
      </c>
      <c r="E597" s="14" t="s">
        <v>578</v>
      </c>
      <c r="F597" t="s">
        <v>41</v>
      </c>
      <c r="G597">
        <v>12.65</v>
      </c>
      <c r="H597">
        <v>200</v>
      </c>
      <c r="I597">
        <v>40</v>
      </c>
      <c r="J597">
        <v>4</v>
      </c>
      <c r="K597">
        <v>0</v>
      </c>
      <c r="L597">
        <v>0</v>
      </c>
      <c r="M597">
        <v>0</v>
      </c>
      <c r="N597">
        <v>0</v>
      </c>
      <c r="O597">
        <v>200</v>
      </c>
      <c r="P597">
        <v>160</v>
      </c>
      <c r="Q597">
        <v>40</v>
      </c>
      <c r="R597">
        <v>0</v>
      </c>
      <c r="S597">
        <v>0</v>
      </c>
      <c r="T597" s="22">
        <f>VLOOKUP(E597,normen!$A$9:$B$43,2,FALSE)</f>
        <v>0</v>
      </c>
      <c r="U597">
        <f t="shared" si="9"/>
        <v>0</v>
      </c>
      <c r="V597" s="22">
        <f>U597*normen!$B$45</f>
        <v>0</v>
      </c>
    </row>
    <row r="598" spans="1:22" x14ac:dyDescent="0.25">
      <c r="A598" t="s">
        <v>494</v>
      </c>
      <c r="B598" t="s">
        <v>415</v>
      </c>
      <c r="C598">
        <v>4</v>
      </c>
      <c r="D598" t="s">
        <v>38</v>
      </c>
      <c r="E598" s="14" t="s">
        <v>579</v>
      </c>
      <c r="F598" t="s">
        <v>41</v>
      </c>
      <c r="H598">
        <v>0</v>
      </c>
      <c r="I598">
        <v>0</v>
      </c>
      <c r="J598">
        <v>0</v>
      </c>
      <c r="K598">
        <v>0</v>
      </c>
      <c r="L598">
        <v>0</v>
      </c>
      <c r="M598">
        <v>0</v>
      </c>
      <c r="N598">
        <v>0</v>
      </c>
      <c r="O598">
        <v>0</v>
      </c>
      <c r="P598">
        <v>0</v>
      </c>
      <c r="Q598">
        <v>0</v>
      </c>
      <c r="R598">
        <v>0</v>
      </c>
      <c r="S598">
        <v>0</v>
      </c>
      <c r="T598" s="22">
        <v>0</v>
      </c>
      <c r="U598">
        <f t="shared" si="9"/>
        <v>0</v>
      </c>
      <c r="V598" s="22">
        <f>U598*normen!$B$45</f>
        <v>0</v>
      </c>
    </row>
    <row r="599" spans="1:22" x14ac:dyDescent="0.25">
      <c r="A599" t="s">
        <v>494</v>
      </c>
      <c r="B599" t="s">
        <v>415</v>
      </c>
      <c r="C599">
        <v>5</v>
      </c>
      <c r="D599" t="s">
        <v>42</v>
      </c>
      <c r="E599" s="14" t="s">
        <v>576</v>
      </c>
      <c r="F599" t="s">
        <v>41</v>
      </c>
      <c r="G599">
        <v>12.57</v>
      </c>
      <c r="H599">
        <v>200</v>
      </c>
      <c r="I599">
        <v>40</v>
      </c>
      <c r="J599">
        <v>4</v>
      </c>
      <c r="K599">
        <v>0</v>
      </c>
      <c r="L599">
        <v>0</v>
      </c>
      <c r="M599">
        <v>0</v>
      </c>
      <c r="N599">
        <v>0</v>
      </c>
      <c r="O599">
        <v>0</v>
      </c>
      <c r="P599">
        <v>0</v>
      </c>
      <c r="Q599">
        <v>160</v>
      </c>
      <c r="R599">
        <v>40</v>
      </c>
      <c r="S599">
        <v>0</v>
      </c>
      <c r="T599" s="22">
        <f>VLOOKUP(E599,normen!$A$9:$B$43,2,FALSE)</f>
        <v>0</v>
      </c>
      <c r="U599">
        <f t="shared" si="9"/>
        <v>0</v>
      </c>
      <c r="V599" s="22">
        <f>U599*normen!$B$45</f>
        <v>0</v>
      </c>
    </row>
    <row r="600" spans="1:22" x14ac:dyDescent="0.25">
      <c r="A600" t="s">
        <v>494</v>
      </c>
      <c r="B600" t="s">
        <v>415</v>
      </c>
      <c r="C600">
        <v>6</v>
      </c>
      <c r="D600" t="s">
        <v>43</v>
      </c>
      <c r="E600" s="14" t="s">
        <v>576</v>
      </c>
      <c r="F600" t="s">
        <v>41</v>
      </c>
      <c r="G600">
        <v>10.42</v>
      </c>
      <c r="H600">
        <v>200</v>
      </c>
      <c r="I600">
        <v>40</v>
      </c>
      <c r="J600">
        <v>4</v>
      </c>
      <c r="K600">
        <v>0</v>
      </c>
      <c r="L600">
        <v>0</v>
      </c>
      <c r="M600">
        <v>0</v>
      </c>
      <c r="N600">
        <v>0</v>
      </c>
      <c r="O600">
        <v>0</v>
      </c>
      <c r="P600">
        <v>0</v>
      </c>
      <c r="Q600">
        <v>160</v>
      </c>
      <c r="R600">
        <v>40</v>
      </c>
      <c r="S600">
        <v>0</v>
      </c>
      <c r="T600" s="22">
        <f>VLOOKUP(E600,normen!$A$9:$B$43,2,FALSE)</f>
        <v>0</v>
      </c>
      <c r="U600">
        <f t="shared" si="9"/>
        <v>0</v>
      </c>
      <c r="V600" s="22">
        <f>U600*normen!$B$45</f>
        <v>0</v>
      </c>
    </row>
    <row r="601" spans="1:22" x14ac:dyDescent="0.25">
      <c r="A601" t="s">
        <v>494</v>
      </c>
      <c r="B601" t="s">
        <v>415</v>
      </c>
      <c r="C601">
        <v>7</v>
      </c>
      <c r="D601" t="s">
        <v>30</v>
      </c>
      <c r="E601" s="14" t="s">
        <v>546</v>
      </c>
      <c r="F601" t="s">
        <v>41</v>
      </c>
      <c r="G601">
        <v>14</v>
      </c>
      <c r="H601">
        <v>40</v>
      </c>
      <c r="I601">
        <v>0</v>
      </c>
      <c r="J601">
        <v>0</v>
      </c>
      <c r="K601">
        <v>0</v>
      </c>
      <c r="L601">
        <v>0</v>
      </c>
      <c r="M601">
        <v>0</v>
      </c>
      <c r="N601">
        <v>0</v>
      </c>
      <c r="O601">
        <v>40</v>
      </c>
      <c r="P601">
        <v>0</v>
      </c>
      <c r="Q601">
        <v>40</v>
      </c>
      <c r="R601">
        <v>0</v>
      </c>
      <c r="S601">
        <v>0</v>
      </c>
      <c r="T601" s="22">
        <f>VLOOKUP(E601,normen!$A$9:$B$43,2,FALSE)</f>
        <v>0</v>
      </c>
      <c r="U601">
        <f t="shared" si="9"/>
        <v>0</v>
      </c>
      <c r="V601" s="22">
        <f>U601*normen!$B$45</f>
        <v>0</v>
      </c>
    </row>
    <row r="602" spans="1:22" x14ac:dyDescent="0.25">
      <c r="A602" t="s">
        <v>494</v>
      </c>
      <c r="B602" t="s">
        <v>415</v>
      </c>
      <c r="C602">
        <v>8</v>
      </c>
      <c r="D602" t="s">
        <v>32</v>
      </c>
      <c r="E602" s="14" t="s">
        <v>546</v>
      </c>
      <c r="F602" t="s">
        <v>41</v>
      </c>
      <c r="G602">
        <v>20.25</v>
      </c>
      <c r="H602">
        <v>40</v>
      </c>
      <c r="I602">
        <v>0</v>
      </c>
      <c r="J602">
        <v>0</v>
      </c>
      <c r="K602">
        <v>0</v>
      </c>
      <c r="L602">
        <v>0</v>
      </c>
      <c r="M602">
        <v>0</v>
      </c>
      <c r="N602">
        <v>0</v>
      </c>
      <c r="O602">
        <v>40</v>
      </c>
      <c r="P602">
        <v>0</v>
      </c>
      <c r="Q602">
        <v>40</v>
      </c>
      <c r="R602">
        <v>0</v>
      </c>
      <c r="S602">
        <v>0</v>
      </c>
      <c r="T602" s="22">
        <f>VLOOKUP(E602,normen!$A$9:$B$43,2,FALSE)</f>
        <v>0</v>
      </c>
      <c r="U602">
        <f t="shared" si="9"/>
        <v>0</v>
      </c>
      <c r="V602" s="22">
        <f>U602*normen!$B$45</f>
        <v>0</v>
      </c>
    </row>
    <row r="603" spans="1:22" x14ac:dyDescent="0.25">
      <c r="A603" t="s">
        <v>494</v>
      </c>
      <c r="B603" t="s">
        <v>415</v>
      </c>
      <c r="C603">
        <v>9</v>
      </c>
      <c r="D603" t="s">
        <v>66</v>
      </c>
      <c r="E603" s="14" t="s">
        <v>585</v>
      </c>
      <c r="F603" t="s">
        <v>41</v>
      </c>
      <c r="G603">
        <v>12.21</v>
      </c>
      <c r="H603">
        <v>120</v>
      </c>
      <c r="I603">
        <v>40</v>
      </c>
      <c r="J603">
        <v>4</v>
      </c>
      <c r="K603">
        <v>0</v>
      </c>
      <c r="L603">
        <v>0</v>
      </c>
      <c r="M603">
        <v>0</v>
      </c>
      <c r="N603">
        <v>0</v>
      </c>
      <c r="O603">
        <v>120</v>
      </c>
      <c r="P603">
        <v>80</v>
      </c>
      <c r="Q603">
        <v>0</v>
      </c>
      <c r="R603">
        <v>0</v>
      </c>
      <c r="S603">
        <v>40</v>
      </c>
      <c r="T603" s="22">
        <f>VLOOKUP(E603,normen!$A$9:$B$43,2,FALSE)</f>
        <v>0</v>
      </c>
      <c r="U603">
        <f t="shared" si="9"/>
        <v>0</v>
      </c>
      <c r="V603" s="22">
        <f>U603*normen!$B$45</f>
        <v>0</v>
      </c>
    </row>
    <row r="604" spans="1:22" x14ac:dyDescent="0.25">
      <c r="A604" t="s">
        <v>494</v>
      </c>
      <c r="B604" t="s">
        <v>415</v>
      </c>
      <c r="C604">
        <v>10</v>
      </c>
      <c r="D604" t="s">
        <v>70</v>
      </c>
      <c r="E604" s="14" t="s">
        <v>585</v>
      </c>
      <c r="F604" t="s">
        <v>41</v>
      </c>
      <c r="G604">
        <v>9.76</v>
      </c>
      <c r="H604">
        <v>120</v>
      </c>
      <c r="I604">
        <v>40</v>
      </c>
      <c r="J604">
        <v>4</v>
      </c>
      <c r="K604">
        <v>0</v>
      </c>
      <c r="L604">
        <v>0</v>
      </c>
      <c r="M604">
        <v>0</v>
      </c>
      <c r="N604">
        <v>0</v>
      </c>
      <c r="O604">
        <v>120</v>
      </c>
      <c r="P604">
        <v>80</v>
      </c>
      <c r="Q604">
        <v>0</v>
      </c>
      <c r="R604">
        <v>0</v>
      </c>
      <c r="S604">
        <v>40</v>
      </c>
      <c r="T604" s="22">
        <f>VLOOKUP(E604,normen!$A$9:$B$43,2,FALSE)</f>
        <v>0</v>
      </c>
      <c r="U604">
        <f t="shared" si="9"/>
        <v>0</v>
      </c>
      <c r="V604" s="22">
        <f>U604*normen!$B$45</f>
        <v>0</v>
      </c>
    </row>
    <row r="605" spans="1:22" x14ac:dyDescent="0.25">
      <c r="A605" t="s">
        <v>494</v>
      </c>
      <c r="B605" t="s">
        <v>415</v>
      </c>
      <c r="C605">
        <v>11</v>
      </c>
      <c r="D605" t="s">
        <v>33</v>
      </c>
      <c r="E605" s="14" t="s">
        <v>570</v>
      </c>
      <c r="F605" t="s">
        <v>41</v>
      </c>
      <c r="G605">
        <v>5.22</v>
      </c>
      <c r="H605">
        <v>80</v>
      </c>
      <c r="I605">
        <v>40</v>
      </c>
      <c r="J605">
        <v>4</v>
      </c>
      <c r="K605">
        <v>0</v>
      </c>
      <c r="L605">
        <v>0</v>
      </c>
      <c r="M605">
        <v>0</v>
      </c>
      <c r="N605">
        <v>0</v>
      </c>
      <c r="O605">
        <v>80</v>
      </c>
      <c r="P605">
        <v>40</v>
      </c>
      <c r="Q605">
        <v>40</v>
      </c>
      <c r="R605">
        <v>0</v>
      </c>
      <c r="S605">
        <v>0</v>
      </c>
      <c r="T605" s="22">
        <f>VLOOKUP(E605,normen!$A$9:$B$43,2,FALSE)</f>
        <v>0</v>
      </c>
      <c r="U605">
        <f t="shared" si="9"/>
        <v>0</v>
      </c>
      <c r="V605" s="22">
        <f>U605*normen!$B$45</f>
        <v>0</v>
      </c>
    </row>
    <row r="606" spans="1:22" x14ac:dyDescent="0.25">
      <c r="A606" t="s">
        <v>494</v>
      </c>
      <c r="B606" t="s">
        <v>415</v>
      </c>
      <c r="C606">
        <v>12</v>
      </c>
      <c r="D606" t="s">
        <v>40</v>
      </c>
      <c r="E606" s="14" t="s">
        <v>576</v>
      </c>
      <c r="F606" t="s">
        <v>41</v>
      </c>
      <c r="G606">
        <v>7.86</v>
      </c>
      <c r="H606">
        <v>200</v>
      </c>
      <c r="I606">
        <v>40</v>
      </c>
      <c r="J606">
        <v>4</v>
      </c>
      <c r="K606">
        <v>0</v>
      </c>
      <c r="L606">
        <v>0</v>
      </c>
      <c r="M606">
        <v>0</v>
      </c>
      <c r="N606">
        <v>0</v>
      </c>
      <c r="O606">
        <v>0</v>
      </c>
      <c r="P606">
        <v>0</v>
      </c>
      <c r="Q606">
        <v>160</v>
      </c>
      <c r="R606">
        <v>40</v>
      </c>
      <c r="S606">
        <v>0</v>
      </c>
      <c r="T606" s="22">
        <f>VLOOKUP(E606,normen!$A$9:$B$43,2,FALSE)</f>
        <v>0</v>
      </c>
      <c r="U606">
        <f t="shared" si="9"/>
        <v>0</v>
      </c>
      <c r="V606" s="22">
        <f>U606*normen!$B$45</f>
        <v>0</v>
      </c>
    </row>
    <row r="607" spans="1:22" x14ac:dyDescent="0.25">
      <c r="A607" t="s">
        <v>494</v>
      </c>
      <c r="B607" t="s">
        <v>415</v>
      </c>
      <c r="C607">
        <v>13</v>
      </c>
      <c r="D607" t="s">
        <v>35</v>
      </c>
      <c r="E607" s="14" t="s">
        <v>562</v>
      </c>
      <c r="F607" t="s">
        <v>41</v>
      </c>
      <c r="G607">
        <v>22.85</v>
      </c>
      <c r="H607">
        <v>200</v>
      </c>
      <c r="I607">
        <v>40</v>
      </c>
      <c r="J607">
        <v>4</v>
      </c>
      <c r="K607">
        <v>0</v>
      </c>
      <c r="L607">
        <v>0</v>
      </c>
      <c r="M607">
        <v>0</v>
      </c>
      <c r="N607">
        <v>0</v>
      </c>
      <c r="O607">
        <v>200</v>
      </c>
      <c r="P607">
        <v>160</v>
      </c>
      <c r="Q607">
        <v>40</v>
      </c>
      <c r="R607">
        <v>0</v>
      </c>
      <c r="S607">
        <v>0</v>
      </c>
      <c r="T607" s="22">
        <f>VLOOKUP(E607,normen!$A$9:$B$43,2,FALSE)</f>
        <v>0</v>
      </c>
      <c r="U607">
        <f t="shared" si="9"/>
        <v>0</v>
      </c>
      <c r="V607" s="22">
        <f>U607*normen!$B$45</f>
        <v>0</v>
      </c>
    </row>
    <row r="608" spans="1:22" x14ac:dyDescent="0.25">
      <c r="A608" t="s">
        <v>494</v>
      </c>
      <c r="B608" t="s">
        <v>415</v>
      </c>
      <c r="C608">
        <v>14</v>
      </c>
      <c r="D608" t="s">
        <v>496</v>
      </c>
      <c r="E608" s="14" t="s">
        <v>553</v>
      </c>
      <c r="F608" t="s">
        <v>41</v>
      </c>
      <c r="G608">
        <v>14.74</v>
      </c>
      <c r="H608">
        <v>200</v>
      </c>
      <c r="I608">
        <v>40</v>
      </c>
      <c r="J608">
        <v>4</v>
      </c>
      <c r="K608">
        <v>0</v>
      </c>
      <c r="L608">
        <v>0</v>
      </c>
      <c r="M608">
        <v>0</v>
      </c>
      <c r="N608">
        <v>0</v>
      </c>
      <c r="O608">
        <v>0</v>
      </c>
      <c r="P608">
        <v>0</v>
      </c>
      <c r="Q608">
        <v>160</v>
      </c>
      <c r="R608">
        <v>40</v>
      </c>
      <c r="S608">
        <v>0</v>
      </c>
      <c r="T608" s="22">
        <f>VLOOKUP(E608,normen!$A$9:$B$43,2,FALSE)</f>
        <v>0</v>
      </c>
      <c r="U608">
        <f t="shared" si="9"/>
        <v>0</v>
      </c>
      <c r="V608" s="22">
        <f>U608*normen!$B$45</f>
        <v>0</v>
      </c>
    </row>
    <row r="609" spans="1:22" x14ac:dyDescent="0.25">
      <c r="A609" t="s">
        <v>494</v>
      </c>
      <c r="B609" t="s">
        <v>415</v>
      </c>
      <c r="C609">
        <v>15</v>
      </c>
      <c r="D609" t="s">
        <v>37</v>
      </c>
      <c r="E609" s="14" t="s">
        <v>562</v>
      </c>
      <c r="F609" t="s">
        <v>41</v>
      </c>
      <c r="G609">
        <v>29.34</v>
      </c>
      <c r="H609">
        <v>200</v>
      </c>
      <c r="I609">
        <v>40</v>
      </c>
      <c r="J609">
        <v>4</v>
      </c>
      <c r="K609">
        <v>0</v>
      </c>
      <c r="L609">
        <v>0</v>
      </c>
      <c r="M609">
        <v>0</v>
      </c>
      <c r="N609">
        <v>0</v>
      </c>
      <c r="O609">
        <v>200</v>
      </c>
      <c r="P609">
        <v>160</v>
      </c>
      <c r="Q609">
        <v>40</v>
      </c>
      <c r="R609">
        <v>0</v>
      </c>
      <c r="S609">
        <v>0</v>
      </c>
      <c r="T609" s="22">
        <f>VLOOKUP(E609,normen!$A$9:$B$43,2,FALSE)</f>
        <v>0</v>
      </c>
      <c r="U609">
        <f t="shared" si="9"/>
        <v>0</v>
      </c>
      <c r="V609" s="22">
        <f>U609*normen!$B$45</f>
        <v>0</v>
      </c>
    </row>
    <row r="610" spans="1:22" x14ac:dyDescent="0.25">
      <c r="A610" t="s">
        <v>494</v>
      </c>
      <c r="B610" t="s">
        <v>415</v>
      </c>
      <c r="C610">
        <v>16</v>
      </c>
      <c r="D610" t="s">
        <v>497</v>
      </c>
      <c r="E610" s="14" t="s">
        <v>553</v>
      </c>
      <c r="F610" t="s">
        <v>41</v>
      </c>
      <c r="G610">
        <v>15.7</v>
      </c>
      <c r="H610">
        <v>200</v>
      </c>
      <c r="I610">
        <v>40</v>
      </c>
      <c r="J610">
        <v>4</v>
      </c>
      <c r="K610">
        <v>0</v>
      </c>
      <c r="L610">
        <v>0</v>
      </c>
      <c r="M610">
        <v>0</v>
      </c>
      <c r="N610">
        <v>0</v>
      </c>
      <c r="O610">
        <v>0</v>
      </c>
      <c r="P610">
        <v>0</v>
      </c>
      <c r="Q610">
        <v>160</v>
      </c>
      <c r="R610">
        <v>40</v>
      </c>
      <c r="S610">
        <v>0</v>
      </c>
      <c r="T610" s="22">
        <f>VLOOKUP(E610,normen!$A$9:$B$43,2,FALSE)</f>
        <v>0</v>
      </c>
      <c r="U610">
        <f t="shared" si="9"/>
        <v>0</v>
      </c>
      <c r="V610" s="22">
        <f>U610*normen!$B$45</f>
        <v>0</v>
      </c>
    </row>
    <row r="611" spans="1:22" x14ac:dyDescent="0.25">
      <c r="A611" t="s">
        <v>494</v>
      </c>
      <c r="B611" t="s">
        <v>415</v>
      </c>
      <c r="C611">
        <v>17</v>
      </c>
      <c r="D611" t="s">
        <v>36</v>
      </c>
      <c r="E611" s="14" t="s">
        <v>575</v>
      </c>
      <c r="F611" t="s">
        <v>135</v>
      </c>
      <c r="G611">
        <v>307.8</v>
      </c>
      <c r="H611">
        <v>200</v>
      </c>
      <c r="I611">
        <v>40</v>
      </c>
      <c r="J611">
        <v>4</v>
      </c>
      <c r="K611">
        <v>0</v>
      </c>
      <c r="L611">
        <v>0</v>
      </c>
      <c r="M611">
        <v>0</v>
      </c>
      <c r="N611">
        <v>0</v>
      </c>
      <c r="O611">
        <v>200</v>
      </c>
      <c r="P611">
        <v>160</v>
      </c>
      <c r="Q611">
        <v>0</v>
      </c>
      <c r="R611">
        <v>0</v>
      </c>
      <c r="S611">
        <v>40</v>
      </c>
      <c r="T611" s="22">
        <f>VLOOKUP(E611,normen!$A$9:$B$43,2,FALSE)</f>
        <v>0</v>
      </c>
      <c r="U611">
        <f t="shared" si="9"/>
        <v>0</v>
      </c>
      <c r="V611" s="22">
        <f>U611*normen!$B$45</f>
        <v>0</v>
      </c>
    </row>
    <row r="612" spans="1:22" x14ac:dyDescent="0.25">
      <c r="A612" t="s">
        <v>494</v>
      </c>
      <c r="B612" t="s">
        <v>415</v>
      </c>
      <c r="C612">
        <v>18</v>
      </c>
      <c r="D612" t="s">
        <v>498</v>
      </c>
      <c r="E612" s="14" t="s">
        <v>545</v>
      </c>
      <c r="F612" t="s">
        <v>135</v>
      </c>
      <c r="G612">
        <v>26.63</v>
      </c>
      <c r="H612">
        <v>4</v>
      </c>
      <c r="I612">
        <v>4</v>
      </c>
      <c r="J612">
        <v>0</v>
      </c>
      <c r="K612">
        <v>0</v>
      </c>
      <c r="L612">
        <v>0</v>
      </c>
      <c r="M612">
        <v>0</v>
      </c>
      <c r="N612">
        <v>0</v>
      </c>
      <c r="O612">
        <v>4</v>
      </c>
      <c r="P612">
        <v>0</v>
      </c>
      <c r="Q612">
        <v>4</v>
      </c>
      <c r="R612">
        <v>0</v>
      </c>
      <c r="S612">
        <v>0</v>
      </c>
      <c r="T612" s="22">
        <f>VLOOKUP(E612,normen!$A$9:$B$43,2,FALSE)</f>
        <v>0</v>
      </c>
      <c r="U612">
        <f t="shared" si="9"/>
        <v>0</v>
      </c>
      <c r="V612" s="22">
        <f>U612*normen!$B$45</f>
        <v>0</v>
      </c>
    </row>
    <row r="613" spans="1:22" x14ac:dyDescent="0.25">
      <c r="A613" t="s">
        <v>494</v>
      </c>
      <c r="B613" t="s">
        <v>415</v>
      </c>
      <c r="C613">
        <v>19</v>
      </c>
      <c r="D613" t="s">
        <v>65</v>
      </c>
      <c r="E613" s="14" t="s">
        <v>585</v>
      </c>
      <c r="F613" t="s">
        <v>41</v>
      </c>
      <c r="G613">
        <v>37.26</v>
      </c>
      <c r="H613">
        <v>120</v>
      </c>
      <c r="I613">
        <v>40</v>
      </c>
      <c r="J613">
        <v>4</v>
      </c>
      <c r="K613">
        <v>0</v>
      </c>
      <c r="L613">
        <v>0</v>
      </c>
      <c r="M613">
        <v>0</v>
      </c>
      <c r="N613">
        <v>0</v>
      </c>
      <c r="O613">
        <v>120</v>
      </c>
      <c r="P613">
        <v>80</v>
      </c>
      <c r="Q613">
        <v>0</v>
      </c>
      <c r="R613">
        <v>0</v>
      </c>
      <c r="S613">
        <v>40</v>
      </c>
      <c r="T613" s="22">
        <f>VLOOKUP(E613,normen!$A$9:$B$43,2,FALSE)</f>
        <v>0</v>
      </c>
      <c r="U613">
        <f t="shared" si="9"/>
        <v>0</v>
      </c>
      <c r="V613" s="22">
        <f>U613*normen!$B$45</f>
        <v>0</v>
      </c>
    </row>
    <row r="614" spans="1:22" x14ac:dyDescent="0.25">
      <c r="A614" t="s">
        <v>494</v>
      </c>
      <c r="B614" t="s">
        <v>415</v>
      </c>
      <c r="C614">
        <v>20</v>
      </c>
      <c r="D614" t="s">
        <v>499</v>
      </c>
      <c r="E614" s="14" t="s">
        <v>579</v>
      </c>
      <c r="F614" t="s">
        <v>41</v>
      </c>
      <c r="H614">
        <v>0</v>
      </c>
      <c r="I614">
        <v>0</v>
      </c>
      <c r="J614">
        <v>0</v>
      </c>
      <c r="K614">
        <v>0</v>
      </c>
      <c r="L614">
        <v>0</v>
      </c>
      <c r="M614">
        <v>0</v>
      </c>
      <c r="N614">
        <v>0</v>
      </c>
      <c r="O614">
        <v>0</v>
      </c>
      <c r="P614">
        <v>0</v>
      </c>
      <c r="Q614">
        <v>0</v>
      </c>
      <c r="R614">
        <v>0</v>
      </c>
      <c r="S614">
        <v>0</v>
      </c>
      <c r="T614" s="22">
        <v>0</v>
      </c>
      <c r="U614">
        <f t="shared" si="9"/>
        <v>0</v>
      </c>
      <c r="V614" s="22">
        <f>U614*normen!$B$45</f>
        <v>0</v>
      </c>
    </row>
    <row r="615" spans="1:22" x14ac:dyDescent="0.25">
      <c r="A615" t="s">
        <v>494</v>
      </c>
      <c r="B615" t="s">
        <v>415</v>
      </c>
      <c r="C615">
        <v>21</v>
      </c>
      <c r="D615" t="s">
        <v>39</v>
      </c>
      <c r="E615" s="14" t="s">
        <v>572</v>
      </c>
      <c r="F615" t="s">
        <v>23</v>
      </c>
      <c r="G615">
        <v>42.11</v>
      </c>
      <c r="H615">
        <v>80</v>
      </c>
      <c r="I615">
        <v>40</v>
      </c>
      <c r="J615">
        <v>4</v>
      </c>
      <c r="K615">
        <v>0</v>
      </c>
      <c r="L615">
        <v>0</v>
      </c>
      <c r="M615">
        <v>0</v>
      </c>
      <c r="N615">
        <v>0</v>
      </c>
      <c r="O615">
        <v>80</v>
      </c>
      <c r="P615">
        <v>40</v>
      </c>
      <c r="Q615">
        <v>40</v>
      </c>
      <c r="R615">
        <v>0</v>
      </c>
      <c r="S615">
        <v>0</v>
      </c>
      <c r="T615" s="22">
        <f>VLOOKUP(E615,normen!$A$9:$B$43,2,FALSE)</f>
        <v>0</v>
      </c>
      <c r="U615">
        <f t="shared" si="9"/>
        <v>0</v>
      </c>
      <c r="V615" s="22">
        <f>U615*normen!$B$45</f>
        <v>0</v>
      </c>
    </row>
    <row r="616" spans="1:22" x14ac:dyDescent="0.25">
      <c r="A616" t="s">
        <v>494</v>
      </c>
      <c r="B616" t="s">
        <v>415</v>
      </c>
      <c r="C616">
        <v>22</v>
      </c>
      <c r="D616" t="s">
        <v>116</v>
      </c>
      <c r="E616" s="14" t="s">
        <v>572</v>
      </c>
      <c r="F616" t="s">
        <v>23</v>
      </c>
      <c r="G616">
        <v>33.28</v>
      </c>
      <c r="H616">
        <v>80</v>
      </c>
      <c r="I616">
        <v>40</v>
      </c>
      <c r="J616">
        <v>4</v>
      </c>
      <c r="K616">
        <v>0</v>
      </c>
      <c r="L616">
        <v>0</v>
      </c>
      <c r="M616">
        <v>0</v>
      </c>
      <c r="N616">
        <v>0</v>
      </c>
      <c r="O616">
        <v>80</v>
      </c>
      <c r="P616">
        <v>40</v>
      </c>
      <c r="Q616">
        <v>40</v>
      </c>
      <c r="R616">
        <v>0</v>
      </c>
      <c r="S616">
        <v>0</v>
      </c>
      <c r="T616" s="22">
        <f>VLOOKUP(E616,normen!$A$9:$B$43,2,FALSE)</f>
        <v>0</v>
      </c>
      <c r="U616">
        <f t="shared" si="9"/>
        <v>0</v>
      </c>
      <c r="V616" s="22">
        <f>U616*normen!$B$45</f>
        <v>0</v>
      </c>
    </row>
    <row r="617" spans="1:22" x14ac:dyDescent="0.25">
      <c r="A617" t="s">
        <v>494</v>
      </c>
      <c r="B617" t="s">
        <v>415</v>
      </c>
      <c r="C617">
        <v>23</v>
      </c>
      <c r="D617" t="s">
        <v>47</v>
      </c>
      <c r="E617" s="14" t="s">
        <v>572</v>
      </c>
      <c r="F617" t="s">
        <v>23</v>
      </c>
      <c r="G617">
        <v>36.08</v>
      </c>
      <c r="H617">
        <v>80</v>
      </c>
      <c r="I617">
        <v>40</v>
      </c>
      <c r="J617">
        <v>4</v>
      </c>
      <c r="K617">
        <v>0</v>
      </c>
      <c r="L617">
        <v>0</v>
      </c>
      <c r="M617">
        <v>0</v>
      </c>
      <c r="N617">
        <v>0</v>
      </c>
      <c r="O617">
        <v>80</v>
      </c>
      <c r="P617">
        <v>40</v>
      </c>
      <c r="Q617">
        <v>40</v>
      </c>
      <c r="R617">
        <v>0</v>
      </c>
      <c r="S617">
        <v>0</v>
      </c>
      <c r="T617" s="22">
        <f>VLOOKUP(E617,normen!$A$9:$B$43,2,FALSE)</f>
        <v>0</v>
      </c>
      <c r="U617">
        <f t="shared" si="9"/>
        <v>0</v>
      </c>
      <c r="V617" s="22">
        <f>U617*normen!$B$45</f>
        <v>0</v>
      </c>
    </row>
    <row r="618" spans="1:22" x14ac:dyDescent="0.25">
      <c r="A618" t="s">
        <v>494</v>
      </c>
      <c r="B618" t="s">
        <v>415</v>
      </c>
      <c r="C618">
        <v>24</v>
      </c>
      <c r="D618" t="s">
        <v>48</v>
      </c>
      <c r="E618" s="14" t="s">
        <v>572</v>
      </c>
      <c r="F618" t="s">
        <v>23</v>
      </c>
      <c r="G618">
        <v>39</v>
      </c>
      <c r="H618">
        <v>80</v>
      </c>
      <c r="I618">
        <v>40</v>
      </c>
      <c r="J618">
        <v>4</v>
      </c>
      <c r="K618">
        <v>0</v>
      </c>
      <c r="L618">
        <v>0</v>
      </c>
      <c r="M618">
        <v>0</v>
      </c>
      <c r="N618">
        <v>0</v>
      </c>
      <c r="O618">
        <v>80</v>
      </c>
      <c r="P618">
        <v>40</v>
      </c>
      <c r="Q618">
        <v>40</v>
      </c>
      <c r="R618">
        <v>0</v>
      </c>
      <c r="S618">
        <v>0</v>
      </c>
      <c r="T618" s="22">
        <f>VLOOKUP(E618,normen!$A$9:$B$43,2,FALSE)</f>
        <v>0</v>
      </c>
      <c r="U618">
        <f t="shared" si="9"/>
        <v>0</v>
      </c>
      <c r="V618" s="22">
        <f>U618*normen!$B$45</f>
        <v>0</v>
      </c>
    </row>
    <row r="619" spans="1:22" x14ac:dyDescent="0.25">
      <c r="A619" t="s">
        <v>494</v>
      </c>
      <c r="B619" t="s">
        <v>415</v>
      </c>
      <c r="C619">
        <v>25</v>
      </c>
      <c r="D619" t="s">
        <v>49</v>
      </c>
      <c r="E619" s="14" t="s">
        <v>572</v>
      </c>
      <c r="F619" t="s">
        <v>41</v>
      </c>
      <c r="G619">
        <v>39</v>
      </c>
      <c r="H619">
        <v>80</v>
      </c>
      <c r="I619">
        <v>40</v>
      </c>
      <c r="J619">
        <v>4</v>
      </c>
      <c r="K619">
        <v>0</v>
      </c>
      <c r="L619">
        <v>0</v>
      </c>
      <c r="M619">
        <v>0</v>
      </c>
      <c r="N619">
        <v>0</v>
      </c>
      <c r="O619">
        <v>80</v>
      </c>
      <c r="P619">
        <v>40</v>
      </c>
      <c r="Q619">
        <v>0</v>
      </c>
      <c r="R619">
        <v>0</v>
      </c>
      <c r="S619">
        <v>40</v>
      </c>
      <c r="T619" s="22">
        <f>VLOOKUP(E619,normen!$A$9:$B$43,2,FALSE)</f>
        <v>0</v>
      </c>
      <c r="U619">
        <f t="shared" si="9"/>
        <v>0</v>
      </c>
      <c r="V619" s="22">
        <f>U619*normen!$B$45</f>
        <v>0</v>
      </c>
    </row>
    <row r="620" spans="1:22" x14ac:dyDescent="0.25">
      <c r="A620" t="s">
        <v>494</v>
      </c>
      <c r="B620" t="s">
        <v>415</v>
      </c>
      <c r="C620">
        <v>26</v>
      </c>
      <c r="D620" t="s">
        <v>50</v>
      </c>
      <c r="E620" s="14" t="s">
        <v>560</v>
      </c>
      <c r="F620" t="s">
        <v>23</v>
      </c>
      <c r="G620">
        <v>82.57</v>
      </c>
      <c r="H620">
        <v>120</v>
      </c>
      <c r="I620">
        <v>40</v>
      </c>
      <c r="J620">
        <v>4</v>
      </c>
      <c r="K620">
        <v>0</v>
      </c>
      <c r="L620">
        <v>0</v>
      </c>
      <c r="M620">
        <v>0</v>
      </c>
      <c r="N620">
        <v>0</v>
      </c>
      <c r="O620">
        <v>120</v>
      </c>
      <c r="P620">
        <v>80</v>
      </c>
      <c r="Q620">
        <v>40</v>
      </c>
      <c r="R620">
        <v>0</v>
      </c>
      <c r="S620">
        <v>0</v>
      </c>
      <c r="T620" s="22">
        <f>VLOOKUP(E620,normen!$A$9:$B$43,2,FALSE)</f>
        <v>0</v>
      </c>
      <c r="U620">
        <f t="shared" si="9"/>
        <v>0</v>
      </c>
      <c r="V620" s="22">
        <f>U620*normen!$B$45</f>
        <v>0</v>
      </c>
    </row>
    <row r="621" spans="1:22" x14ac:dyDescent="0.25">
      <c r="A621" t="s">
        <v>494</v>
      </c>
      <c r="B621" t="s">
        <v>415</v>
      </c>
      <c r="C621">
        <v>27</v>
      </c>
      <c r="D621" t="s">
        <v>500</v>
      </c>
      <c r="E621" s="14" t="s">
        <v>572</v>
      </c>
      <c r="F621" t="s">
        <v>23</v>
      </c>
      <c r="G621">
        <v>14.8</v>
      </c>
      <c r="H621">
        <v>80</v>
      </c>
      <c r="I621">
        <v>40</v>
      </c>
      <c r="J621">
        <v>4</v>
      </c>
      <c r="K621">
        <v>0</v>
      </c>
      <c r="L621">
        <v>0</v>
      </c>
      <c r="M621">
        <v>0</v>
      </c>
      <c r="N621">
        <v>0</v>
      </c>
      <c r="O621">
        <v>80</v>
      </c>
      <c r="P621">
        <v>40</v>
      </c>
      <c r="Q621">
        <v>0</v>
      </c>
      <c r="R621">
        <v>0</v>
      </c>
      <c r="S621">
        <v>40</v>
      </c>
      <c r="T621" s="22">
        <f>VLOOKUP(E621,normen!$A$9:$B$43,2,FALSE)</f>
        <v>0</v>
      </c>
      <c r="U621">
        <f t="shared" si="9"/>
        <v>0</v>
      </c>
      <c r="V621" s="22">
        <f>U621*normen!$B$45</f>
        <v>0</v>
      </c>
    </row>
    <row r="622" spans="1:22" x14ac:dyDescent="0.25">
      <c r="A622" t="s">
        <v>494</v>
      </c>
      <c r="B622" t="s">
        <v>415</v>
      </c>
      <c r="C622">
        <v>28</v>
      </c>
      <c r="D622" t="s">
        <v>501</v>
      </c>
      <c r="E622" s="14" t="s">
        <v>572</v>
      </c>
      <c r="F622" t="s">
        <v>41</v>
      </c>
      <c r="G622">
        <v>53</v>
      </c>
      <c r="H622">
        <v>80</v>
      </c>
      <c r="I622">
        <v>40</v>
      </c>
      <c r="J622">
        <v>4</v>
      </c>
      <c r="K622">
        <v>0</v>
      </c>
      <c r="L622">
        <v>0</v>
      </c>
      <c r="M622">
        <v>0</v>
      </c>
      <c r="N622">
        <v>0</v>
      </c>
      <c r="O622">
        <v>80</v>
      </c>
      <c r="P622">
        <v>40</v>
      </c>
      <c r="Q622">
        <v>0</v>
      </c>
      <c r="R622">
        <v>0</v>
      </c>
      <c r="S622">
        <v>40</v>
      </c>
      <c r="T622" s="22">
        <f>VLOOKUP(E622,normen!$A$9:$B$43,2,FALSE)</f>
        <v>0</v>
      </c>
      <c r="U622">
        <f t="shared" si="9"/>
        <v>0</v>
      </c>
      <c r="V622" s="22">
        <f>U622*normen!$B$45</f>
        <v>0</v>
      </c>
    </row>
    <row r="623" spans="1:22" x14ac:dyDescent="0.25">
      <c r="A623" t="s">
        <v>494</v>
      </c>
      <c r="B623" t="s">
        <v>415</v>
      </c>
      <c r="C623">
        <v>29</v>
      </c>
      <c r="D623" t="s">
        <v>52</v>
      </c>
      <c r="E623" s="14" t="s">
        <v>560</v>
      </c>
      <c r="F623" t="s">
        <v>23</v>
      </c>
      <c r="G623">
        <v>38.51</v>
      </c>
      <c r="H623">
        <v>120</v>
      </c>
      <c r="I623">
        <v>40</v>
      </c>
      <c r="J623">
        <v>4</v>
      </c>
      <c r="K623">
        <v>0</v>
      </c>
      <c r="L623">
        <v>0</v>
      </c>
      <c r="M623">
        <v>0</v>
      </c>
      <c r="N623">
        <v>0</v>
      </c>
      <c r="O623">
        <v>120</v>
      </c>
      <c r="P623">
        <v>80</v>
      </c>
      <c r="Q623">
        <v>40</v>
      </c>
      <c r="R623">
        <v>0</v>
      </c>
      <c r="S623">
        <v>0</v>
      </c>
      <c r="T623" s="22">
        <f>VLOOKUP(E623,normen!$A$9:$B$43,2,FALSE)</f>
        <v>0</v>
      </c>
      <c r="U623">
        <f t="shared" si="9"/>
        <v>0</v>
      </c>
      <c r="V623" s="22">
        <f>U623*normen!$B$45</f>
        <v>0</v>
      </c>
    </row>
    <row r="624" spans="1:22" x14ac:dyDescent="0.25">
      <c r="A624" t="s">
        <v>494</v>
      </c>
      <c r="B624" t="s">
        <v>415</v>
      </c>
      <c r="C624">
        <v>30</v>
      </c>
      <c r="D624" t="s">
        <v>57</v>
      </c>
      <c r="E624" s="14" t="s">
        <v>585</v>
      </c>
      <c r="F624" t="s">
        <v>41</v>
      </c>
      <c r="G624">
        <v>43.05</v>
      </c>
      <c r="H624">
        <v>120</v>
      </c>
      <c r="I624">
        <v>40</v>
      </c>
      <c r="J624">
        <v>4</v>
      </c>
      <c r="K624">
        <v>0</v>
      </c>
      <c r="L624">
        <v>0</v>
      </c>
      <c r="M624">
        <v>0</v>
      </c>
      <c r="N624">
        <v>0</v>
      </c>
      <c r="O624">
        <v>120</v>
      </c>
      <c r="P624">
        <v>80</v>
      </c>
      <c r="Q624">
        <v>0</v>
      </c>
      <c r="R624">
        <v>0</v>
      </c>
      <c r="S624">
        <v>40</v>
      </c>
      <c r="T624" s="22">
        <f>VLOOKUP(E624,normen!$A$9:$B$43,2,FALSE)</f>
        <v>0</v>
      </c>
      <c r="U624">
        <f t="shared" si="9"/>
        <v>0</v>
      </c>
      <c r="V624" s="22">
        <f>U624*normen!$B$45</f>
        <v>0</v>
      </c>
    </row>
    <row r="625" spans="1:22" x14ac:dyDescent="0.25">
      <c r="A625" t="s">
        <v>494</v>
      </c>
      <c r="B625" t="s">
        <v>415</v>
      </c>
      <c r="C625">
        <v>31</v>
      </c>
      <c r="D625" t="s">
        <v>46</v>
      </c>
      <c r="E625" s="14" t="s">
        <v>585</v>
      </c>
      <c r="F625" t="s">
        <v>41</v>
      </c>
      <c r="G625">
        <v>90.8</v>
      </c>
      <c r="H625">
        <v>120</v>
      </c>
      <c r="I625">
        <v>40</v>
      </c>
      <c r="J625">
        <v>4</v>
      </c>
      <c r="K625">
        <v>0</v>
      </c>
      <c r="L625">
        <v>0</v>
      </c>
      <c r="M625">
        <v>0</v>
      </c>
      <c r="N625">
        <v>0</v>
      </c>
      <c r="O625">
        <v>120</v>
      </c>
      <c r="P625">
        <v>80</v>
      </c>
      <c r="Q625">
        <v>0</v>
      </c>
      <c r="R625">
        <v>0</v>
      </c>
      <c r="S625">
        <v>40</v>
      </c>
      <c r="T625" s="22">
        <f>VLOOKUP(E625,normen!$A$9:$B$43,2,FALSE)</f>
        <v>0</v>
      </c>
      <c r="U625">
        <f t="shared" si="9"/>
        <v>0</v>
      </c>
      <c r="V625" s="22">
        <f>U625*normen!$B$45</f>
        <v>0</v>
      </c>
    </row>
    <row r="626" spans="1:22" x14ac:dyDescent="0.25">
      <c r="A626" t="s">
        <v>494</v>
      </c>
      <c r="B626" t="s">
        <v>415</v>
      </c>
      <c r="C626">
        <v>32</v>
      </c>
      <c r="D626" t="s">
        <v>31</v>
      </c>
      <c r="E626" s="14" t="s">
        <v>585</v>
      </c>
      <c r="F626" t="s">
        <v>41</v>
      </c>
      <c r="G626">
        <v>22.56</v>
      </c>
      <c r="H626">
        <v>120</v>
      </c>
      <c r="I626">
        <v>40</v>
      </c>
      <c r="J626">
        <v>4</v>
      </c>
      <c r="K626">
        <v>0</v>
      </c>
      <c r="L626">
        <v>0</v>
      </c>
      <c r="M626">
        <v>0</v>
      </c>
      <c r="N626">
        <v>0</v>
      </c>
      <c r="O626">
        <v>120</v>
      </c>
      <c r="P626">
        <v>80</v>
      </c>
      <c r="Q626">
        <v>0</v>
      </c>
      <c r="R626">
        <v>0</v>
      </c>
      <c r="S626">
        <v>40</v>
      </c>
      <c r="T626" s="22">
        <f>VLOOKUP(E626,normen!$A$9:$B$43,2,FALSE)</f>
        <v>0</v>
      </c>
      <c r="U626">
        <f t="shared" si="9"/>
        <v>0</v>
      </c>
      <c r="V626" s="22">
        <f>U626*normen!$B$45</f>
        <v>0</v>
      </c>
    </row>
    <row r="627" spans="1:22" x14ac:dyDescent="0.25">
      <c r="A627" t="s">
        <v>494</v>
      </c>
      <c r="B627" t="s">
        <v>415</v>
      </c>
      <c r="C627">
        <v>33</v>
      </c>
      <c r="D627" t="s">
        <v>34</v>
      </c>
      <c r="E627" s="14" t="s">
        <v>578</v>
      </c>
      <c r="F627" t="s">
        <v>401</v>
      </c>
      <c r="G627">
        <v>25.52</v>
      </c>
      <c r="H627">
        <v>200</v>
      </c>
      <c r="I627">
        <v>40</v>
      </c>
      <c r="J627">
        <v>4</v>
      </c>
      <c r="K627">
        <v>0</v>
      </c>
      <c r="L627">
        <v>0</v>
      </c>
      <c r="M627">
        <v>0</v>
      </c>
      <c r="N627">
        <v>0</v>
      </c>
      <c r="O627">
        <v>200</v>
      </c>
      <c r="P627">
        <v>160</v>
      </c>
      <c r="Q627">
        <v>40</v>
      </c>
      <c r="R627">
        <v>0</v>
      </c>
      <c r="S627">
        <v>0</v>
      </c>
      <c r="T627" s="22">
        <f>VLOOKUP(E627,normen!$A$9:$B$43,2,FALSE)</f>
        <v>0</v>
      </c>
      <c r="U627">
        <f t="shared" si="9"/>
        <v>0</v>
      </c>
      <c r="V627" s="22">
        <f>U627*normen!$B$45</f>
        <v>0</v>
      </c>
    </row>
    <row r="628" spans="1:22" x14ac:dyDescent="0.25">
      <c r="A628" t="s">
        <v>494</v>
      </c>
      <c r="B628" t="s">
        <v>415</v>
      </c>
      <c r="C628">
        <v>34</v>
      </c>
      <c r="D628" t="s">
        <v>26</v>
      </c>
      <c r="E628" s="14" t="s">
        <v>559</v>
      </c>
      <c r="F628" t="s">
        <v>517</v>
      </c>
      <c r="G628">
        <v>69.89</v>
      </c>
      <c r="H628">
        <v>80</v>
      </c>
      <c r="I628">
        <v>40</v>
      </c>
      <c r="J628">
        <v>4</v>
      </c>
      <c r="K628">
        <v>0</v>
      </c>
      <c r="L628">
        <v>0</v>
      </c>
      <c r="M628">
        <v>0</v>
      </c>
      <c r="N628">
        <v>0</v>
      </c>
      <c r="O628">
        <v>80</v>
      </c>
      <c r="P628">
        <v>40</v>
      </c>
      <c r="Q628">
        <v>0</v>
      </c>
      <c r="R628">
        <v>0</v>
      </c>
      <c r="S628">
        <v>40</v>
      </c>
      <c r="T628" s="22">
        <f>VLOOKUP(E628,normen!$A$9:$B$43,2,FALSE)</f>
        <v>0</v>
      </c>
      <c r="U628">
        <f t="shared" si="9"/>
        <v>0</v>
      </c>
      <c r="V628" s="22">
        <f>U628*normen!$B$45</f>
        <v>0</v>
      </c>
    </row>
    <row r="629" spans="1:22" x14ac:dyDescent="0.25">
      <c r="A629" t="s">
        <v>494</v>
      </c>
      <c r="B629" t="s">
        <v>415</v>
      </c>
      <c r="C629">
        <v>35</v>
      </c>
      <c r="D629" t="s">
        <v>27</v>
      </c>
      <c r="E629" s="14" t="s">
        <v>560</v>
      </c>
      <c r="F629" t="s">
        <v>23</v>
      </c>
      <c r="G629">
        <v>52</v>
      </c>
      <c r="H629">
        <v>120</v>
      </c>
      <c r="I629">
        <v>40</v>
      </c>
      <c r="J629">
        <v>4</v>
      </c>
      <c r="K629">
        <v>0</v>
      </c>
      <c r="L629">
        <v>0</v>
      </c>
      <c r="M629">
        <v>0</v>
      </c>
      <c r="N629">
        <v>0</v>
      </c>
      <c r="O629">
        <v>120</v>
      </c>
      <c r="P629">
        <v>80</v>
      </c>
      <c r="Q629">
        <v>40</v>
      </c>
      <c r="R629">
        <v>0</v>
      </c>
      <c r="S629">
        <v>0</v>
      </c>
      <c r="T629" s="22">
        <f>VLOOKUP(E629,normen!$A$9:$B$43,2,FALSE)</f>
        <v>0</v>
      </c>
      <c r="U629">
        <f t="shared" si="9"/>
        <v>0</v>
      </c>
      <c r="V629" s="22">
        <f>U629*normen!$B$45</f>
        <v>0</v>
      </c>
    </row>
    <row r="630" spans="1:22" x14ac:dyDescent="0.25">
      <c r="A630" t="s">
        <v>494</v>
      </c>
      <c r="B630" t="s">
        <v>415</v>
      </c>
      <c r="C630">
        <v>36</v>
      </c>
      <c r="D630" t="s">
        <v>28</v>
      </c>
      <c r="E630" s="14" t="s">
        <v>551</v>
      </c>
      <c r="F630" t="s">
        <v>22</v>
      </c>
      <c r="G630">
        <v>19</v>
      </c>
      <c r="H630">
        <v>80</v>
      </c>
      <c r="I630">
        <v>40</v>
      </c>
      <c r="J630">
        <v>4</v>
      </c>
      <c r="K630">
        <v>0</v>
      </c>
      <c r="L630">
        <v>40</v>
      </c>
      <c r="M630">
        <v>40</v>
      </c>
      <c r="N630">
        <v>0</v>
      </c>
      <c r="O630">
        <v>0</v>
      </c>
      <c r="P630">
        <v>0</v>
      </c>
      <c r="Q630">
        <v>0</v>
      </c>
      <c r="R630">
        <v>0</v>
      </c>
      <c r="S630">
        <v>0</v>
      </c>
      <c r="T630" s="22">
        <f>VLOOKUP(E630,normen!$A$9:$B$43,2,FALSE)</f>
        <v>0</v>
      </c>
      <c r="U630">
        <f t="shared" si="9"/>
        <v>0</v>
      </c>
      <c r="V630" s="22">
        <f>U630*normen!$B$45</f>
        <v>0</v>
      </c>
    </row>
    <row r="631" spans="1:22" x14ac:dyDescent="0.25">
      <c r="A631" t="s">
        <v>494</v>
      </c>
      <c r="B631" t="s">
        <v>415</v>
      </c>
      <c r="C631">
        <v>37</v>
      </c>
      <c r="D631" t="s">
        <v>29</v>
      </c>
      <c r="E631" s="14" t="s">
        <v>560</v>
      </c>
      <c r="F631" t="s">
        <v>23</v>
      </c>
      <c r="G631">
        <v>25</v>
      </c>
      <c r="H631">
        <v>120</v>
      </c>
      <c r="I631">
        <v>40</v>
      </c>
      <c r="J631">
        <v>4</v>
      </c>
      <c r="K631">
        <v>0</v>
      </c>
      <c r="L631">
        <v>0</v>
      </c>
      <c r="M631">
        <v>0</v>
      </c>
      <c r="N631">
        <v>0</v>
      </c>
      <c r="O631">
        <v>120</v>
      </c>
      <c r="P631">
        <v>80</v>
      </c>
      <c r="Q631">
        <v>40</v>
      </c>
      <c r="R631">
        <v>0</v>
      </c>
      <c r="S631">
        <v>0</v>
      </c>
      <c r="T631" s="22">
        <f>VLOOKUP(E631,normen!$A$9:$B$43,2,FALSE)</f>
        <v>0</v>
      </c>
      <c r="U631">
        <f t="shared" si="9"/>
        <v>0</v>
      </c>
      <c r="V631" s="22">
        <f>U631*normen!$B$45</f>
        <v>0</v>
      </c>
    </row>
    <row r="632" spans="1:22" x14ac:dyDescent="0.25">
      <c r="A632" t="s">
        <v>494</v>
      </c>
      <c r="B632" t="s">
        <v>415</v>
      </c>
      <c r="C632">
        <v>38</v>
      </c>
      <c r="D632" t="s">
        <v>21</v>
      </c>
      <c r="E632" s="14" t="s">
        <v>555</v>
      </c>
      <c r="F632" t="s">
        <v>23</v>
      </c>
      <c r="G632">
        <v>68.63</v>
      </c>
      <c r="H632">
        <v>200</v>
      </c>
      <c r="I632">
        <v>40</v>
      </c>
      <c r="J632">
        <v>4</v>
      </c>
      <c r="K632">
        <v>0</v>
      </c>
      <c r="L632">
        <v>0</v>
      </c>
      <c r="M632">
        <v>0</v>
      </c>
      <c r="N632">
        <v>0</v>
      </c>
      <c r="O632">
        <v>200</v>
      </c>
      <c r="P632">
        <v>160</v>
      </c>
      <c r="Q632">
        <v>0</v>
      </c>
      <c r="R632">
        <v>0</v>
      </c>
      <c r="S632">
        <v>40</v>
      </c>
      <c r="T632" s="22">
        <f>VLOOKUP(E632,normen!$A$9:$B$43,2,FALSE)</f>
        <v>0</v>
      </c>
      <c r="U632">
        <f t="shared" si="9"/>
        <v>0</v>
      </c>
      <c r="V632" s="22">
        <f>U632*normen!$B$45</f>
        <v>0</v>
      </c>
    </row>
    <row r="633" spans="1:22" x14ac:dyDescent="0.25">
      <c r="A633" t="s">
        <v>494</v>
      </c>
      <c r="B633" t="s">
        <v>415</v>
      </c>
      <c r="C633">
        <v>39</v>
      </c>
      <c r="D633" t="s">
        <v>21</v>
      </c>
      <c r="E633" s="14" t="s">
        <v>585</v>
      </c>
      <c r="F633" t="s">
        <v>23</v>
      </c>
      <c r="G633">
        <v>25.8</v>
      </c>
      <c r="H633">
        <v>120</v>
      </c>
      <c r="I633">
        <v>40</v>
      </c>
      <c r="J633">
        <v>4</v>
      </c>
      <c r="K633">
        <v>0</v>
      </c>
      <c r="L633">
        <v>0</v>
      </c>
      <c r="M633">
        <v>0</v>
      </c>
      <c r="N633">
        <v>0</v>
      </c>
      <c r="O633">
        <v>120</v>
      </c>
      <c r="P633">
        <v>80</v>
      </c>
      <c r="Q633">
        <v>0</v>
      </c>
      <c r="R633">
        <v>0</v>
      </c>
      <c r="S633">
        <v>40</v>
      </c>
      <c r="T633" s="22">
        <f>VLOOKUP(E633,normen!$A$9:$B$43,2,FALSE)</f>
        <v>0</v>
      </c>
      <c r="U633">
        <f t="shared" si="9"/>
        <v>0</v>
      </c>
      <c r="V633" s="22">
        <f>U633*normen!$B$45</f>
        <v>0</v>
      </c>
    </row>
    <row r="634" spans="1:22" x14ac:dyDescent="0.25">
      <c r="A634" t="s">
        <v>494</v>
      </c>
      <c r="B634" t="s">
        <v>415</v>
      </c>
      <c r="C634">
        <v>40</v>
      </c>
      <c r="D634" t="s">
        <v>24</v>
      </c>
      <c r="E634" s="14" t="s">
        <v>555</v>
      </c>
      <c r="F634" t="s">
        <v>23</v>
      </c>
      <c r="G634">
        <v>34.299999999999997</v>
      </c>
      <c r="H634">
        <v>200</v>
      </c>
      <c r="I634">
        <v>40</v>
      </c>
      <c r="J634">
        <v>4</v>
      </c>
      <c r="K634">
        <v>0</v>
      </c>
      <c r="L634">
        <v>0</v>
      </c>
      <c r="M634">
        <v>0</v>
      </c>
      <c r="N634">
        <v>0</v>
      </c>
      <c r="O634">
        <v>200</v>
      </c>
      <c r="P634">
        <v>160</v>
      </c>
      <c r="Q634">
        <v>0</v>
      </c>
      <c r="R634">
        <v>0</v>
      </c>
      <c r="S634">
        <v>40</v>
      </c>
      <c r="T634" s="22">
        <f>VLOOKUP(E634,normen!$A$9:$B$43,2,FALSE)</f>
        <v>0</v>
      </c>
      <c r="U634">
        <f t="shared" si="9"/>
        <v>0</v>
      </c>
      <c r="V634" s="22">
        <f>U634*normen!$B$45</f>
        <v>0</v>
      </c>
    </row>
    <row r="635" spans="1:22" x14ac:dyDescent="0.25">
      <c r="A635" t="s">
        <v>494</v>
      </c>
      <c r="B635" t="s">
        <v>415</v>
      </c>
      <c r="C635">
        <v>41</v>
      </c>
      <c r="D635" t="s">
        <v>54</v>
      </c>
      <c r="E635" s="14" t="s">
        <v>574</v>
      </c>
      <c r="F635" t="s">
        <v>23</v>
      </c>
      <c r="G635">
        <v>28</v>
      </c>
      <c r="H635">
        <v>80</v>
      </c>
      <c r="I635">
        <v>40</v>
      </c>
      <c r="J635">
        <v>4</v>
      </c>
      <c r="K635">
        <v>0</v>
      </c>
      <c r="L635">
        <v>0</v>
      </c>
      <c r="M635">
        <v>0</v>
      </c>
      <c r="N635">
        <v>0</v>
      </c>
      <c r="O635">
        <v>80</v>
      </c>
      <c r="P635">
        <v>40</v>
      </c>
      <c r="Q635">
        <v>40</v>
      </c>
      <c r="R635">
        <v>0</v>
      </c>
      <c r="S635">
        <v>0</v>
      </c>
      <c r="T635" s="22">
        <f>VLOOKUP(E635,normen!$A$9:$B$43,2,FALSE)</f>
        <v>0</v>
      </c>
      <c r="U635">
        <f t="shared" si="9"/>
        <v>0</v>
      </c>
      <c r="V635" s="22">
        <f>U635*normen!$B$45</f>
        <v>0</v>
      </c>
    </row>
    <row r="636" spans="1:22" x14ac:dyDescent="0.25">
      <c r="A636" t="s">
        <v>494</v>
      </c>
      <c r="B636" t="s">
        <v>415</v>
      </c>
      <c r="C636">
        <v>42</v>
      </c>
      <c r="D636" t="s">
        <v>502</v>
      </c>
      <c r="E636" s="14" t="s">
        <v>578</v>
      </c>
      <c r="F636" t="s">
        <v>23</v>
      </c>
      <c r="G636">
        <v>25.92</v>
      </c>
      <c r="H636">
        <v>200</v>
      </c>
      <c r="I636">
        <v>40</v>
      </c>
      <c r="J636">
        <v>4</v>
      </c>
      <c r="K636">
        <v>0</v>
      </c>
      <c r="L636">
        <v>0</v>
      </c>
      <c r="M636">
        <v>0</v>
      </c>
      <c r="N636">
        <v>0</v>
      </c>
      <c r="O636">
        <v>200</v>
      </c>
      <c r="P636">
        <v>160</v>
      </c>
      <c r="Q636">
        <v>40</v>
      </c>
      <c r="R636">
        <v>0</v>
      </c>
      <c r="S636">
        <v>0</v>
      </c>
      <c r="T636" s="22">
        <f>VLOOKUP(E636,normen!$A$9:$B$43,2,FALSE)</f>
        <v>0</v>
      </c>
      <c r="U636">
        <f t="shared" si="9"/>
        <v>0</v>
      </c>
      <c r="V636" s="22">
        <f>U636*normen!$B$45</f>
        <v>0</v>
      </c>
    </row>
    <row r="637" spans="1:22" x14ac:dyDescent="0.25">
      <c r="A637" t="s">
        <v>494</v>
      </c>
      <c r="B637" t="s">
        <v>415</v>
      </c>
      <c r="C637">
        <v>43</v>
      </c>
      <c r="D637" t="s">
        <v>117</v>
      </c>
      <c r="E637" s="14" t="s">
        <v>559</v>
      </c>
      <c r="F637" t="s">
        <v>23</v>
      </c>
      <c r="G637">
        <v>52.18</v>
      </c>
      <c r="H637">
        <v>80</v>
      </c>
      <c r="I637">
        <v>40</v>
      </c>
      <c r="J637">
        <v>4</v>
      </c>
      <c r="K637">
        <v>0</v>
      </c>
      <c r="L637">
        <v>0</v>
      </c>
      <c r="M637">
        <v>0</v>
      </c>
      <c r="N637">
        <v>0</v>
      </c>
      <c r="O637">
        <v>80</v>
      </c>
      <c r="P637">
        <v>40</v>
      </c>
      <c r="Q637">
        <v>40</v>
      </c>
      <c r="R637">
        <v>0</v>
      </c>
      <c r="S637">
        <v>0</v>
      </c>
      <c r="T637" s="22">
        <f>VLOOKUP(E637,normen!$A$9:$B$43,2,FALSE)</f>
        <v>0</v>
      </c>
      <c r="U637">
        <f t="shared" si="9"/>
        <v>0</v>
      </c>
      <c r="V637" s="22">
        <f>U637*normen!$B$45</f>
        <v>0</v>
      </c>
    </row>
    <row r="638" spans="1:22" x14ac:dyDescent="0.25">
      <c r="A638" t="s">
        <v>494</v>
      </c>
      <c r="B638" t="s">
        <v>415</v>
      </c>
      <c r="C638">
        <v>44</v>
      </c>
      <c r="D638" t="s">
        <v>118</v>
      </c>
      <c r="E638" s="14" t="s">
        <v>551</v>
      </c>
      <c r="F638" t="s">
        <v>23</v>
      </c>
      <c r="G638">
        <v>19.059999999999999</v>
      </c>
      <c r="H638">
        <v>80</v>
      </c>
      <c r="I638">
        <v>40</v>
      </c>
      <c r="J638">
        <v>4</v>
      </c>
      <c r="K638">
        <v>0</v>
      </c>
      <c r="L638">
        <v>0</v>
      </c>
      <c r="M638">
        <v>0</v>
      </c>
      <c r="N638">
        <v>0</v>
      </c>
      <c r="O638">
        <v>80</v>
      </c>
      <c r="P638">
        <v>40</v>
      </c>
      <c r="Q638">
        <v>40</v>
      </c>
      <c r="R638">
        <v>0</v>
      </c>
      <c r="S638">
        <v>0</v>
      </c>
      <c r="T638" s="22">
        <f>VLOOKUP(E638,normen!$A$9:$B$43,2,FALSE)</f>
        <v>0</v>
      </c>
      <c r="U638">
        <f t="shared" si="9"/>
        <v>0</v>
      </c>
      <c r="V638" s="22">
        <f>U638*normen!$B$45</f>
        <v>0</v>
      </c>
    </row>
    <row r="639" spans="1:22" x14ac:dyDescent="0.25">
      <c r="A639" t="s">
        <v>494</v>
      </c>
      <c r="B639" t="s">
        <v>415</v>
      </c>
      <c r="C639">
        <v>45</v>
      </c>
      <c r="D639" t="s">
        <v>119</v>
      </c>
      <c r="E639" s="14" t="s">
        <v>560</v>
      </c>
      <c r="F639" t="s">
        <v>23</v>
      </c>
      <c r="G639">
        <v>49.52</v>
      </c>
      <c r="H639">
        <v>120</v>
      </c>
      <c r="I639">
        <v>40</v>
      </c>
      <c r="J639">
        <v>4</v>
      </c>
      <c r="K639">
        <v>0</v>
      </c>
      <c r="L639">
        <v>0</v>
      </c>
      <c r="M639">
        <v>0</v>
      </c>
      <c r="N639">
        <v>0</v>
      </c>
      <c r="O639">
        <v>120</v>
      </c>
      <c r="P639">
        <v>80</v>
      </c>
      <c r="Q639">
        <v>40</v>
      </c>
      <c r="R639">
        <v>0</v>
      </c>
      <c r="S639">
        <v>0</v>
      </c>
      <c r="T639" s="22">
        <f>VLOOKUP(E639,normen!$A$9:$B$43,2,FALSE)</f>
        <v>0</v>
      </c>
      <c r="U639">
        <f t="shared" si="9"/>
        <v>0</v>
      </c>
      <c r="V639" s="22">
        <f>U639*normen!$B$45</f>
        <v>0</v>
      </c>
    </row>
    <row r="640" spans="1:22" x14ac:dyDescent="0.25">
      <c r="A640" t="s">
        <v>494</v>
      </c>
      <c r="B640" t="s">
        <v>415</v>
      </c>
      <c r="C640">
        <v>46</v>
      </c>
      <c r="D640" t="s">
        <v>120</v>
      </c>
      <c r="E640" s="14" t="s">
        <v>560</v>
      </c>
      <c r="F640" t="s">
        <v>22</v>
      </c>
      <c r="G640">
        <v>49.18</v>
      </c>
      <c r="H640">
        <v>120</v>
      </c>
      <c r="I640">
        <v>40</v>
      </c>
      <c r="J640">
        <v>4</v>
      </c>
      <c r="K640">
        <v>0</v>
      </c>
      <c r="L640">
        <v>80</v>
      </c>
      <c r="M640">
        <v>40</v>
      </c>
      <c r="N640">
        <v>0</v>
      </c>
      <c r="O640">
        <v>0</v>
      </c>
      <c r="P640">
        <v>0</v>
      </c>
      <c r="Q640">
        <v>0</v>
      </c>
      <c r="R640">
        <v>0</v>
      </c>
      <c r="S640">
        <v>0</v>
      </c>
      <c r="T640" s="22">
        <f>VLOOKUP(E640,normen!$A$9:$B$43,2,FALSE)</f>
        <v>0</v>
      </c>
      <c r="U640">
        <f t="shared" si="9"/>
        <v>0</v>
      </c>
      <c r="V640" s="22">
        <f>U640*normen!$B$45</f>
        <v>0</v>
      </c>
    </row>
    <row r="641" spans="1:22" x14ac:dyDescent="0.25">
      <c r="A641" t="s">
        <v>494</v>
      </c>
      <c r="B641" t="s">
        <v>415</v>
      </c>
      <c r="C641">
        <v>47</v>
      </c>
      <c r="D641" t="s">
        <v>77</v>
      </c>
      <c r="E641" t="s">
        <v>519</v>
      </c>
      <c r="H641">
        <v>0</v>
      </c>
      <c r="I641">
        <v>0</v>
      </c>
      <c r="J641">
        <v>0</v>
      </c>
      <c r="K641">
        <v>0</v>
      </c>
      <c r="L641">
        <v>0</v>
      </c>
      <c r="M641">
        <v>0</v>
      </c>
      <c r="N641">
        <v>0</v>
      </c>
      <c r="O641">
        <v>0</v>
      </c>
      <c r="P641">
        <v>0</v>
      </c>
      <c r="Q641">
        <v>0</v>
      </c>
      <c r="R641">
        <v>0</v>
      </c>
      <c r="S641">
        <v>0</v>
      </c>
      <c r="T641" s="22">
        <v>0</v>
      </c>
      <c r="U641">
        <f t="shared" si="9"/>
        <v>0</v>
      </c>
      <c r="V641" s="22">
        <f>U641*normen!$B$45</f>
        <v>0</v>
      </c>
    </row>
    <row r="642" spans="1:22" x14ac:dyDescent="0.25">
      <c r="A642" t="s">
        <v>494</v>
      </c>
      <c r="B642" t="s">
        <v>415</v>
      </c>
      <c r="C642">
        <v>48</v>
      </c>
      <c r="D642" t="s">
        <v>115</v>
      </c>
      <c r="E642" t="s">
        <v>519</v>
      </c>
      <c r="H642">
        <v>0</v>
      </c>
      <c r="I642">
        <v>0</v>
      </c>
      <c r="J642">
        <v>0</v>
      </c>
      <c r="K642">
        <v>0</v>
      </c>
      <c r="L642">
        <v>0</v>
      </c>
      <c r="M642">
        <v>0</v>
      </c>
      <c r="N642">
        <v>0</v>
      </c>
      <c r="O642">
        <v>0</v>
      </c>
      <c r="P642">
        <v>0</v>
      </c>
      <c r="Q642">
        <v>0</v>
      </c>
      <c r="R642">
        <v>0</v>
      </c>
      <c r="S642">
        <v>0</v>
      </c>
      <c r="T642" s="22">
        <v>0</v>
      </c>
      <c r="U642">
        <f t="shared" si="9"/>
        <v>0</v>
      </c>
      <c r="V642" s="22">
        <f>U642*normen!$B$45</f>
        <v>0</v>
      </c>
    </row>
    <row r="643" spans="1:22" x14ac:dyDescent="0.25">
      <c r="A643" t="s">
        <v>494</v>
      </c>
      <c r="B643" t="s">
        <v>415</v>
      </c>
      <c r="C643">
        <v>49</v>
      </c>
      <c r="D643" t="s">
        <v>503</v>
      </c>
      <c r="E643" s="14" t="s">
        <v>585</v>
      </c>
      <c r="F643" t="s">
        <v>23</v>
      </c>
      <c r="G643">
        <v>51.27</v>
      </c>
      <c r="H643">
        <v>120</v>
      </c>
      <c r="I643">
        <v>40</v>
      </c>
      <c r="J643">
        <v>4</v>
      </c>
      <c r="K643">
        <v>0</v>
      </c>
      <c r="L643">
        <v>0</v>
      </c>
      <c r="M643">
        <v>0</v>
      </c>
      <c r="N643">
        <v>0</v>
      </c>
      <c r="O643">
        <v>120</v>
      </c>
      <c r="P643">
        <v>80</v>
      </c>
      <c r="Q643">
        <v>0</v>
      </c>
      <c r="R643">
        <v>0</v>
      </c>
      <c r="S643">
        <v>40</v>
      </c>
      <c r="T643" s="22">
        <f>VLOOKUP(E643,normen!$A$9:$B$43,2,FALSE)</f>
        <v>0</v>
      </c>
      <c r="U643">
        <f t="shared" si="9"/>
        <v>0</v>
      </c>
      <c r="V643" s="22">
        <f>U643*normen!$B$45</f>
        <v>0</v>
      </c>
    </row>
    <row r="644" spans="1:22" x14ac:dyDescent="0.25">
      <c r="A644" t="s">
        <v>494</v>
      </c>
      <c r="B644" t="s">
        <v>415</v>
      </c>
      <c r="C644">
        <v>50</v>
      </c>
      <c r="D644" t="s">
        <v>504</v>
      </c>
      <c r="E644" s="14" t="s">
        <v>549</v>
      </c>
      <c r="F644" t="s">
        <v>23</v>
      </c>
      <c r="G644">
        <v>263.24</v>
      </c>
      <c r="H644">
        <v>200</v>
      </c>
      <c r="I644">
        <v>40</v>
      </c>
      <c r="J644">
        <v>4</v>
      </c>
      <c r="K644">
        <v>0</v>
      </c>
      <c r="L644">
        <v>0</v>
      </c>
      <c r="M644">
        <v>0</v>
      </c>
      <c r="N644">
        <v>0</v>
      </c>
      <c r="O644">
        <v>200</v>
      </c>
      <c r="P644">
        <v>160</v>
      </c>
      <c r="Q644">
        <v>0</v>
      </c>
      <c r="R644">
        <v>0</v>
      </c>
      <c r="S644">
        <v>40</v>
      </c>
      <c r="T644" s="22">
        <f>VLOOKUP(E644,normen!$A$9:$B$43,2,FALSE)</f>
        <v>0</v>
      </c>
      <c r="U644">
        <f t="shared" si="9"/>
        <v>0</v>
      </c>
      <c r="V644" s="22">
        <f>U644*normen!$B$45</f>
        <v>0</v>
      </c>
    </row>
    <row r="645" spans="1:22" x14ac:dyDescent="0.25">
      <c r="A645" t="s">
        <v>494</v>
      </c>
      <c r="B645" t="s">
        <v>415</v>
      </c>
      <c r="C645">
        <v>51</v>
      </c>
      <c r="D645" t="s">
        <v>45</v>
      </c>
      <c r="E645" s="14" t="s">
        <v>576</v>
      </c>
      <c r="F645" t="s">
        <v>41</v>
      </c>
      <c r="G645">
        <v>15.2</v>
      </c>
      <c r="H645">
        <v>200</v>
      </c>
      <c r="I645">
        <v>40</v>
      </c>
      <c r="J645">
        <v>4</v>
      </c>
      <c r="K645">
        <v>0</v>
      </c>
      <c r="L645">
        <v>0</v>
      </c>
      <c r="M645">
        <v>0</v>
      </c>
      <c r="N645">
        <v>0</v>
      </c>
      <c r="O645">
        <v>0</v>
      </c>
      <c r="P645">
        <v>0</v>
      </c>
      <c r="Q645">
        <v>160</v>
      </c>
      <c r="R645">
        <v>40</v>
      </c>
      <c r="S645">
        <v>0</v>
      </c>
      <c r="T645" s="22">
        <f>VLOOKUP(E645,normen!$A$9:$B$43,2,FALSE)</f>
        <v>0</v>
      </c>
      <c r="U645">
        <f t="shared" si="9"/>
        <v>0</v>
      </c>
      <c r="V645" s="22">
        <f>U645*normen!$B$45</f>
        <v>0</v>
      </c>
    </row>
    <row r="646" spans="1:22" x14ac:dyDescent="0.25">
      <c r="A646" t="s">
        <v>494</v>
      </c>
      <c r="B646" t="s">
        <v>415</v>
      </c>
      <c r="C646">
        <v>52</v>
      </c>
      <c r="D646" t="s">
        <v>123</v>
      </c>
      <c r="E646" s="14" t="s">
        <v>576</v>
      </c>
      <c r="F646" t="s">
        <v>41</v>
      </c>
      <c r="G646">
        <v>3.91</v>
      </c>
      <c r="H646">
        <v>200</v>
      </c>
      <c r="I646">
        <v>40</v>
      </c>
      <c r="J646">
        <v>4</v>
      </c>
      <c r="K646">
        <v>0</v>
      </c>
      <c r="L646">
        <v>0</v>
      </c>
      <c r="M646">
        <v>0</v>
      </c>
      <c r="N646">
        <v>0</v>
      </c>
      <c r="O646">
        <v>0</v>
      </c>
      <c r="P646">
        <v>0</v>
      </c>
      <c r="Q646">
        <v>160</v>
      </c>
      <c r="R646">
        <v>40</v>
      </c>
      <c r="S646">
        <v>0</v>
      </c>
      <c r="T646" s="22">
        <f>VLOOKUP(E646,normen!$A$9:$B$43,2,FALSE)</f>
        <v>0</v>
      </c>
      <c r="U646">
        <f t="shared" si="9"/>
        <v>0</v>
      </c>
      <c r="V646" s="22">
        <f>U646*normen!$B$45</f>
        <v>0</v>
      </c>
    </row>
    <row r="647" spans="1:22" x14ac:dyDescent="0.25">
      <c r="A647" t="s">
        <v>494</v>
      </c>
      <c r="B647" t="s">
        <v>415</v>
      </c>
      <c r="C647">
        <v>53</v>
      </c>
      <c r="D647" t="s">
        <v>122</v>
      </c>
      <c r="E647" s="14" t="s">
        <v>576</v>
      </c>
      <c r="F647" t="s">
        <v>41</v>
      </c>
      <c r="G647">
        <v>3.9</v>
      </c>
      <c r="H647">
        <v>200</v>
      </c>
      <c r="I647">
        <v>40</v>
      </c>
      <c r="J647">
        <v>4</v>
      </c>
      <c r="K647">
        <v>0</v>
      </c>
      <c r="L647">
        <v>0</v>
      </c>
      <c r="M647">
        <v>0</v>
      </c>
      <c r="N647">
        <v>0</v>
      </c>
      <c r="O647">
        <v>0</v>
      </c>
      <c r="P647">
        <v>0</v>
      </c>
      <c r="Q647">
        <v>160</v>
      </c>
      <c r="R647">
        <v>40</v>
      </c>
      <c r="S647">
        <v>0</v>
      </c>
      <c r="T647" s="22">
        <f>VLOOKUP(E647,normen!$A$9:$B$43,2,FALSE)</f>
        <v>0</v>
      </c>
      <c r="U647">
        <f t="shared" si="9"/>
        <v>0</v>
      </c>
      <c r="V647" s="22">
        <f>U647*normen!$B$45</f>
        <v>0</v>
      </c>
    </row>
    <row r="648" spans="1:22" x14ac:dyDescent="0.25">
      <c r="A648" t="s">
        <v>494</v>
      </c>
      <c r="B648" t="s">
        <v>415</v>
      </c>
      <c r="C648">
        <v>54</v>
      </c>
      <c r="D648" t="s">
        <v>21</v>
      </c>
      <c r="E648" s="14" t="s">
        <v>563</v>
      </c>
      <c r="F648" t="s">
        <v>114</v>
      </c>
      <c r="G648">
        <v>5</v>
      </c>
      <c r="H648">
        <v>40</v>
      </c>
      <c r="I648">
        <v>40</v>
      </c>
      <c r="J648">
        <v>4</v>
      </c>
      <c r="K648">
        <v>0</v>
      </c>
      <c r="L648">
        <v>0</v>
      </c>
      <c r="M648">
        <v>0</v>
      </c>
      <c r="N648">
        <v>0</v>
      </c>
      <c r="O648">
        <v>40</v>
      </c>
      <c r="P648">
        <v>0</v>
      </c>
      <c r="Q648">
        <v>40</v>
      </c>
      <c r="R648">
        <v>0</v>
      </c>
      <c r="S648">
        <v>0</v>
      </c>
      <c r="T648" s="22">
        <f>VLOOKUP(E648,normen!$A$9:$B$43,2,FALSE)</f>
        <v>0</v>
      </c>
      <c r="U648">
        <f t="shared" si="9"/>
        <v>0</v>
      </c>
      <c r="V648" s="22">
        <f>U648*normen!$B$45</f>
        <v>0</v>
      </c>
    </row>
    <row r="649" spans="1:22" x14ac:dyDescent="0.25">
      <c r="A649" t="s">
        <v>494</v>
      </c>
      <c r="B649" t="s">
        <v>124</v>
      </c>
      <c r="C649">
        <v>55</v>
      </c>
      <c r="D649" t="s">
        <v>424</v>
      </c>
      <c r="E649" s="14" t="s">
        <v>585</v>
      </c>
      <c r="F649" t="s">
        <v>41</v>
      </c>
      <c r="G649">
        <v>97.3</v>
      </c>
      <c r="H649">
        <v>120</v>
      </c>
      <c r="I649">
        <v>40</v>
      </c>
      <c r="J649">
        <v>4</v>
      </c>
      <c r="K649">
        <v>0</v>
      </c>
      <c r="L649">
        <v>0</v>
      </c>
      <c r="M649">
        <v>0</v>
      </c>
      <c r="N649">
        <v>0</v>
      </c>
      <c r="O649">
        <v>120</v>
      </c>
      <c r="P649">
        <v>80</v>
      </c>
      <c r="Q649">
        <v>0</v>
      </c>
      <c r="R649">
        <v>0</v>
      </c>
      <c r="S649">
        <v>40</v>
      </c>
      <c r="T649" s="22">
        <f>VLOOKUP(E649,normen!$A$9:$B$43,2,FALSE)</f>
        <v>0</v>
      </c>
      <c r="U649">
        <f t="shared" si="9"/>
        <v>0</v>
      </c>
      <c r="V649" s="22">
        <f>U649*normen!$B$45</f>
        <v>0</v>
      </c>
    </row>
    <row r="650" spans="1:22" x14ac:dyDescent="0.25">
      <c r="A650" t="s">
        <v>494</v>
      </c>
      <c r="B650" t="s">
        <v>124</v>
      </c>
      <c r="C650">
        <v>56</v>
      </c>
      <c r="D650" t="s">
        <v>132</v>
      </c>
      <c r="E650" s="14" t="s">
        <v>585</v>
      </c>
      <c r="F650" t="s">
        <v>23</v>
      </c>
      <c r="G650">
        <v>5.03</v>
      </c>
      <c r="H650">
        <v>120</v>
      </c>
      <c r="I650">
        <v>40</v>
      </c>
      <c r="J650">
        <v>4</v>
      </c>
      <c r="K650">
        <v>0</v>
      </c>
      <c r="L650">
        <v>0</v>
      </c>
      <c r="M650">
        <v>0</v>
      </c>
      <c r="N650">
        <v>0</v>
      </c>
      <c r="O650">
        <v>120</v>
      </c>
      <c r="P650">
        <v>80</v>
      </c>
      <c r="Q650">
        <v>0</v>
      </c>
      <c r="R650">
        <v>0</v>
      </c>
      <c r="S650">
        <v>40</v>
      </c>
      <c r="T650" s="22">
        <f>VLOOKUP(E650,normen!$A$9:$B$43,2,FALSE)</f>
        <v>0</v>
      </c>
      <c r="U650">
        <f t="shared" si="9"/>
        <v>0</v>
      </c>
      <c r="V650" s="22">
        <f>U650*normen!$B$45</f>
        <v>0</v>
      </c>
    </row>
    <row r="651" spans="1:22" x14ac:dyDescent="0.25">
      <c r="A651" t="s">
        <v>494</v>
      </c>
      <c r="B651" t="s">
        <v>124</v>
      </c>
      <c r="C651">
        <v>57</v>
      </c>
      <c r="D651" t="s">
        <v>134</v>
      </c>
      <c r="E651" s="14" t="s">
        <v>588</v>
      </c>
      <c r="F651" t="s">
        <v>22</v>
      </c>
      <c r="H651">
        <v>0</v>
      </c>
      <c r="I651">
        <v>0</v>
      </c>
      <c r="J651">
        <v>0</v>
      </c>
      <c r="K651">
        <v>0</v>
      </c>
      <c r="L651">
        <v>0</v>
      </c>
      <c r="M651">
        <v>0</v>
      </c>
      <c r="N651">
        <v>0</v>
      </c>
      <c r="O651">
        <v>0</v>
      </c>
      <c r="P651">
        <v>0</v>
      </c>
      <c r="Q651">
        <v>0</v>
      </c>
      <c r="R651">
        <v>0</v>
      </c>
      <c r="S651">
        <v>0</v>
      </c>
      <c r="T651" s="22">
        <v>0</v>
      </c>
      <c r="U651">
        <f t="shared" si="9"/>
        <v>0</v>
      </c>
      <c r="V651" s="22">
        <f>U651*normen!$B$45</f>
        <v>0</v>
      </c>
    </row>
    <row r="652" spans="1:22" x14ac:dyDescent="0.25">
      <c r="A652" t="s">
        <v>494</v>
      </c>
      <c r="B652" t="s">
        <v>124</v>
      </c>
      <c r="C652">
        <v>58</v>
      </c>
      <c r="D652" t="s">
        <v>131</v>
      </c>
      <c r="E652" s="14" t="s">
        <v>588</v>
      </c>
      <c r="F652" t="s">
        <v>22</v>
      </c>
      <c r="H652">
        <v>0</v>
      </c>
      <c r="I652">
        <v>0</v>
      </c>
      <c r="J652">
        <v>0</v>
      </c>
      <c r="K652">
        <v>0</v>
      </c>
      <c r="L652">
        <v>0</v>
      </c>
      <c r="M652">
        <v>0</v>
      </c>
      <c r="N652">
        <v>0</v>
      </c>
      <c r="O652">
        <v>0</v>
      </c>
      <c r="P652">
        <v>0</v>
      </c>
      <c r="Q652">
        <v>0</v>
      </c>
      <c r="R652">
        <v>0</v>
      </c>
      <c r="S652">
        <v>0</v>
      </c>
      <c r="T652" s="22">
        <v>0</v>
      </c>
      <c r="U652">
        <f t="shared" si="9"/>
        <v>0</v>
      </c>
      <c r="V652" s="22">
        <f>U652*normen!$B$45</f>
        <v>0</v>
      </c>
    </row>
    <row r="653" spans="1:22" x14ac:dyDescent="0.25">
      <c r="A653" t="s">
        <v>494</v>
      </c>
      <c r="B653" t="s">
        <v>124</v>
      </c>
      <c r="C653">
        <v>59</v>
      </c>
      <c r="D653" t="s">
        <v>76</v>
      </c>
      <c r="E653" s="14" t="s">
        <v>559</v>
      </c>
      <c r="F653" t="s">
        <v>23</v>
      </c>
      <c r="G653">
        <v>149.18</v>
      </c>
      <c r="H653">
        <v>80</v>
      </c>
      <c r="I653">
        <v>40</v>
      </c>
      <c r="J653">
        <v>4</v>
      </c>
      <c r="K653">
        <v>0</v>
      </c>
      <c r="L653">
        <v>0</v>
      </c>
      <c r="M653">
        <v>0</v>
      </c>
      <c r="N653">
        <v>0</v>
      </c>
      <c r="O653">
        <v>80</v>
      </c>
      <c r="P653">
        <v>40</v>
      </c>
      <c r="Q653">
        <v>0</v>
      </c>
      <c r="R653">
        <v>0</v>
      </c>
      <c r="S653">
        <v>40</v>
      </c>
      <c r="T653" s="22">
        <f>VLOOKUP(E653,normen!$A$9:$B$43,2,FALSE)</f>
        <v>0</v>
      </c>
      <c r="U653">
        <f t="shared" si="9"/>
        <v>0</v>
      </c>
      <c r="V653" s="22">
        <f>U653*normen!$B$45</f>
        <v>0</v>
      </c>
    </row>
    <row r="654" spans="1:22" x14ac:dyDescent="0.25">
      <c r="A654" t="s">
        <v>494</v>
      </c>
      <c r="B654" t="s">
        <v>124</v>
      </c>
      <c r="C654">
        <v>60</v>
      </c>
      <c r="D654" t="s">
        <v>75</v>
      </c>
      <c r="E654" s="14" t="s">
        <v>559</v>
      </c>
      <c r="F654" t="s">
        <v>23</v>
      </c>
      <c r="G654">
        <v>22</v>
      </c>
      <c r="H654">
        <v>80</v>
      </c>
      <c r="I654">
        <v>40</v>
      </c>
      <c r="J654">
        <v>4</v>
      </c>
      <c r="K654">
        <v>0</v>
      </c>
      <c r="L654">
        <v>0</v>
      </c>
      <c r="M654">
        <v>0</v>
      </c>
      <c r="N654">
        <v>0</v>
      </c>
      <c r="O654">
        <v>80</v>
      </c>
      <c r="P654">
        <v>40</v>
      </c>
      <c r="Q654">
        <v>40</v>
      </c>
      <c r="R654">
        <v>0</v>
      </c>
      <c r="S654">
        <v>0</v>
      </c>
      <c r="T654" s="22">
        <f>VLOOKUP(E654,normen!$A$9:$B$43,2,FALSE)</f>
        <v>0</v>
      </c>
      <c r="U654">
        <f t="shared" si="9"/>
        <v>0</v>
      </c>
      <c r="V654" s="22">
        <f>U654*normen!$B$45</f>
        <v>0</v>
      </c>
    </row>
    <row r="655" spans="1:22" x14ac:dyDescent="0.25">
      <c r="A655" t="s">
        <v>494</v>
      </c>
      <c r="B655" t="s">
        <v>124</v>
      </c>
      <c r="C655">
        <v>61</v>
      </c>
      <c r="D655" t="s">
        <v>74</v>
      </c>
      <c r="E655" s="14" t="s">
        <v>551</v>
      </c>
      <c r="F655" t="s">
        <v>23</v>
      </c>
      <c r="G655">
        <v>19</v>
      </c>
      <c r="H655">
        <v>80</v>
      </c>
      <c r="I655">
        <v>40</v>
      </c>
      <c r="J655">
        <v>4</v>
      </c>
      <c r="K655">
        <v>0</v>
      </c>
      <c r="L655">
        <v>0</v>
      </c>
      <c r="M655">
        <v>0</v>
      </c>
      <c r="N655">
        <v>0</v>
      </c>
      <c r="O655">
        <v>80</v>
      </c>
      <c r="P655">
        <v>40</v>
      </c>
      <c r="Q655">
        <v>40</v>
      </c>
      <c r="R655">
        <v>0</v>
      </c>
      <c r="S655">
        <v>0</v>
      </c>
      <c r="T655" s="22">
        <f>VLOOKUP(E655,normen!$A$9:$B$43,2,FALSE)</f>
        <v>0</v>
      </c>
      <c r="U655">
        <f t="shared" si="9"/>
        <v>0</v>
      </c>
      <c r="V655" s="22">
        <f>U655*normen!$B$45</f>
        <v>0</v>
      </c>
    </row>
    <row r="656" spans="1:22" x14ac:dyDescent="0.25">
      <c r="A656" t="s">
        <v>494</v>
      </c>
      <c r="B656" t="s">
        <v>124</v>
      </c>
      <c r="C656">
        <v>62</v>
      </c>
      <c r="D656" t="s">
        <v>73</v>
      </c>
      <c r="E656" s="14" t="s">
        <v>551</v>
      </c>
      <c r="F656" t="s">
        <v>22</v>
      </c>
      <c r="G656">
        <v>19</v>
      </c>
      <c r="H656">
        <v>80</v>
      </c>
      <c r="I656">
        <v>40</v>
      </c>
      <c r="J656">
        <v>4</v>
      </c>
      <c r="K656">
        <v>0</v>
      </c>
      <c r="L656">
        <v>40</v>
      </c>
      <c r="M656">
        <v>40</v>
      </c>
      <c r="N656">
        <v>0</v>
      </c>
      <c r="O656">
        <v>0</v>
      </c>
      <c r="P656">
        <v>0</v>
      </c>
      <c r="Q656">
        <v>0</v>
      </c>
      <c r="R656">
        <v>0</v>
      </c>
      <c r="S656">
        <v>0</v>
      </c>
      <c r="T656" s="22">
        <f>VLOOKUP(E656,normen!$A$9:$B$43,2,FALSE)</f>
        <v>0</v>
      </c>
      <c r="U656">
        <f t="shared" si="9"/>
        <v>0</v>
      </c>
      <c r="V656" s="22">
        <f>U656*normen!$B$45</f>
        <v>0</v>
      </c>
    </row>
    <row r="657" spans="1:22" x14ac:dyDescent="0.25">
      <c r="A657" t="s">
        <v>494</v>
      </c>
      <c r="B657" t="s">
        <v>124</v>
      </c>
      <c r="C657">
        <v>63</v>
      </c>
      <c r="D657" t="s">
        <v>72</v>
      </c>
      <c r="E657" s="14" t="s">
        <v>551</v>
      </c>
      <c r="F657" t="s">
        <v>22</v>
      </c>
      <c r="G657">
        <v>36</v>
      </c>
      <c r="H657">
        <v>80</v>
      </c>
      <c r="I657">
        <v>40</v>
      </c>
      <c r="J657">
        <v>4</v>
      </c>
      <c r="K657">
        <v>0</v>
      </c>
      <c r="L657">
        <v>40</v>
      </c>
      <c r="M657">
        <v>40</v>
      </c>
      <c r="N657">
        <v>0</v>
      </c>
      <c r="O657">
        <v>0</v>
      </c>
      <c r="P657">
        <v>0</v>
      </c>
      <c r="Q657">
        <v>0</v>
      </c>
      <c r="R657">
        <v>0</v>
      </c>
      <c r="S657">
        <v>0</v>
      </c>
      <c r="T657" s="22">
        <f>VLOOKUP(E657,normen!$A$9:$B$43,2,FALSE)</f>
        <v>0</v>
      </c>
      <c r="U657">
        <f t="shared" si="9"/>
        <v>0</v>
      </c>
      <c r="V657" s="22">
        <f>U657*normen!$B$45</f>
        <v>0</v>
      </c>
    </row>
    <row r="658" spans="1:22" x14ac:dyDescent="0.25">
      <c r="A658" t="s">
        <v>494</v>
      </c>
      <c r="B658" t="s">
        <v>124</v>
      </c>
      <c r="C658">
        <v>64</v>
      </c>
      <c r="D658" t="s">
        <v>71</v>
      </c>
      <c r="E658" s="14" t="s">
        <v>571</v>
      </c>
      <c r="F658" t="s">
        <v>23</v>
      </c>
      <c r="G658">
        <v>139.07</v>
      </c>
      <c r="H658">
        <v>200</v>
      </c>
      <c r="I658">
        <v>40</v>
      </c>
      <c r="J658">
        <v>4</v>
      </c>
      <c r="K658">
        <v>0</v>
      </c>
      <c r="L658">
        <v>0</v>
      </c>
      <c r="M658">
        <v>0</v>
      </c>
      <c r="N658">
        <v>0</v>
      </c>
      <c r="O658">
        <v>200</v>
      </c>
      <c r="P658">
        <v>160</v>
      </c>
      <c r="Q658">
        <v>40</v>
      </c>
      <c r="R658">
        <v>0</v>
      </c>
      <c r="S658">
        <v>0</v>
      </c>
      <c r="T658" s="22">
        <f>VLOOKUP(E658,normen!$A$9:$B$43,2,FALSE)</f>
        <v>0</v>
      </c>
      <c r="U658">
        <f t="shared" ref="U658:U721" si="10">G658*T658</f>
        <v>0</v>
      </c>
      <c r="V658" s="22">
        <f>U658*normen!$B$45</f>
        <v>0</v>
      </c>
    </row>
    <row r="659" spans="1:22" x14ac:dyDescent="0.25">
      <c r="A659" t="s">
        <v>494</v>
      </c>
      <c r="B659" t="s">
        <v>124</v>
      </c>
      <c r="C659">
        <v>65</v>
      </c>
      <c r="D659" t="s">
        <v>69</v>
      </c>
      <c r="E659" s="14" t="s">
        <v>558</v>
      </c>
      <c r="F659" t="s">
        <v>23</v>
      </c>
      <c r="H659">
        <v>0</v>
      </c>
      <c r="I659">
        <v>0</v>
      </c>
      <c r="J659">
        <v>0</v>
      </c>
      <c r="K659">
        <v>0</v>
      </c>
      <c r="L659">
        <v>0</v>
      </c>
      <c r="M659">
        <v>0</v>
      </c>
      <c r="N659">
        <v>0</v>
      </c>
      <c r="O659">
        <v>0</v>
      </c>
      <c r="P659">
        <v>0</v>
      </c>
      <c r="Q659">
        <v>0</v>
      </c>
      <c r="R659">
        <v>0</v>
      </c>
      <c r="S659">
        <v>0</v>
      </c>
      <c r="T659" s="22">
        <v>0</v>
      </c>
      <c r="U659">
        <f t="shared" si="10"/>
        <v>0</v>
      </c>
      <c r="V659" s="22">
        <f>U659*normen!$B$45</f>
        <v>0</v>
      </c>
    </row>
    <row r="660" spans="1:22" x14ac:dyDescent="0.25">
      <c r="A660" t="s">
        <v>494</v>
      </c>
      <c r="B660" t="s">
        <v>124</v>
      </c>
      <c r="C660">
        <v>66</v>
      </c>
      <c r="D660" t="s">
        <v>67</v>
      </c>
      <c r="E660" s="14" t="s">
        <v>584</v>
      </c>
      <c r="F660" t="s">
        <v>23</v>
      </c>
      <c r="H660">
        <v>0</v>
      </c>
      <c r="I660">
        <v>0</v>
      </c>
      <c r="J660">
        <v>0</v>
      </c>
      <c r="K660">
        <v>0</v>
      </c>
      <c r="L660">
        <v>0</v>
      </c>
      <c r="M660">
        <v>0</v>
      </c>
      <c r="N660">
        <v>0</v>
      </c>
      <c r="O660">
        <v>0</v>
      </c>
      <c r="P660">
        <v>0</v>
      </c>
      <c r="Q660">
        <v>0</v>
      </c>
      <c r="R660">
        <v>0</v>
      </c>
      <c r="S660">
        <v>0</v>
      </c>
      <c r="T660" s="22">
        <v>0</v>
      </c>
      <c r="U660">
        <f t="shared" si="10"/>
        <v>0</v>
      </c>
      <c r="V660" s="22">
        <f>U660*normen!$B$45</f>
        <v>0</v>
      </c>
    </row>
    <row r="661" spans="1:22" x14ac:dyDescent="0.25">
      <c r="A661" t="s">
        <v>494</v>
      </c>
      <c r="B661" t="s">
        <v>124</v>
      </c>
      <c r="C661">
        <v>67</v>
      </c>
      <c r="D661" t="s">
        <v>64</v>
      </c>
      <c r="E661" s="14" t="s">
        <v>568</v>
      </c>
      <c r="F661" t="s">
        <v>23</v>
      </c>
      <c r="G661">
        <v>25.14</v>
      </c>
      <c r="H661">
        <v>200</v>
      </c>
      <c r="I661">
        <v>40</v>
      </c>
      <c r="J661">
        <v>4</v>
      </c>
      <c r="K661">
        <v>0</v>
      </c>
      <c r="L661">
        <v>0</v>
      </c>
      <c r="M661">
        <v>0</v>
      </c>
      <c r="N661">
        <v>0</v>
      </c>
      <c r="O661">
        <v>200</v>
      </c>
      <c r="P661">
        <v>160</v>
      </c>
      <c r="Q661">
        <v>0</v>
      </c>
      <c r="R661">
        <v>0</v>
      </c>
      <c r="S661">
        <v>40</v>
      </c>
      <c r="T661" s="22">
        <f>VLOOKUP(E661,normen!$A$9:$B$43,2,FALSE)</f>
        <v>0</v>
      </c>
      <c r="U661">
        <f t="shared" si="10"/>
        <v>0</v>
      </c>
      <c r="V661" s="22">
        <f>U661*normen!$B$45</f>
        <v>0</v>
      </c>
    </row>
    <row r="662" spans="1:22" x14ac:dyDescent="0.25">
      <c r="A662" t="s">
        <v>494</v>
      </c>
      <c r="B662" t="s">
        <v>124</v>
      </c>
      <c r="C662">
        <v>68</v>
      </c>
      <c r="D662" t="s">
        <v>130</v>
      </c>
      <c r="E662" s="14" t="s">
        <v>585</v>
      </c>
      <c r="F662" t="s">
        <v>41</v>
      </c>
      <c r="G662">
        <v>20.18</v>
      </c>
      <c r="H662">
        <v>120</v>
      </c>
      <c r="I662">
        <v>40</v>
      </c>
      <c r="J662">
        <v>4</v>
      </c>
      <c r="K662">
        <v>0</v>
      </c>
      <c r="L662">
        <v>0</v>
      </c>
      <c r="M662">
        <v>0</v>
      </c>
      <c r="N662">
        <v>0</v>
      </c>
      <c r="O662">
        <v>120</v>
      </c>
      <c r="P662">
        <v>80</v>
      </c>
      <c r="Q662">
        <v>0</v>
      </c>
      <c r="R662">
        <v>0</v>
      </c>
      <c r="S662">
        <v>40</v>
      </c>
      <c r="T662" s="22">
        <f>VLOOKUP(E662,normen!$A$9:$B$43,2,FALSE)</f>
        <v>0</v>
      </c>
      <c r="U662">
        <f t="shared" si="10"/>
        <v>0</v>
      </c>
      <c r="V662" s="22">
        <f>U662*normen!$B$45</f>
        <v>0</v>
      </c>
    </row>
    <row r="663" spans="1:22" x14ac:dyDescent="0.25">
      <c r="A663" t="s">
        <v>494</v>
      </c>
      <c r="B663" t="s">
        <v>124</v>
      </c>
      <c r="C663">
        <v>69</v>
      </c>
      <c r="D663" t="s">
        <v>505</v>
      </c>
      <c r="E663" s="14" t="s">
        <v>560</v>
      </c>
      <c r="F663" t="s">
        <v>23</v>
      </c>
      <c r="G663">
        <v>60.09</v>
      </c>
      <c r="H663">
        <v>120</v>
      </c>
      <c r="I663">
        <v>40</v>
      </c>
      <c r="J663">
        <v>4</v>
      </c>
      <c r="K663">
        <v>0</v>
      </c>
      <c r="L663">
        <v>0</v>
      </c>
      <c r="M663">
        <v>0</v>
      </c>
      <c r="N663">
        <v>0</v>
      </c>
      <c r="O663">
        <v>120</v>
      </c>
      <c r="P663">
        <v>80</v>
      </c>
      <c r="Q663">
        <v>40</v>
      </c>
      <c r="R663">
        <v>0</v>
      </c>
      <c r="S663">
        <v>0</v>
      </c>
      <c r="T663" s="22">
        <f>VLOOKUP(E663,normen!$A$9:$B$43,2,FALSE)</f>
        <v>0</v>
      </c>
      <c r="U663">
        <f t="shared" si="10"/>
        <v>0</v>
      </c>
      <c r="V663" s="22">
        <f>U663*normen!$B$45</f>
        <v>0</v>
      </c>
    </row>
    <row r="664" spans="1:22" x14ac:dyDescent="0.25">
      <c r="A664" t="s">
        <v>494</v>
      </c>
      <c r="B664" t="s">
        <v>124</v>
      </c>
      <c r="C664">
        <v>70</v>
      </c>
      <c r="D664" t="s">
        <v>80</v>
      </c>
      <c r="E664" s="14" t="s">
        <v>576</v>
      </c>
      <c r="F664" t="s">
        <v>41</v>
      </c>
      <c r="G664">
        <v>30.09</v>
      </c>
      <c r="H664">
        <v>200</v>
      </c>
      <c r="I664">
        <v>40</v>
      </c>
      <c r="J664">
        <v>4</v>
      </c>
      <c r="K664">
        <v>0</v>
      </c>
      <c r="L664">
        <v>0</v>
      </c>
      <c r="M664">
        <v>0</v>
      </c>
      <c r="N664">
        <v>0</v>
      </c>
      <c r="O664">
        <v>0</v>
      </c>
      <c r="P664">
        <v>0</v>
      </c>
      <c r="Q664">
        <v>160</v>
      </c>
      <c r="R664">
        <v>40</v>
      </c>
      <c r="S664">
        <v>0</v>
      </c>
      <c r="T664" s="22">
        <f>VLOOKUP(E664,normen!$A$9:$B$43,2,FALSE)</f>
        <v>0</v>
      </c>
      <c r="U664">
        <f t="shared" si="10"/>
        <v>0</v>
      </c>
      <c r="V664" s="22">
        <f>U664*normen!$B$45</f>
        <v>0</v>
      </c>
    </row>
    <row r="665" spans="1:22" x14ac:dyDescent="0.25">
      <c r="A665" t="s">
        <v>494</v>
      </c>
      <c r="B665" t="s">
        <v>124</v>
      </c>
      <c r="C665">
        <v>71</v>
      </c>
      <c r="D665" t="s">
        <v>506</v>
      </c>
      <c r="E665" s="14" t="s">
        <v>560</v>
      </c>
      <c r="F665" t="s">
        <v>23</v>
      </c>
      <c r="G665">
        <v>94.87</v>
      </c>
      <c r="H665">
        <v>120</v>
      </c>
      <c r="I665">
        <v>40</v>
      </c>
      <c r="J665">
        <v>4</v>
      </c>
      <c r="K665">
        <v>0</v>
      </c>
      <c r="L665">
        <v>0</v>
      </c>
      <c r="M665">
        <v>0</v>
      </c>
      <c r="N665">
        <v>0</v>
      </c>
      <c r="O665">
        <v>120</v>
      </c>
      <c r="P665">
        <v>80</v>
      </c>
      <c r="Q665">
        <v>40</v>
      </c>
      <c r="R665">
        <v>0</v>
      </c>
      <c r="S665">
        <v>0</v>
      </c>
      <c r="T665" s="22">
        <f>VLOOKUP(E665,normen!$A$9:$B$43,2,FALSE)</f>
        <v>0</v>
      </c>
      <c r="U665">
        <f t="shared" si="10"/>
        <v>0</v>
      </c>
      <c r="V665" s="22">
        <f>U665*normen!$B$45</f>
        <v>0</v>
      </c>
    </row>
    <row r="666" spans="1:22" x14ac:dyDescent="0.25">
      <c r="A666" t="s">
        <v>494</v>
      </c>
      <c r="B666" t="s">
        <v>124</v>
      </c>
      <c r="C666">
        <v>72</v>
      </c>
      <c r="D666" t="s">
        <v>507</v>
      </c>
      <c r="E666" s="14" t="s">
        <v>585</v>
      </c>
      <c r="F666" t="s">
        <v>23</v>
      </c>
      <c r="G666">
        <v>15.25</v>
      </c>
      <c r="H666">
        <v>120</v>
      </c>
      <c r="I666">
        <v>40</v>
      </c>
      <c r="J666">
        <v>4</v>
      </c>
      <c r="K666">
        <v>0</v>
      </c>
      <c r="L666">
        <v>0</v>
      </c>
      <c r="M666">
        <v>0</v>
      </c>
      <c r="N666">
        <v>0</v>
      </c>
      <c r="O666">
        <v>120</v>
      </c>
      <c r="P666">
        <v>80</v>
      </c>
      <c r="Q666">
        <v>0</v>
      </c>
      <c r="R666">
        <v>0</v>
      </c>
      <c r="S666">
        <v>40</v>
      </c>
      <c r="T666" s="22">
        <f>VLOOKUP(E666,normen!$A$9:$B$43,2,FALSE)</f>
        <v>0</v>
      </c>
      <c r="U666">
        <f t="shared" si="10"/>
        <v>0</v>
      </c>
      <c r="V666" s="22">
        <f>U666*normen!$B$45</f>
        <v>0</v>
      </c>
    </row>
    <row r="667" spans="1:22" x14ac:dyDescent="0.25">
      <c r="A667" t="s">
        <v>494</v>
      </c>
      <c r="B667" t="s">
        <v>124</v>
      </c>
      <c r="C667">
        <v>73</v>
      </c>
      <c r="D667" t="s">
        <v>508</v>
      </c>
      <c r="E667" s="14" t="s">
        <v>560</v>
      </c>
      <c r="F667" t="s">
        <v>23</v>
      </c>
      <c r="G667">
        <v>97.79</v>
      </c>
      <c r="H667">
        <v>120</v>
      </c>
      <c r="I667">
        <v>40</v>
      </c>
      <c r="J667">
        <v>4</v>
      </c>
      <c r="K667">
        <v>0</v>
      </c>
      <c r="L667">
        <v>0</v>
      </c>
      <c r="M667">
        <v>0</v>
      </c>
      <c r="N667">
        <v>0</v>
      </c>
      <c r="O667">
        <v>120</v>
      </c>
      <c r="P667">
        <v>80</v>
      </c>
      <c r="Q667">
        <v>40</v>
      </c>
      <c r="R667">
        <v>0</v>
      </c>
      <c r="S667">
        <v>0</v>
      </c>
      <c r="T667" s="22">
        <f>VLOOKUP(E667,normen!$A$9:$B$43,2,FALSE)</f>
        <v>0</v>
      </c>
      <c r="U667">
        <f t="shared" si="10"/>
        <v>0</v>
      </c>
      <c r="V667" s="22">
        <f>U667*normen!$B$45</f>
        <v>0</v>
      </c>
    </row>
    <row r="668" spans="1:22" x14ac:dyDescent="0.25">
      <c r="A668" t="s">
        <v>494</v>
      </c>
      <c r="B668" t="s">
        <v>124</v>
      </c>
      <c r="C668">
        <v>74</v>
      </c>
      <c r="D668" t="s">
        <v>127</v>
      </c>
      <c r="E668" s="14" t="s">
        <v>585</v>
      </c>
      <c r="F668" t="s">
        <v>41</v>
      </c>
      <c r="G668">
        <v>154.84</v>
      </c>
      <c r="H668">
        <v>120</v>
      </c>
      <c r="I668">
        <v>40</v>
      </c>
      <c r="J668">
        <v>4</v>
      </c>
      <c r="K668">
        <v>0</v>
      </c>
      <c r="L668">
        <v>0</v>
      </c>
      <c r="M668">
        <v>0</v>
      </c>
      <c r="N668">
        <v>0</v>
      </c>
      <c r="O668">
        <v>120</v>
      </c>
      <c r="P668">
        <v>80</v>
      </c>
      <c r="Q668">
        <v>0</v>
      </c>
      <c r="R668">
        <v>0</v>
      </c>
      <c r="S668">
        <v>40</v>
      </c>
      <c r="T668" s="22">
        <f>VLOOKUP(E668,normen!$A$9:$B$43,2,FALSE)</f>
        <v>0</v>
      </c>
      <c r="U668">
        <f t="shared" si="10"/>
        <v>0</v>
      </c>
      <c r="V668" s="22">
        <f>U668*normen!$B$45</f>
        <v>0</v>
      </c>
    </row>
    <row r="669" spans="1:22" x14ac:dyDescent="0.25">
      <c r="A669" t="s">
        <v>494</v>
      </c>
      <c r="B669" t="s">
        <v>124</v>
      </c>
      <c r="C669">
        <v>75</v>
      </c>
      <c r="D669" t="s">
        <v>509</v>
      </c>
      <c r="E669" s="14" t="s">
        <v>578</v>
      </c>
      <c r="F669" t="s">
        <v>41</v>
      </c>
      <c r="G669">
        <v>12.15</v>
      </c>
      <c r="H669">
        <v>200</v>
      </c>
      <c r="I669">
        <v>40</v>
      </c>
      <c r="J669">
        <v>4</v>
      </c>
      <c r="K669">
        <v>0</v>
      </c>
      <c r="L669">
        <v>0</v>
      </c>
      <c r="M669">
        <v>0</v>
      </c>
      <c r="N669">
        <v>0</v>
      </c>
      <c r="O669">
        <v>200</v>
      </c>
      <c r="P669">
        <v>160</v>
      </c>
      <c r="Q669">
        <v>40</v>
      </c>
      <c r="R669">
        <v>0</v>
      </c>
      <c r="S669">
        <v>0</v>
      </c>
      <c r="T669" s="22">
        <f>VLOOKUP(E669,normen!$A$9:$B$43,2,FALSE)</f>
        <v>0</v>
      </c>
      <c r="U669">
        <f t="shared" si="10"/>
        <v>0</v>
      </c>
      <c r="V669" s="22">
        <f>U669*normen!$B$45</f>
        <v>0</v>
      </c>
    </row>
    <row r="670" spans="1:22" x14ac:dyDescent="0.25">
      <c r="A670" t="s">
        <v>494</v>
      </c>
      <c r="B670" t="s">
        <v>124</v>
      </c>
      <c r="C670">
        <v>76</v>
      </c>
      <c r="D670" t="s">
        <v>126</v>
      </c>
      <c r="E670" s="14" t="s">
        <v>578</v>
      </c>
      <c r="F670" t="s">
        <v>23</v>
      </c>
      <c r="G670">
        <v>31.15</v>
      </c>
      <c r="H670">
        <v>200</v>
      </c>
      <c r="I670">
        <v>40</v>
      </c>
      <c r="J670">
        <v>4</v>
      </c>
      <c r="K670">
        <v>0</v>
      </c>
      <c r="L670">
        <v>0</v>
      </c>
      <c r="M670">
        <v>0</v>
      </c>
      <c r="N670">
        <v>0</v>
      </c>
      <c r="O670">
        <v>200</v>
      </c>
      <c r="P670">
        <v>160</v>
      </c>
      <c r="Q670">
        <v>40</v>
      </c>
      <c r="R670">
        <v>0</v>
      </c>
      <c r="S670">
        <v>0</v>
      </c>
      <c r="T670" s="22">
        <f>VLOOKUP(E670,normen!$A$9:$B$43,2,FALSE)</f>
        <v>0</v>
      </c>
      <c r="U670">
        <f t="shared" si="10"/>
        <v>0</v>
      </c>
      <c r="V670" s="22">
        <f>U670*normen!$B$45</f>
        <v>0</v>
      </c>
    </row>
    <row r="671" spans="1:22" x14ac:dyDescent="0.25">
      <c r="A671" t="s">
        <v>494</v>
      </c>
      <c r="B671" t="s">
        <v>124</v>
      </c>
      <c r="C671">
        <v>77</v>
      </c>
      <c r="D671" t="s">
        <v>58</v>
      </c>
      <c r="E671" s="14" t="s">
        <v>560</v>
      </c>
      <c r="F671" t="s">
        <v>23</v>
      </c>
      <c r="G671">
        <v>65.239999999999995</v>
      </c>
      <c r="H671">
        <v>120</v>
      </c>
      <c r="I671">
        <v>40</v>
      </c>
      <c r="J671">
        <v>4</v>
      </c>
      <c r="K671">
        <v>0</v>
      </c>
      <c r="L671">
        <v>0</v>
      </c>
      <c r="M671">
        <v>0</v>
      </c>
      <c r="N671">
        <v>0</v>
      </c>
      <c r="O671">
        <v>120</v>
      </c>
      <c r="P671">
        <v>80</v>
      </c>
      <c r="Q671">
        <v>40</v>
      </c>
      <c r="R671">
        <v>0</v>
      </c>
      <c r="S671">
        <v>0</v>
      </c>
      <c r="T671" s="22">
        <f>VLOOKUP(E671,normen!$A$9:$B$43,2,FALSE)</f>
        <v>0</v>
      </c>
      <c r="U671">
        <f t="shared" si="10"/>
        <v>0</v>
      </c>
      <c r="V671" s="22">
        <f>U671*normen!$B$45</f>
        <v>0</v>
      </c>
    </row>
    <row r="672" spans="1:22" x14ac:dyDescent="0.25">
      <c r="A672" t="s">
        <v>494</v>
      </c>
      <c r="B672" t="s">
        <v>124</v>
      </c>
      <c r="C672">
        <v>78</v>
      </c>
      <c r="D672" t="s">
        <v>59</v>
      </c>
      <c r="E672" s="14" t="s">
        <v>560</v>
      </c>
      <c r="F672" t="s">
        <v>23</v>
      </c>
      <c r="G672">
        <v>49</v>
      </c>
      <c r="H672">
        <v>120</v>
      </c>
      <c r="I672">
        <v>40</v>
      </c>
      <c r="J672">
        <v>4</v>
      </c>
      <c r="K672">
        <v>0</v>
      </c>
      <c r="L672">
        <v>0</v>
      </c>
      <c r="M672">
        <v>0</v>
      </c>
      <c r="N672">
        <v>0</v>
      </c>
      <c r="O672">
        <v>120</v>
      </c>
      <c r="P672">
        <v>80</v>
      </c>
      <c r="Q672">
        <v>40</v>
      </c>
      <c r="R672">
        <v>0</v>
      </c>
      <c r="S672">
        <v>0</v>
      </c>
      <c r="T672" s="22">
        <f>VLOOKUP(E672,normen!$A$9:$B$43,2,FALSE)</f>
        <v>0</v>
      </c>
      <c r="U672">
        <f t="shared" si="10"/>
        <v>0</v>
      </c>
      <c r="V672" s="22">
        <f>U672*normen!$B$45</f>
        <v>0</v>
      </c>
    </row>
    <row r="673" spans="1:22" x14ac:dyDescent="0.25">
      <c r="A673" t="s">
        <v>494</v>
      </c>
      <c r="B673" t="s">
        <v>124</v>
      </c>
      <c r="C673">
        <v>79</v>
      </c>
      <c r="D673" t="s">
        <v>60</v>
      </c>
      <c r="E673" s="14" t="s">
        <v>560</v>
      </c>
      <c r="F673" t="s">
        <v>23</v>
      </c>
      <c r="G673">
        <v>63.11</v>
      </c>
      <c r="H673">
        <v>120</v>
      </c>
      <c r="I673">
        <v>40</v>
      </c>
      <c r="J673">
        <v>4</v>
      </c>
      <c r="K673">
        <v>0</v>
      </c>
      <c r="L673">
        <v>0</v>
      </c>
      <c r="M673">
        <v>0</v>
      </c>
      <c r="N673">
        <v>0</v>
      </c>
      <c r="O673">
        <v>120</v>
      </c>
      <c r="P673">
        <v>80</v>
      </c>
      <c r="Q673">
        <v>40</v>
      </c>
      <c r="R673">
        <v>0</v>
      </c>
      <c r="S673">
        <v>0</v>
      </c>
      <c r="T673" s="22">
        <f>VLOOKUP(E673,normen!$A$9:$B$43,2,FALSE)</f>
        <v>0</v>
      </c>
      <c r="U673">
        <f t="shared" si="10"/>
        <v>0</v>
      </c>
      <c r="V673" s="22">
        <f>U673*normen!$B$45</f>
        <v>0</v>
      </c>
    </row>
    <row r="674" spans="1:22" x14ac:dyDescent="0.25">
      <c r="A674" t="s">
        <v>494</v>
      </c>
      <c r="B674" t="s">
        <v>124</v>
      </c>
      <c r="C674">
        <v>80</v>
      </c>
      <c r="D674" t="s">
        <v>61</v>
      </c>
      <c r="E674" s="14" t="s">
        <v>551</v>
      </c>
      <c r="F674" t="s">
        <v>23</v>
      </c>
      <c r="G674">
        <v>19.93</v>
      </c>
      <c r="H674">
        <v>80</v>
      </c>
      <c r="I674">
        <v>40</v>
      </c>
      <c r="J674">
        <v>4</v>
      </c>
      <c r="K674">
        <v>0</v>
      </c>
      <c r="L674">
        <v>0</v>
      </c>
      <c r="M674">
        <v>0</v>
      </c>
      <c r="N674">
        <v>0</v>
      </c>
      <c r="O674">
        <v>80</v>
      </c>
      <c r="P674">
        <v>40</v>
      </c>
      <c r="Q674">
        <v>40</v>
      </c>
      <c r="R674">
        <v>0</v>
      </c>
      <c r="S674">
        <v>0</v>
      </c>
      <c r="T674" s="22">
        <f>VLOOKUP(E674,normen!$A$9:$B$43,2,FALSE)</f>
        <v>0</v>
      </c>
      <c r="U674">
        <f t="shared" si="10"/>
        <v>0</v>
      </c>
      <c r="V674" s="22">
        <f>U674*normen!$B$45</f>
        <v>0</v>
      </c>
    </row>
    <row r="675" spans="1:22" x14ac:dyDescent="0.25">
      <c r="A675" t="s">
        <v>494</v>
      </c>
      <c r="B675" t="s">
        <v>124</v>
      </c>
      <c r="C675">
        <v>81</v>
      </c>
      <c r="D675" t="s">
        <v>62</v>
      </c>
      <c r="E675" s="14" t="s">
        <v>551</v>
      </c>
      <c r="F675" t="s">
        <v>23</v>
      </c>
      <c r="G675">
        <v>28.34</v>
      </c>
      <c r="H675">
        <v>80</v>
      </c>
      <c r="I675">
        <v>40</v>
      </c>
      <c r="J675">
        <v>4</v>
      </c>
      <c r="K675">
        <v>0</v>
      </c>
      <c r="L675">
        <v>0</v>
      </c>
      <c r="M675">
        <v>0</v>
      </c>
      <c r="N675">
        <v>0</v>
      </c>
      <c r="O675">
        <v>80</v>
      </c>
      <c r="P675">
        <v>40</v>
      </c>
      <c r="Q675">
        <v>40</v>
      </c>
      <c r="R675">
        <v>0</v>
      </c>
      <c r="S675">
        <v>0</v>
      </c>
      <c r="T675" s="22">
        <f>VLOOKUP(E675,normen!$A$9:$B$43,2,FALSE)</f>
        <v>0</v>
      </c>
      <c r="U675">
        <f t="shared" si="10"/>
        <v>0</v>
      </c>
      <c r="V675" s="22">
        <f>U675*normen!$B$45</f>
        <v>0</v>
      </c>
    </row>
    <row r="676" spans="1:22" x14ac:dyDescent="0.25">
      <c r="A676" t="s">
        <v>494</v>
      </c>
      <c r="B676" t="s">
        <v>124</v>
      </c>
      <c r="C676">
        <v>82</v>
      </c>
      <c r="D676" t="s">
        <v>63</v>
      </c>
      <c r="E676" s="14" t="s">
        <v>562</v>
      </c>
      <c r="F676" t="s">
        <v>23</v>
      </c>
      <c r="G676">
        <v>15</v>
      </c>
      <c r="H676">
        <v>200</v>
      </c>
      <c r="I676">
        <v>40</v>
      </c>
      <c r="J676">
        <v>4</v>
      </c>
      <c r="K676">
        <v>0</v>
      </c>
      <c r="L676">
        <v>0</v>
      </c>
      <c r="M676">
        <v>0</v>
      </c>
      <c r="N676">
        <v>0</v>
      </c>
      <c r="O676">
        <v>200</v>
      </c>
      <c r="P676">
        <v>160</v>
      </c>
      <c r="Q676">
        <v>40</v>
      </c>
      <c r="R676">
        <v>0</v>
      </c>
      <c r="S676">
        <v>0</v>
      </c>
      <c r="T676" s="22">
        <f>VLOOKUP(E676,normen!$A$9:$B$43,2,FALSE)</f>
        <v>0</v>
      </c>
      <c r="U676">
        <f t="shared" si="10"/>
        <v>0</v>
      </c>
      <c r="V676" s="22">
        <f>U676*normen!$B$45</f>
        <v>0</v>
      </c>
    </row>
    <row r="677" spans="1:22" x14ac:dyDescent="0.25">
      <c r="A677" t="s">
        <v>494</v>
      </c>
      <c r="B677" t="s">
        <v>124</v>
      </c>
      <c r="C677">
        <v>83</v>
      </c>
      <c r="D677" t="s">
        <v>137</v>
      </c>
      <c r="E677" s="14" t="s">
        <v>585</v>
      </c>
      <c r="F677" t="s">
        <v>23</v>
      </c>
      <c r="G677">
        <v>16</v>
      </c>
      <c r="H677">
        <v>120</v>
      </c>
      <c r="I677">
        <v>40</v>
      </c>
      <c r="J677">
        <v>4</v>
      </c>
      <c r="K677">
        <v>0</v>
      </c>
      <c r="L677">
        <v>0</v>
      </c>
      <c r="M677">
        <v>0</v>
      </c>
      <c r="N677">
        <v>0</v>
      </c>
      <c r="O677">
        <v>120</v>
      </c>
      <c r="P677">
        <v>80</v>
      </c>
      <c r="Q677">
        <v>0</v>
      </c>
      <c r="R677">
        <v>0</v>
      </c>
      <c r="S677">
        <v>40</v>
      </c>
      <c r="T677" s="22">
        <f>VLOOKUP(E677,normen!$A$9:$B$43,2,FALSE)</f>
        <v>0</v>
      </c>
      <c r="U677">
        <f t="shared" si="10"/>
        <v>0</v>
      </c>
      <c r="V677" s="22">
        <f>U677*normen!$B$45</f>
        <v>0</v>
      </c>
    </row>
    <row r="678" spans="1:22" x14ac:dyDescent="0.25">
      <c r="A678" t="s">
        <v>494</v>
      </c>
      <c r="B678" t="s">
        <v>124</v>
      </c>
      <c r="C678">
        <v>84</v>
      </c>
      <c r="D678" t="s">
        <v>428</v>
      </c>
      <c r="E678" s="14" t="s">
        <v>556</v>
      </c>
      <c r="F678" t="s">
        <v>23</v>
      </c>
      <c r="G678">
        <v>110.7</v>
      </c>
      <c r="H678">
        <v>0</v>
      </c>
      <c r="I678">
        <v>0</v>
      </c>
      <c r="J678">
        <v>0</v>
      </c>
      <c r="K678">
        <v>0</v>
      </c>
      <c r="L678">
        <v>0</v>
      </c>
      <c r="M678">
        <v>0</v>
      </c>
      <c r="N678">
        <v>0</v>
      </c>
      <c r="O678">
        <v>0</v>
      </c>
      <c r="P678">
        <v>0</v>
      </c>
      <c r="Q678">
        <v>0</v>
      </c>
      <c r="R678">
        <v>0</v>
      </c>
      <c r="S678">
        <v>0</v>
      </c>
      <c r="T678" s="22">
        <v>0</v>
      </c>
      <c r="U678">
        <f t="shared" si="10"/>
        <v>0</v>
      </c>
      <c r="V678" s="22">
        <f>U678*normen!$B$45</f>
        <v>0</v>
      </c>
    </row>
    <row r="679" spans="1:22" x14ac:dyDescent="0.25">
      <c r="A679" t="s">
        <v>494</v>
      </c>
      <c r="B679" t="s">
        <v>124</v>
      </c>
      <c r="C679">
        <v>85</v>
      </c>
      <c r="D679" t="s">
        <v>81</v>
      </c>
      <c r="E679" s="14" t="s">
        <v>576</v>
      </c>
      <c r="F679" t="s">
        <v>41</v>
      </c>
      <c r="G679">
        <v>15.67</v>
      </c>
      <c r="H679">
        <v>200</v>
      </c>
      <c r="I679">
        <v>40</v>
      </c>
      <c r="J679">
        <v>4</v>
      </c>
      <c r="K679">
        <v>0</v>
      </c>
      <c r="L679">
        <v>0</v>
      </c>
      <c r="M679">
        <v>0</v>
      </c>
      <c r="N679">
        <v>0</v>
      </c>
      <c r="O679">
        <v>0</v>
      </c>
      <c r="P679">
        <v>0</v>
      </c>
      <c r="Q679">
        <v>160</v>
      </c>
      <c r="R679">
        <v>40</v>
      </c>
      <c r="S679">
        <v>0</v>
      </c>
      <c r="T679" s="22">
        <f>VLOOKUP(E679,normen!$A$9:$B$43,2,FALSE)</f>
        <v>0</v>
      </c>
      <c r="U679">
        <f t="shared" si="10"/>
        <v>0</v>
      </c>
      <c r="V679" s="22">
        <f>U679*normen!$B$45</f>
        <v>0</v>
      </c>
    </row>
    <row r="680" spans="1:22" x14ac:dyDescent="0.25">
      <c r="A680" t="s">
        <v>494</v>
      </c>
      <c r="B680" t="s">
        <v>124</v>
      </c>
      <c r="C680">
        <v>86</v>
      </c>
      <c r="D680" t="s">
        <v>82</v>
      </c>
      <c r="E680" s="14" t="s">
        <v>576</v>
      </c>
      <c r="F680" t="s">
        <v>41</v>
      </c>
      <c r="G680">
        <v>7.97</v>
      </c>
      <c r="H680">
        <v>200</v>
      </c>
      <c r="I680">
        <v>40</v>
      </c>
      <c r="J680">
        <v>4</v>
      </c>
      <c r="K680">
        <v>0</v>
      </c>
      <c r="L680">
        <v>0</v>
      </c>
      <c r="M680">
        <v>0</v>
      </c>
      <c r="N680">
        <v>0</v>
      </c>
      <c r="O680">
        <v>0</v>
      </c>
      <c r="P680">
        <v>0</v>
      </c>
      <c r="Q680">
        <v>160</v>
      </c>
      <c r="R680">
        <v>40</v>
      </c>
      <c r="S680">
        <v>0</v>
      </c>
      <c r="T680" s="22">
        <f>VLOOKUP(E680,normen!$A$9:$B$43,2,FALSE)</f>
        <v>0</v>
      </c>
      <c r="U680">
        <f t="shared" si="10"/>
        <v>0</v>
      </c>
      <c r="V680" s="22">
        <f>U680*normen!$B$45</f>
        <v>0</v>
      </c>
    </row>
    <row r="681" spans="1:22" x14ac:dyDescent="0.25">
      <c r="A681" t="s">
        <v>494</v>
      </c>
      <c r="B681" t="s">
        <v>124</v>
      </c>
      <c r="C681">
        <v>87</v>
      </c>
      <c r="D681" t="s">
        <v>138</v>
      </c>
      <c r="E681" s="14" t="s">
        <v>560</v>
      </c>
      <c r="F681" t="s">
        <v>23</v>
      </c>
      <c r="G681">
        <v>46.61</v>
      </c>
      <c r="H681">
        <v>120</v>
      </c>
      <c r="I681">
        <v>40</v>
      </c>
      <c r="J681">
        <v>4</v>
      </c>
      <c r="K681">
        <v>0</v>
      </c>
      <c r="L681">
        <v>0</v>
      </c>
      <c r="M681">
        <v>0</v>
      </c>
      <c r="N681">
        <v>0</v>
      </c>
      <c r="O681">
        <v>120</v>
      </c>
      <c r="P681">
        <v>80</v>
      </c>
      <c r="Q681">
        <v>40</v>
      </c>
      <c r="R681">
        <v>0</v>
      </c>
      <c r="S681">
        <v>0</v>
      </c>
      <c r="T681" s="22">
        <f>VLOOKUP(E681,normen!$A$9:$B$43,2,FALSE)</f>
        <v>0</v>
      </c>
      <c r="U681">
        <f t="shared" si="10"/>
        <v>0</v>
      </c>
      <c r="V681" s="22">
        <f>U681*normen!$B$45</f>
        <v>0</v>
      </c>
    </row>
    <row r="682" spans="1:22" x14ac:dyDescent="0.25">
      <c r="A682" t="s">
        <v>494</v>
      </c>
      <c r="B682" t="s">
        <v>124</v>
      </c>
      <c r="C682">
        <v>88</v>
      </c>
      <c r="E682" s="14" t="s">
        <v>567</v>
      </c>
      <c r="F682" t="s">
        <v>23</v>
      </c>
      <c r="G682">
        <v>8</v>
      </c>
      <c r="H682">
        <v>40</v>
      </c>
      <c r="I682">
        <v>40</v>
      </c>
      <c r="J682">
        <v>4</v>
      </c>
      <c r="K682">
        <v>0</v>
      </c>
      <c r="L682">
        <v>0</v>
      </c>
      <c r="M682">
        <v>0</v>
      </c>
      <c r="N682">
        <v>0</v>
      </c>
      <c r="O682">
        <v>40</v>
      </c>
      <c r="P682">
        <v>0</v>
      </c>
      <c r="Q682">
        <v>40</v>
      </c>
      <c r="R682">
        <v>0</v>
      </c>
      <c r="S682">
        <v>0</v>
      </c>
      <c r="T682" s="22">
        <f>VLOOKUP(E682,normen!$A$9:$B$43,2,FALSE)</f>
        <v>0</v>
      </c>
      <c r="U682">
        <f t="shared" si="10"/>
        <v>0</v>
      </c>
      <c r="V682" s="22">
        <f>U682*normen!$B$45</f>
        <v>0</v>
      </c>
    </row>
    <row r="683" spans="1:22" x14ac:dyDescent="0.25">
      <c r="A683" t="s">
        <v>494</v>
      </c>
      <c r="B683" t="s">
        <v>124</v>
      </c>
      <c r="C683">
        <v>89</v>
      </c>
      <c r="D683" t="s">
        <v>142</v>
      </c>
      <c r="E683" s="14" t="s">
        <v>578</v>
      </c>
      <c r="F683" t="s">
        <v>23</v>
      </c>
      <c r="G683">
        <v>25.63</v>
      </c>
      <c r="H683">
        <v>200</v>
      </c>
      <c r="I683">
        <v>40</v>
      </c>
      <c r="J683">
        <v>4</v>
      </c>
      <c r="K683">
        <v>0</v>
      </c>
      <c r="L683">
        <v>0</v>
      </c>
      <c r="M683">
        <v>0</v>
      </c>
      <c r="N683">
        <v>0</v>
      </c>
      <c r="O683">
        <v>200</v>
      </c>
      <c r="P683">
        <v>160</v>
      </c>
      <c r="Q683">
        <v>40</v>
      </c>
      <c r="R683">
        <v>0</v>
      </c>
      <c r="S683">
        <v>0</v>
      </c>
      <c r="T683" s="22">
        <f>VLOOKUP(E683,normen!$A$9:$B$43,2,FALSE)</f>
        <v>0</v>
      </c>
      <c r="U683">
        <f t="shared" si="10"/>
        <v>0</v>
      </c>
      <c r="V683" s="22">
        <f>U683*normen!$B$45</f>
        <v>0</v>
      </c>
    </row>
    <row r="684" spans="1:22" x14ac:dyDescent="0.25">
      <c r="A684" t="s">
        <v>494</v>
      </c>
      <c r="B684" t="s">
        <v>124</v>
      </c>
      <c r="C684">
        <v>90</v>
      </c>
      <c r="D684" t="s">
        <v>139</v>
      </c>
      <c r="E684" s="14" t="s">
        <v>560</v>
      </c>
      <c r="F684" t="s">
        <v>22</v>
      </c>
      <c r="G684">
        <v>50.91</v>
      </c>
      <c r="H684">
        <v>120</v>
      </c>
      <c r="I684">
        <v>40</v>
      </c>
      <c r="J684">
        <v>4</v>
      </c>
      <c r="K684">
        <v>0</v>
      </c>
      <c r="L684">
        <v>80</v>
      </c>
      <c r="M684">
        <v>40</v>
      </c>
      <c r="N684">
        <v>0</v>
      </c>
      <c r="O684">
        <v>0</v>
      </c>
      <c r="P684">
        <v>0</v>
      </c>
      <c r="Q684">
        <v>0</v>
      </c>
      <c r="R684">
        <v>0</v>
      </c>
      <c r="S684">
        <v>0</v>
      </c>
      <c r="T684" s="22">
        <f>VLOOKUP(E684,normen!$A$9:$B$43,2,FALSE)</f>
        <v>0</v>
      </c>
      <c r="U684">
        <f t="shared" si="10"/>
        <v>0</v>
      </c>
      <c r="V684" s="22">
        <f>U684*normen!$B$45</f>
        <v>0</v>
      </c>
    </row>
    <row r="685" spans="1:22" x14ac:dyDescent="0.25">
      <c r="A685" t="s">
        <v>494</v>
      </c>
      <c r="B685" t="s">
        <v>124</v>
      </c>
      <c r="C685">
        <v>91</v>
      </c>
      <c r="D685" t="s">
        <v>140</v>
      </c>
      <c r="E685" s="14" t="s">
        <v>551</v>
      </c>
      <c r="F685" t="s">
        <v>22</v>
      </c>
      <c r="G685">
        <v>17.52</v>
      </c>
      <c r="H685">
        <v>80</v>
      </c>
      <c r="I685">
        <v>40</v>
      </c>
      <c r="J685">
        <v>4</v>
      </c>
      <c r="K685">
        <v>0</v>
      </c>
      <c r="L685">
        <v>40</v>
      </c>
      <c r="M685">
        <v>40</v>
      </c>
      <c r="N685">
        <v>0</v>
      </c>
      <c r="O685">
        <v>0</v>
      </c>
      <c r="P685">
        <v>0</v>
      </c>
      <c r="Q685">
        <v>0</v>
      </c>
      <c r="R685">
        <v>0</v>
      </c>
      <c r="S685">
        <v>0</v>
      </c>
      <c r="T685" s="22">
        <f>VLOOKUP(E685,normen!$A$9:$B$43,2,FALSE)</f>
        <v>0</v>
      </c>
      <c r="U685">
        <f t="shared" si="10"/>
        <v>0</v>
      </c>
      <c r="V685" s="22">
        <f>U685*normen!$B$45</f>
        <v>0</v>
      </c>
    </row>
    <row r="686" spans="1:22" x14ac:dyDescent="0.25">
      <c r="A686" t="s">
        <v>494</v>
      </c>
      <c r="B686" t="s">
        <v>124</v>
      </c>
      <c r="C686">
        <v>92</v>
      </c>
      <c r="D686" t="s">
        <v>141</v>
      </c>
      <c r="E686" s="14" t="s">
        <v>560</v>
      </c>
      <c r="F686" t="s">
        <v>22</v>
      </c>
      <c r="G686">
        <v>50.4</v>
      </c>
      <c r="H686">
        <v>120</v>
      </c>
      <c r="I686">
        <v>40</v>
      </c>
      <c r="J686">
        <v>4</v>
      </c>
      <c r="K686">
        <v>0</v>
      </c>
      <c r="L686">
        <v>80</v>
      </c>
      <c r="M686">
        <v>40</v>
      </c>
      <c r="N686">
        <v>0</v>
      </c>
      <c r="O686">
        <v>0</v>
      </c>
      <c r="P686">
        <v>0</v>
      </c>
      <c r="Q686">
        <v>0</v>
      </c>
      <c r="R686">
        <v>0</v>
      </c>
      <c r="S686">
        <v>0</v>
      </c>
      <c r="T686" s="22">
        <f>VLOOKUP(E686,normen!$A$9:$B$43,2,FALSE)</f>
        <v>0</v>
      </c>
      <c r="U686">
        <f t="shared" si="10"/>
        <v>0</v>
      </c>
      <c r="V686" s="22">
        <f>U686*normen!$B$45</f>
        <v>0</v>
      </c>
    </row>
    <row r="687" spans="1:22" x14ac:dyDescent="0.25">
      <c r="A687" t="s">
        <v>494</v>
      </c>
      <c r="B687" t="s">
        <v>124</v>
      </c>
      <c r="C687">
        <v>93</v>
      </c>
      <c r="D687" t="s">
        <v>143</v>
      </c>
      <c r="E687" s="14" t="s">
        <v>560</v>
      </c>
      <c r="F687" t="s">
        <v>22</v>
      </c>
      <c r="G687">
        <v>50.4</v>
      </c>
      <c r="H687">
        <v>120</v>
      </c>
      <c r="I687">
        <v>40</v>
      </c>
      <c r="J687">
        <v>4</v>
      </c>
      <c r="K687">
        <v>0</v>
      </c>
      <c r="L687">
        <v>80</v>
      </c>
      <c r="M687">
        <v>40</v>
      </c>
      <c r="N687">
        <v>0</v>
      </c>
      <c r="O687">
        <v>0</v>
      </c>
      <c r="P687">
        <v>0</v>
      </c>
      <c r="Q687">
        <v>0</v>
      </c>
      <c r="R687">
        <v>0</v>
      </c>
      <c r="S687">
        <v>0</v>
      </c>
      <c r="T687" s="22">
        <f>VLOOKUP(E687,normen!$A$9:$B$43,2,FALSE)</f>
        <v>0</v>
      </c>
      <c r="U687">
        <f t="shared" si="10"/>
        <v>0</v>
      </c>
      <c r="V687" s="22">
        <f>U687*normen!$B$45</f>
        <v>0</v>
      </c>
    </row>
    <row r="688" spans="1:22" x14ac:dyDescent="0.25">
      <c r="A688" t="s">
        <v>494</v>
      </c>
      <c r="B688" t="s">
        <v>124</v>
      </c>
      <c r="C688">
        <v>94</v>
      </c>
      <c r="D688" t="s">
        <v>145</v>
      </c>
      <c r="E688" s="14" t="s">
        <v>560</v>
      </c>
      <c r="F688" t="s">
        <v>22</v>
      </c>
      <c r="G688">
        <v>50.4</v>
      </c>
      <c r="H688">
        <v>120</v>
      </c>
      <c r="I688">
        <v>40</v>
      </c>
      <c r="J688">
        <v>4</v>
      </c>
      <c r="K688">
        <v>0</v>
      </c>
      <c r="L688">
        <v>80</v>
      </c>
      <c r="M688">
        <v>40</v>
      </c>
      <c r="N688">
        <v>0</v>
      </c>
      <c r="O688">
        <v>0</v>
      </c>
      <c r="P688">
        <v>0</v>
      </c>
      <c r="Q688">
        <v>0</v>
      </c>
      <c r="R688">
        <v>0</v>
      </c>
      <c r="S688">
        <v>0</v>
      </c>
      <c r="T688" s="22">
        <f>VLOOKUP(E688,normen!$A$9:$B$43,2,FALSE)</f>
        <v>0</v>
      </c>
      <c r="U688">
        <f t="shared" si="10"/>
        <v>0</v>
      </c>
      <c r="V688" s="22">
        <f>U688*normen!$B$45</f>
        <v>0</v>
      </c>
    </row>
    <row r="689" spans="1:22" x14ac:dyDescent="0.25">
      <c r="A689" t="s">
        <v>494</v>
      </c>
      <c r="B689" t="s">
        <v>124</v>
      </c>
      <c r="C689">
        <v>95</v>
      </c>
      <c r="D689" t="s">
        <v>150</v>
      </c>
      <c r="E689" s="14" t="s">
        <v>560</v>
      </c>
      <c r="F689" t="s">
        <v>22</v>
      </c>
      <c r="G689">
        <v>48.79</v>
      </c>
      <c r="H689">
        <v>120</v>
      </c>
      <c r="I689">
        <v>40</v>
      </c>
      <c r="J689">
        <v>4</v>
      </c>
      <c r="K689">
        <v>0</v>
      </c>
      <c r="L689">
        <v>80</v>
      </c>
      <c r="M689">
        <v>40</v>
      </c>
      <c r="N689">
        <v>0</v>
      </c>
      <c r="O689">
        <v>0</v>
      </c>
      <c r="P689">
        <v>0</v>
      </c>
      <c r="Q689">
        <v>0</v>
      </c>
      <c r="R689">
        <v>0</v>
      </c>
      <c r="S689">
        <v>0</v>
      </c>
      <c r="T689" s="22">
        <f>VLOOKUP(E689,normen!$A$9:$B$43,2,FALSE)</f>
        <v>0</v>
      </c>
      <c r="U689">
        <f t="shared" si="10"/>
        <v>0</v>
      </c>
      <c r="V689" s="22">
        <f>U689*normen!$B$45</f>
        <v>0</v>
      </c>
    </row>
    <row r="690" spans="1:22" x14ac:dyDescent="0.25">
      <c r="A690" t="s">
        <v>494</v>
      </c>
      <c r="B690" t="s">
        <v>124</v>
      </c>
      <c r="C690">
        <v>96</v>
      </c>
      <c r="D690" t="s">
        <v>151</v>
      </c>
      <c r="E690" s="14" t="s">
        <v>560</v>
      </c>
      <c r="F690" t="s">
        <v>22</v>
      </c>
      <c r="G690">
        <v>51.66</v>
      </c>
      <c r="H690">
        <v>120</v>
      </c>
      <c r="I690">
        <v>40</v>
      </c>
      <c r="J690">
        <v>4</v>
      </c>
      <c r="K690">
        <v>0</v>
      </c>
      <c r="L690">
        <v>80</v>
      </c>
      <c r="M690">
        <v>40</v>
      </c>
      <c r="N690">
        <v>0</v>
      </c>
      <c r="O690">
        <v>0</v>
      </c>
      <c r="P690">
        <v>0</v>
      </c>
      <c r="Q690">
        <v>0</v>
      </c>
      <c r="R690">
        <v>0</v>
      </c>
      <c r="S690">
        <v>0</v>
      </c>
      <c r="T690" s="22">
        <f>VLOOKUP(E690,normen!$A$9:$B$43,2,FALSE)</f>
        <v>0</v>
      </c>
      <c r="U690">
        <f t="shared" si="10"/>
        <v>0</v>
      </c>
      <c r="V690" s="22">
        <f>U690*normen!$B$45</f>
        <v>0</v>
      </c>
    </row>
    <row r="691" spans="1:22" x14ac:dyDescent="0.25">
      <c r="A691" t="s">
        <v>494</v>
      </c>
      <c r="B691" t="s">
        <v>124</v>
      </c>
      <c r="C691">
        <v>97</v>
      </c>
      <c r="D691" t="s">
        <v>152</v>
      </c>
      <c r="E691" s="14" t="s">
        <v>551</v>
      </c>
      <c r="F691" t="s">
        <v>22</v>
      </c>
      <c r="G691">
        <v>18.690000000000001</v>
      </c>
      <c r="H691">
        <v>80</v>
      </c>
      <c r="I691">
        <v>40</v>
      </c>
      <c r="J691">
        <v>4</v>
      </c>
      <c r="K691">
        <v>0</v>
      </c>
      <c r="L691">
        <v>40</v>
      </c>
      <c r="M691">
        <v>40</v>
      </c>
      <c r="N691">
        <v>0</v>
      </c>
      <c r="O691">
        <v>0</v>
      </c>
      <c r="P691">
        <v>0</v>
      </c>
      <c r="Q691">
        <v>0</v>
      </c>
      <c r="R691">
        <v>0</v>
      </c>
      <c r="S691">
        <v>0</v>
      </c>
      <c r="T691" s="22">
        <f>VLOOKUP(E691,normen!$A$9:$B$43,2,FALSE)</f>
        <v>0</v>
      </c>
      <c r="U691">
        <f t="shared" si="10"/>
        <v>0</v>
      </c>
      <c r="V691" s="22">
        <f>U691*normen!$B$45</f>
        <v>0</v>
      </c>
    </row>
    <row r="692" spans="1:22" x14ac:dyDescent="0.25">
      <c r="A692" t="s">
        <v>494</v>
      </c>
      <c r="B692" t="s">
        <v>124</v>
      </c>
      <c r="C692">
        <v>98</v>
      </c>
      <c r="D692" t="s">
        <v>153</v>
      </c>
      <c r="E692" s="14" t="s">
        <v>560</v>
      </c>
      <c r="F692" t="s">
        <v>22</v>
      </c>
      <c r="G692">
        <v>81.92</v>
      </c>
      <c r="H692">
        <v>120</v>
      </c>
      <c r="I692">
        <v>40</v>
      </c>
      <c r="J692">
        <v>4</v>
      </c>
      <c r="K692">
        <v>0</v>
      </c>
      <c r="L692">
        <v>80</v>
      </c>
      <c r="M692">
        <v>40</v>
      </c>
      <c r="N692">
        <v>0</v>
      </c>
      <c r="O692">
        <v>0</v>
      </c>
      <c r="P692">
        <v>0</v>
      </c>
      <c r="Q692">
        <v>0</v>
      </c>
      <c r="R692">
        <v>0</v>
      </c>
      <c r="S692">
        <v>0</v>
      </c>
      <c r="T692" s="22">
        <f>VLOOKUP(E692,normen!$A$9:$B$43,2,FALSE)</f>
        <v>0</v>
      </c>
      <c r="U692">
        <f t="shared" si="10"/>
        <v>0</v>
      </c>
      <c r="V692" s="22">
        <f>U692*normen!$B$45</f>
        <v>0</v>
      </c>
    </row>
    <row r="693" spans="1:22" x14ac:dyDescent="0.25">
      <c r="A693" t="s">
        <v>494</v>
      </c>
      <c r="B693" t="s">
        <v>154</v>
      </c>
      <c r="C693">
        <v>99</v>
      </c>
      <c r="D693" t="s">
        <v>156</v>
      </c>
      <c r="E693" s="14" t="s">
        <v>585</v>
      </c>
      <c r="F693" t="s">
        <v>41</v>
      </c>
      <c r="G693">
        <v>126.97</v>
      </c>
      <c r="H693">
        <v>120</v>
      </c>
      <c r="I693">
        <v>40</v>
      </c>
      <c r="J693">
        <v>4</v>
      </c>
      <c r="K693">
        <v>0</v>
      </c>
      <c r="L693">
        <v>0</v>
      </c>
      <c r="M693">
        <v>0</v>
      </c>
      <c r="N693">
        <v>0</v>
      </c>
      <c r="O693">
        <v>120</v>
      </c>
      <c r="P693">
        <v>80</v>
      </c>
      <c r="Q693">
        <v>0</v>
      </c>
      <c r="R693">
        <v>0</v>
      </c>
      <c r="S693">
        <v>40</v>
      </c>
      <c r="T693" s="22">
        <f>VLOOKUP(E693,normen!$A$9:$B$43,2,FALSE)</f>
        <v>0</v>
      </c>
      <c r="U693">
        <f t="shared" si="10"/>
        <v>0</v>
      </c>
      <c r="V693" s="22">
        <f>U693*normen!$B$45</f>
        <v>0</v>
      </c>
    </row>
    <row r="694" spans="1:22" x14ac:dyDescent="0.25">
      <c r="A694" t="s">
        <v>494</v>
      </c>
      <c r="B694" t="s">
        <v>154</v>
      </c>
      <c r="C694">
        <v>100</v>
      </c>
      <c r="D694" t="s">
        <v>510</v>
      </c>
      <c r="E694" s="14" t="s">
        <v>585</v>
      </c>
      <c r="F694" t="s">
        <v>23</v>
      </c>
      <c r="G694">
        <v>4.99</v>
      </c>
      <c r="H694">
        <v>120</v>
      </c>
      <c r="I694">
        <v>40</v>
      </c>
      <c r="J694">
        <v>4</v>
      </c>
      <c r="K694">
        <v>0</v>
      </c>
      <c r="L694">
        <v>0</v>
      </c>
      <c r="M694">
        <v>0</v>
      </c>
      <c r="N694">
        <v>0</v>
      </c>
      <c r="O694">
        <v>120</v>
      </c>
      <c r="P694">
        <v>80</v>
      </c>
      <c r="Q694">
        <v>0</v>
      </c>
      <c r="R694">
        <v>0</v>
      </c>
      <c r="S694">
        <v>40</v>
      </c>
      <c r="T694" s="22">
        <f>VLOOKUP(E694,normen!$A$9:$B$43,2,FALSE)</f>
        <v>0</v>
      </c>
      <c r="U694">
        <f t="shared" si="10"/>
        <v>0</v>
      </c>
      <c r="V694" s="22">
        <f>U694*normen!$B$45</f>
        <v>0</v>
      </c>
    </row>
    <row r="695" spans="1:22" x14ac:dyDescent="0.25">
      <c r="A695" t="s">
        <v>494</v>
      </c>
      <c r="B695" t="s">
        <v>154</v>
      </c>
      <c r="C695">
        <v>101</v>
      </c>
      <c r="D695" t="s">
        <v>511</v>
      </c>
      <c r="E695" s="14" t="s">
        <v>585</v>
      </c>
      <c r="F695" t="s">
        <v>23</v>
      </c>
      <c r="G695">
        <v>10.17</v>
      </c>
      <c r="H695">
        <v>120</v>
      </c>
      <c r="I695">
        <v>40</v>
      </c>
      <c r="J695">
        <v>4</v>
      </c>
      <c r="K695">
        <v>0</v>
      </c>
      <c r="L695">
        <v>0</v>
      </c>
      <c r="M695">
        <v>0</v>
      </c>
      <c r="N695">
        <v>0</v>
      </c>
      <c r="O695">
        <v>120</v>
      </c>
      <c r="P695">
        <v>80</v>
      </c>
      <c r="Q695">
        <v>0</v>
      </c>
      <c r="R695">
        <v>0</v>
      </c>
      <c r="S695">
        <v>40</v>
      </c>
      <c r="T695" s="22">
        <f>VLOOKUP(E695,normen!$A$9:$B$43,2,FALSE)</f>
        <v>0</v>
      </c>
      <c r="U695">
        <f t="shared" si="10"/>
        <v>0</v>
      </c>
      <c r="V695" s="22">
        <f>U695*normen!$B$45</f>
        <v>0</v>
      </c>
    </row>
    <row r="696" spans="1:22" x14ac:dyDescent="0.25">
      <c r="A696" t="s">
        <v>494</v>
      </c>
      <c r="B696" t="s">
        <v>154</v>
      </c>
      <c r="C696">
        <v>102</v>
      </c>
      <c r="D696" t="s">
        <v>146</v>
      </c>
      <c r="E696" s="14" t="s">
        <v>576</v>
      </c>
      <c r="F696" t="s">
        <v>41</v>
      </c>
      <c r="G696">
        <v>9.68</v>
      </c>
      <c r="H696">
        <v>200</v>
      </c>
      <c r="I696">
        <v>40</v>
      </c>
      <c r="J696">
        <v>4</v>
      </c>
      <c r="K696">
        <v>0</v>
      </c>
      <c r="L696">
        <v>0</v>
      </c>
      <c r="M696">
        <v>0</v>
      </c>
      <c r="N696">
        <v>0</v>
      </c>
      <c r="O696">
        <v>0</v>
      </c>
      <c r="P696">
        <v>0</v>
      </c>
      <c r="Q696">
        <v>160</v>
      </c>
      <c r="R696">
        <v>40</v>
      </c>
      <c r="S696">
        <v>0</v>
      </c>
      <c r="T696" s="22">
        <f>VLOOKUP(E696,normen!$A$9:$B$43,2,FALSE)</f>
        <v>0</v>
      </c>
      <c r="U696">
        <f t="shared" si="10"/>
        <v>0</v>
      </c>
      <c r="V696" s="22">
        <f>U696*normen!$B$45</f>
        <v>0</v>
      </c>
    </row>
    <row r="697" spans="1:22" x14ac:dyDescent="0.25">
      <c r="A697" t="s">
        <v>494</v>
      </c>
      <c r="B697" t="s">
        <v>154</v>
      </c>
      <c r="C697">
        <v>103</v>
      </c>
      <c r="D697" t="s">
        <v>144</v>
      </c>
      <c r="E697" s="14" t="s">
        <v>576</v>
      </c>
      <c r="F697" t="s">
        <v>41</v>
      </c>
      <c r="G697">
        <v>14.03</v>
      </c>
      <c r="H697">
        <v>200</v>
      </c>
      <c r="I697">
        <v>40</v>
      </c>
      <c r="J697">
        <v>4</v>
      </c>
      <c r="K697">
        <v>0</v>
      </c>
      <c r="L697">
        <v>0</v>
      </c>
      <c r="M697">
        <v>0</v>
      </c>
      <c r="N697">
        <v>0</v>
      </c>
      <c r="O697">
        <v>0</v>
      </c>
      <c r="P697">
        <v>0</v>
      </c>
      <c r="Q697">
        <v>160</v>
      </c>
      <c r="R697">
        <v>40</v>
      </c>
      <c r="S697">
        <v>0</v>
      </c>
      <c r="T697" s="22">
        <f>VLOOKUP(E697,normen!$A$9:$B$43,2,FALSE)</f>
        <v>0</v>
      </c>
      <c r="U697">
        <f t="shared" si="10"/>
        <v>0</v>
      </c>
      <c r="V697" s="22">
        <f>U697*normen!$B$45</f>
        <v>0</v>
      </c>
    </row>
    <row r="698" spans="1:22" x14ac:dyDescent="0.25">
      <c r="A698" t="s">
        <v>494</v>
      </c>
      <c r="B698" t="s">
        <v>154</v>
      </c>
      <c r="C698">
        <v>104</v>
      </c>
      <c r="D698" t="s">
        <v>162</v>
      </c>
      <c r="E698" s="14" t="s">
        <v>558</v>
      </c>
      <c r="F698" t="s">
        <v>23</v>
      </c>
      <c r="G698">
        <v>72.42</v>
      </c>
      <c r="H698">
        <v>0</v>
      </c>
      <c r="I698">
        <v>0</v>
      </c>
      <c r="J698">
        <v>0</v>
      </c>
      <c r="K698">
        <v>0</v>
      </c>
      <c r="L698">
        <v>0</v>
      </c>
      <c r="M698">
        <v>0</v>
      </c>
      <c r="N698">
        <v>0</v>
      </c>
      <c r="O698">
        <v>0</v>
      </c>
      <c r="P698">
        <v>0</v>
      </c>
      <c r="Q698">
        <v>0</v>
      </c>
      <c r="R698">
        <v>0</v>
      </c>
      <c r="S698">
        <v>0</v>
      </c>
      <c r="T698" s="22">
        <v>0</v>
      </c>
      <c r="U698">
        <f t="shared" si="10"/>
        <v>0</v>
      </c>
      <c r="V698" s="22">
        <f>U698*normen!$B$45</f>
        <v>0</v>
      </c>
    </row>
    <row r="699" spans="1:22" x14ac:dyDescent="0.25">
      <c r="A699" t="s">
        <v>494</v>
      </c>
      <c r="B699" t="s">
        <v>154</v>
      </c>
      <c r="C699">
        <v>105</v>
      </c>
      <c r="D699" t="s">
        <v>165</v>
      </c>
      <c r="E699" s="14" t="s">
        <v>550</v>
      </c>
      <c r="F699" t="s">
        <v>23</v>
      </c>
      <c r="G699">
        <v>22.74</v>
      </c>
      <c r="H699">
        <v>40</v>
      </c>
      <c r="I699">
        <v>40</v>
      </c>
      <c r="J699">
        <v>4</v>
      </c>
      <c r="K699">
        <v>0</v>
      </c>
      <c r="L699">
        <v>0</v>
      </c>
      <c r="M699">
        <v>0</v>
      </c>
      <c r="N699">
        <v>0</v>
      </c>
      <c r="O699">
        <v>40</v>
      </c>
      <c r="P699">
        <v>0</v>
      </c>
      <c r="Q699">
        <v>40</v>
      </c>
      <c r="R699">
        <v>0</v>
      </c>
      <c r="S699">
        <v>0</v>
      </c>
      <c r="T699" s="22">
        <f>VLOOKUP(E699,normen!$A$9:$B$43,2,FALSE)</f>
        <v>0</v>
      </c>
      <c r="U699">
        <f t="shared" si="10"/>
        <v>0</v>
      </c>
      <c r="V699" s="22">
        <f>U699*normen!$B$45</f>
        <v>0</v>
      </c>
    </row>
    <row r="700" spans="1:22" x14ac:dyDescent="0.25">
      <c r="A700" t="s">
        <v>494</v>
      </c>
      <c r="B700" t="s">
        <v>154</v>
      </c>
      <c r="C700">
        <v>106</v>
      </c>
      <c r="D700" t="s">
        <v>166</v>
      </c>
      <c r="E700" s="14" t="s">
        <v>551</v>
      </c>
      <c r="F700" t="s">
        <v>23</v>
      </c>
      <c r="G700">
        <v>45.66</v>
      </c>
      <c r="H700">
        <v>80</v>
      </c>
      <c r="I700">
        <v>40</v>
      </c>
      <c r="J700">
        <v>4</v>
      </c>
      <c r="K700">
        <v>0</v>
      </c>
      <c r="L700">
        <v>0</v>
      </c>
      <c r="M700">
        <v>0</v>
      </c>
      <c r="N700">
        <v>0</v>
      </c>
      <c r="O700">
        <v>80</v>
      </c>
      <c r="P700">
        <v>40</v>
      </c>
      <c r="Q700">
        <v>40</v>
      </c>
      <c r="R700">
        <v>0</v>
      </c>
      <c r="S700">
        <v>0</v>
      </c>
      <c r="T700" s="22">
        <f>VLOOKUP(E700,normen!$A$9:$B$43,2,FALSE)</f>
        <v>0</v>
      </c>
      <c r="U700">
        <f t="shared" si="10"/>
        <v>0</v>
      </c>
      <c r="V700" s="22">
        <f>U700*normen!$B$45</f>
        <v>0</v>
      </c>
    </row>
    <row r="701" spans="1:22" x14ac:dyDescent="0.25">
      <c r="A701" t="s">
        <v>494</v>
      </c>
      <c r="B701" t="s">
        <v>154</v>
      </c>
      <c r="C701">
        <v>107</v>
      </c>
      <c r="D701" t="s">
        <v>167</v>
      </c>
      <c r="E701" s="14" t="s">
        <v>560</v>
      </c>
      <c r="F701" t="s">
        <v>23</v>
      </c>
      <c r="G701">
        <v>69.31</v>
      </c>
      <c r="H701">
        <v>120</v>
      </c>
      <c r="I701">
        <v>40</v>
      </c>
      <c r="J701">
        <v>4</v>
      </c>
      <c r="K701">
        <v>0</v>
      </c>
      <c r="L701">
        <v>0</v>
      </c>
      <c r="M701">
        <v>0</v>
      </c>
      <c r="N701">
        <v>0</v>
      </c>
      <c r="O701">
        <v>120</v>
      </c>
      <c r="P701">
        <v>80</v>
      </c>
      <c r="Q701">
        <v>40</v>
      </c>
      <c r="R701">
        <v>0</v>
      </c>
      <c r="S701">
        <v>0</v>
      </c>
      <c r="T701" s="22">
        <f>VLOOKUP(E701,normen!$A$9:$B$43,2,FALSE)</f>
        <v>0</v>
      </c>
      <c r="U701">
        <f t="shared" si="10"/>
        <v>0</v>
      </c>
      <c r="V701" s="22">
        <f>U701*normen!$B$45</f>
        <v>0</v>
      </c>
    </row>
    <row r="702" spans="1:22" x14ac:dyDescent="0.25">
      <c r="A702" t="s">
        <v>494</v>
      </c>
      <c r="B702" t="s">
        <v>154</v>
      </c>
      <c r="C702">
        <v>108</v>
      </c>
      <c r="D702" t="s">
        <v>168</v>
      </c>
      <c r="E702" s="14" t="s">
        <v>560</v>
      </c>
      <c r="F702" t="s">
        <v>23</v>
      </c>
      <c r="G702">
        <v>58.55</v>
      </c>
      <c r="H702">
        <v>120</v>
      </c>
      <c r="I702">
        <v>40</v>
      </c>
      <c r="J702">
        <v>4</v>
      </c>
      <c r="K702">
        <v>0</v>
      </c>
      <c r="L702">
        <v>0</v>
      </c>
      <c r="M702">
        <v>0</v>
      </c>
      <c r="N702">
        <v>0</v>
      </c>
      <c r="O702">
        <v>120</v>
      </c>
      <c r="P702">
        <v>80</v>
      </c>
      <c r="Q702">
        <v>40</v>
      </c>
      <c r="R702">
        <v>0</v>
      </c>
      <c r="S702">
        <v>0</v>
      </c>
      <c r="T702" s="22">
        <f>VLOOKUP(E702,normen!$A$9:$B$43,2,FALSE)</f>
        <v>0</v>
      </c>
      <c r="U702">
        <f t="shared" si="10"/>
        <v>0</v>
      </c>
      <c r="V702" s="22">
        <f>U702*normen!$B$45</f>
        <v>0</v>
      </c>
    </row>
    <row r="703" spans="1:22" x14ac:dyDescent="0.25">
      <c r="A703" t="s">
        <v>494</v>
      </c>
      <c r="B703" t="s">
        <v>154</v>
      </c>
      <c r="C703">
        <v>109</v>
      </c>
      <c r="D703" t="s">
        <v>169</v>
      </c>
      <c r="E703" s="14" t="s">
        <v>560</v>
      </c>
      <c r="F703" t="s">
        <v>23</v>
      </c>
      <c r="G703">
        <v>59.78</v>
      </c>
      <c r="H703">
        <v>120</v>
      </c>
      <c r="I703">
        <v>40</v>
      </c>
      <c r="J703">
        <v>4</v>
      </c>
      <c r="K703">
        <v>0</v>
      </c>
      <c r="L703">
        <v>0</v>
      </c>
      <c r="M703">
        <v>0</v>
      </c>
      <c r="N703">
        <v>0</v>
      </c>
      <c r="O703">
        <v>120</v>
      </c>
      <c r="P703">
        <v>80</v>
      </c>
      <c r="Q703">
        <v>40</v>
      </c>
      <c r="R703">
        <v>0</v>
      </c>
      <c r="S703">
        <v>0</v>
      </c>
      <c r="T703" s="22">
        <f>VLOOKUP(E703,normen!$A$9:$B$43,2,FALSE)</f>
        <v>0</v>
      </c>
      <c r="U703">
        <f t="shared" si="10"/>
        <v>0</v>
      </c>
      <c r="V703" s="22">
        <f>U703*normen!$B$45</f>
        <v>0</v>
      </c>
    </row>
    <row r="704" spans="1:22" x14ac:dyDescent="0.25">
      <c r="A704" t="s">
        <v>494</v>
      </c>
      <c r="B704" t="s">
        <v>154</v>
      </c>
      <c r="C704">
        <v>110</v>
      </c>
      <c r="D704" t="s">
        <v>155</v>
      </c>
      <c r="E704" s="14" t="s">
        <v>578</v>
      </c>
      <c r="F704" t="s">
        <v>23</v>
      </c>
      <c r="G704">
        <v>31.15</v>
      </c>
      <c r="H704">
        <v>200</v>
      </c>
      <c r="I704">
        <v>40</v>
      </c>
      <c r="J704">
        <v>4</v>
      </c>
      <c r="K704">
        <v>0</v>
      </c>
      <c r="L704">
        <v>0</v>
      </c>
      <c r="M704">
        <v>0</v>
      </c>
      <c r="N704">
        <v>0</v>
      </c>
      <c r="O704">
        <v>200</v>
      </c>
      <c r="P704">
        <v>160</v>
      </c>
      <c r="Q704">
        <v>40</v>
      </c>
      <c r="R704">
        <v>0</v>
      </c>
      <c r="S704">
        <v>0</v>
      </c>
      <c r="T704" s="22">
        <f>VLOOKUP(E704,normen!$A$9:$B$43,2,FALSE)</f>
        <v>0</v>
      </c>
      <c r="U704">
        <f t="shared" si="10"/>
        <v>0</v>
      </c>
      <c r="V704" s="22">
        <f>U704*normen!$B$45</f>
        <v>0</v>
      </c>
    </row>
    <row r="705" spans="1:22" x14ac:dyDescent="0.25">
      <c r="A705" t="s">
        <v>494</v>
      </c>
      <c r="B705" t="s">
        <v>154</v>
      </c>
      <c r="C705">
        <v>111</v>
      </c>
      <c r="D705" t="s">
        <v>158</v>
      </c>
      <c r="E705" s="14" t="s">
        <v>560</v>
      </c>
      <c r="F705" t="s">
        <v>23</v>
      </c>
      <c r="G705">
        <v>65.239999999999995</v>
      </c>
      <c r="H705">
        <v>120</v>
      </c>
      <c r="I705">
        <v>40</v>
      </c>
      <c r="J705">
        <v>4</v>
      </c>
      <c r="K705">
        <v>0</v>
      </c>
      <c r="L705">
        <v>0</v>
      </c>
      <c r="M705">
        <v>0</v>
      </c>
      <c r="N705">
        <v>0</v>
      </c>
      <c r="O705">
        <v>120</v>
      </c>
      <c r="P705">
        <v>80</v>
      </c>
      <c r="Q705">
        <v>40</v>
      </c>
      <c r="R705">
        <v>0</v>
      </c>
      <c r="S705">
        <v>0</v>
      </c>
      <c r="T705" s="22">
        <f>VLOOKUP(E705,normen!$A$9:$B$43,2,FALSE)</f>
        <v>0</v>
      </c>
      <c r="U705">
        <f t="shared" si="10"/>
        <v>0</v>
      </c>
      <c r="V705" s="22">
        <f>U705*normen!$B$45</f>
        <v>0</v>
      </c>
    </row>
    <row r="706" spans="1:22" x14ac:dyDescent="0.25">
      <c r="A706" t="s">
        <v>494</v>
      </c>
      <c r="B706" t="s">
        <v>154</v>
      </c>
      <c r="C706">
        <v>112</v>
      </c>
      <c r="D706" t="s">
        <v>157</v>
      </c>
      <c r="E706" s="14" t="s">
        <v>560</v>
      </c>
      <c r="F706" t="s">
        <v>23</v>
      </c>
      <c r="G706">
        <v>49</v>
      </c>
      <c r="H706">
        <v>120</v>
      </c>
      <c r="I706">
        <v>40</v>
      </c>
      <c r="J706">
        <v>4</v>
      </c>
      <c r="K706">
        <v>0</v>
      </c>
      <c r="L706">
        <v>0</v>
      </c>
      <c r="M706">
        <v>0</v>
      </c>
      <c r="N706">
        <v>0</v>
      </c>
      <c r="O706">
        <v>120</v>
      </c>
      <c r="P706">
        <v>80</v>
      </c>
      <c r="Q706">
        <v>40</v>
      </c>
      <c r="R706">
        <v>0</v>
      </c>
      <c r="S706">
        <v>0</v>
      </c>
      <c r="T706" s="22">
        <f>VLOOKUP(E706,normen!$A$9:$B$43,2,FALSE)</f>
        <v>0</v>
      </c>
      <c r="U706">
        <f t="shared" si="10"/>
        <v>0</v>
      </c>
      <c r="V706" s="22">
        <f>U706*normen!$B$45</f>
        <v>0</v>
      </c>
    </row>
    <row r="707" spans="1:22" x14ac:dyDescent="0.25">
      <c r="A707" t="s">
        <v>494</v>
      </c>
      <c r="B707" t="s">
        <v>154</v>
      </c>
      <c r="C707">
        <v>113</v>
      </c>
      <c r="D707" t="s">
        <v>160</v>
      </c>
      <c r="E707" s="14" t="s">
        <v>560</v>
      </c>
      <c r="F707" t="s">
        <v>23</v>
      </c>
      <c r="G707">
        <v>63.11</v>
      </c>
      <c r="H707">
        <v>120</v>
      </c>
      <c r="I707">
        <v>40</v>
      </c>
      <c r="J707">
        <v>4</v>
      </c>
      <c r="K707">
        <v>0</v>
      </c>
      <c r="L707">
        <v>0</v>
      </c>
      <c r="M707">
        <v>0</v>
      </c>
      <c r="N707">
        <v>0</v>
      </c>
      <c r="O707">
        <v>120</v>
      </c>
      <c r="P707">
        <v>80</v>
      </c>
      <c r="Q707">
        <v>40</v>
      </c>
      <c r="R707">
        <v>0</v>
      </c>
      <c r="S707">
        <v>0</v>
      </c>
      <c r="T707" s="22">
        <f>VLOOKUP(E707,normen!$A$9:$B$43,2,FALSE)</f>
        <v>0</v>
      </c>
      <c r="U707">
        <f t="shared" si="10"/>
        <v>0</v>
      </c>
      <c r="V707" s="22">
        <f>U707*normen!$B$45</f>
        <v>0</v>
      </c>
    </row>
    <row r="708" spans="1:22" x14ac:dyDescent="0.25">
      <c r="A708" t="s">
        <v>494</v>
      </c>
      <c r="B708" t="s">
        <v>154</v>
      </c>
      <c r="C708">
        <v>114</v>
      </c>
      <c r="D708" t="s">
        <v>161</v>
      </c>
      <c r="E708" s="14" t="s">
        <v>560</v>
      </c>
      <c r="F708" t="s">
        <v>23</v>
      </c>
      <c r="G708">
        <v>49.32</v>
      </c>
      <c r="H708">
        <v>120</v>
      </c>
      <c r="I708">
        <v>40</v>
      </c>
      <c r="J708">
        <v>4</v>
      </c>
      <c r="K708">
        <v>0</v>
      </c>
      <c r="L708">
        <v>0</v>
      </c>
      <c r="M708">
        <v>0</v>
      </c>
      <c r="N708">
        <v>0</v>
      </c>
      <c r="O708">
        <v>120</v>
      </c>
      <c r="P708">
        <v>80</v>
      </c>
      <c r="Q708">
        <v>40</v>
      </c>
      <c r="R708">
        <v>0</v>
      </c>
      <c r="S708">
        <v>0</v>
      </c>
      <c r="T708" s="22">
        <f>VLOOKUP(E708,normen!$A$9:$B$43,2,FALSE)</f>
        <v>0</v>
      </c>
      <c r="U708">
        <f t="shared" si="10"/>
        <v>0</v>
      </c>
      <c r="V708" s="22">
        <f>U708*normen!$B$45</f>
        <v>0</v>
      </c>
    </row>
    <row r="709" spans="1:22" x14ac:dyDescent="0.25">
      <c r="A709" t="s">
        <v>494</v>
      </c>
      <c r="B709" t="s">
        <v>154</v>
      </c>
      <c r="C709">
        <v>115</v>
      </c>
      <c r="D709" t="s">
        <v>170</v>
      </c>
      <c r="E709" s="14" t="s">
        <v>585</v>
      </c>
      <c r="F709" t="s">
        <v>23</v>
      </c>
      <c r="G709">
        <v>16</v>
      </c>
      <c r="H709">
        <v>120</v>
      </c>
      <c r="I709">
        <v>40</v>
      </c>
      <c r="J709">
        <v>4</v>
      </c>
      <c r="K709">
        <v>0</v>
      </c>
      <c r="L709">
        <v>0</v>
      </c>
      <c r="M709">
        <v>0</v>
      </c>
      <c r="N709">
        <v>0</v>
      </c>
      <c r="O709">
        <v>120</v>
      </c>
      <c r="P709">
        <v>80</v>
      </c>
      <c r="Q709">
        <v>0</v>
      </c>
      <c r="R709">
        <v>0</v>
      </c>
      <c r="S709">
        <v>40</v>
      </c>
      <c r="T709" s="22">
        <f>VLOOKUP(E709,normen!$A$9:$B$43,2,FALSE)</f>
        <v>0</v>
      </c>
      <c r="U709">
        <f t="shared" si="10"/>
        <v>0</v>
      </c>
      <c r="V709" s="22">
        <f>U709*normen!$B$45</f>
        <v>0</v>
      </c>
    </row>
    <row r="710" spans="1:22" x14ac:dyDescent="0.25">
      <c r="A710" t="s">
        <v>494</v>
      </c>
      <c r="B710" t="s">
        <v>154</v>
      </c>
      <c r="C710">
        <v>116</v>
      </c>
      <c r="D710" t="s">
        <v>133</v>
      </c>
      <c r="E710" s="14" t="s">
        <v>585</v>
      </c>
      <c r="F710" t="s">
        <v>23</v>
      </c>
      <c r="G710">
        <v>88.99</v>
      </c>
      <c r="H710">
        <v>120</v>
      </c>
      <c r="I710">
        <v>40</v>
      </c>
      <c r="J710">
        <v>4</v>
      </c>
      <c r="K710">
        <v>0</v>
      </c>
      <c r="L710">
        <v>0</v>
      </c>
      <c r="M710">
        <v>0</v>
      </c>
      <c r="N710">
        <v>0</v>
      </c>
      <c r="O710">
        <v>120</v>
      </c>
      <c r="P710">
        <v>80</v>
      </c>
      <c r="Q710">
        <v>0</v>
      </c>
      <c r="R710">
        <v>0</v>
      </c>
      <c r="S710">
        <v>40</v>
      </c>
      <c r="T710" s="22">
        <f>VLOOKUP(E710,normen!$A$9:$B$43,2,FALSE)</f>
        <v>0</v>
      </c>
      <c r="U710">
        <f t="shared" si="10"/>
        <v>0</v>
      </c>
      <c r="V710" s="22">
        <f>U710*normen!$B$45</f>
        <v>0</v>
      </c>
    </row>
    <row r="711" spans="1:22" x14ac:dyDescent="0.25">
      <c r="A711" t="s">
        <v>494</v>
      </c>
      <c r="B711" t="s">
        <v>154</v>
      </c>
      <c r="C711">
        <v>117</v>
      </c>
      <c r="D711" t="s">
        <v>177</v>
      </c>
      <c r="E711" s="14" t="s">
        <v>578</v>
      </c>
      <c r="F711" t="s">
        <v>23</v>
      </c>
      <c r="G711">
        <v>24.94</v>
      </c>
      <c r="H711">
        <v>200</v>
      </c>
      <c r="I711">
        <v>40</v>
      </c>
      <c r="J711">
        <v>4</v>
      </c>
      <c r="K711">
        <v>0</v>
      </c>
      <c r="L711">
        <v>0</v>
      </c>
      <c r="M711">
        <v>0</v>
      </c>
      <c r="N711">
        <v>0</v>
      </c>
      <c r="O711">
        <v>200</v>
      </c>
      <c r="P711">
        <v>160</v>
      </c>
      <c r="Q711">
        <v>40</v>
      </c>
      <c r="R711">
        <v>0</v>
      </c>
      <c r="S711">
        <v>0</v>
      </c>
      <c r="T711" s="22">
        <f>VLOOKUP(E711,normen!$A$9:$B$43,2,FALSE)</f>
        <v>0</v>
      </c>
      <c r="U711">
        <f t="shared" si="10"/>
        <v>0</v>
      </c>
      <c r="V711" s="22">
        <f>U711*normen!$B$45</f>
        <v>0</v>
      </c>
    </row>
    <row r="712" spans="1:22" x14ac:dyDescent="0.25">
      <c r="A712" t="s">
        <v>494</v>
      </c>
      <c r="B712" t="s">
        <v>154</v>
      </c>
      <c r="C712">
        <v>118</v>
      </c>
      <c r="D712" t="s">
        <v>512</v>
      </c>
      <c r="E712" s="14" t="s">
        <v>576</v>
      </c>
      <c r="F712" t="s">
        <v>41</v>
      </c>
      <c r="G712">
        <v>15.67</v>
      </c>
      <c r="H712">
        <v>200</v>
      </c>
      <c r="I712">
        <v>40</v>
      </c>
      <c r="J712">
        <v>4</v>
      </c>
      <c r="K712">
        <v>0</v>
      </c>
      <c r="L712">
        <v>0</v>
      </c>
      <c r="M712">
        <v>0</v>
      </c>
      <c r="N712">
        <v>0</v>
      </c>
      <c r="O712">
        <v>0</v>
      </c>
      <c r="P712">
        <v>0</v>
      </c>
      <c r="Q712">
        <v>160</v>
      </c>
      <c r="R712">
        <v>40</v>
      </c>
      <c r="S712">
        <v>0</v>
      </c>
      <c r="T712" s="22">
        <f>VLOOKUP(E712,normen!$A$9:$B$43,2,FALSE)</f>
        <v>0</v>
      </c>
      <c r="U712">
        <f t="shared" si="10"/>
        <v>0</v>
      </c>
      <c r="V712" s="22">
        <f>U712*normen!$B$45</f>
        <v>0</v>
      </c>
    </row>
    <row r="713" spans="1:22" x14ac:dyDescent="0.25">
      <c r="A713" t="s">
        <v>494</v>
      </c>
      <c r="B713" t="s">
        <v>154</v>
      </c>
      <c r="C713">
        <v>119</v>
      </c>
      <c r="D713" t="s">
        <v>513</v>
      </c>
      <c r="E713" s="14" t="s">
        <v>576</v>
      </c>
      <c r="F713" t="s">
        <v>41</v>
      </c>
      <c r="G713">
        <v>3.55</v>
      </c>
      <c r="H713">
        <v>200</v>
      </c>
      <c r="I713">
        <v>40</v>
      </c>
      <c r="J713">
        <v>4</v>
      </c>
      <c r="K713">
        <v>0</v>
      </c>
      <c r="L713">
        <v>0</v>
      </c>
      <c r="M713">
        <v>0</v>
      </c>
      <c r="N713">
        <v>0</v>
      </c>
      <c r="O713">
        <v>0</v>
      </c>
      <c r="P713">
        <v>0</v>
      </c>
      <c r="Q713">
        <v>160</v>
      </c>
      <c r="R713">
        <v>40</v>
      </c>
      <c r="S713">
        <v>0</v>
      </c>
      <c r="T713" s="22">
        <f>VLOOKUP(E713,normen!$A$9:$B$43,2,FALSE)</f>
        <v>0</v>
      </c>
      <c r="U713">
        <f t="shared" si="10"/>
        <v>0</v>
      </c>
      <c r="V713" s="22">
        <f>U713*normen!$B$45</f>
        <v>0</v>
      </c>
    </row>
    <row r="714" spans="1:22" x14ac:dyDescent="0.25">
      <c r="A714" t="s">
        <v>494</v>
      </c>
      <c r="B714" t="s">
        <v>154</v>
      </c>
      <c r="C714">
        <v>120</v>
      </c>
      <c r="D714" t="s">
        <v>514</v>
      </c>
      <c r="E714" s="14" t="s">
        <v>576</v>
      </c>
      <c r="F714" t="s">
        <v>41</v>
      </c>
      <c r="G714">
        <v>3.42</v>
      </c>
      <c r="H714">
        <v>200</v>
      </c>
      <c r="I714">
        <v>40</v>
      </c>
      <c r="J714">
        <v>4</v>
      </c>
      <c r="K714">
        <v>0</v>
      </c>
      <c r="L714">
        <v>0</v>
      </c>
      <c r="M714">
        <v>0</v>
      </c>
      <c r="N714">
        <v>0</v>
      </c>
      <c r="O714">
        <v>0</v>
      </c>
      <c r="P714">
        <v>0</v>
      </c>
      <c r="Q714">
        <v>160</v>
      </c>
      <c r="R714">
        <v>40</v>
      </c>
      <c r="S714">
        <v>0</v>
      </c>
      <c r="T714" s="22">
        <f>VLOOKUP(E714,normen!$A$9:$B$43,2,FALSE)</f>
        <v>0</v>
      </c>
      <c r="U714">
        <f t="shared" si="10"/>
        <v>0</v>
      </c>
      <c r="V714" s="22">
        <f>U714*normen!$B$45</f>
        <v>0</v>
      </c>
    </row>
    <row r="715" spans="1:22" x14ac:dyDescent="0.25">
      <c r="A715" t="s">
        <v>494</v>
      </c>
      <c r="B715" t="s">
        <v>154</v>
      </c>
      <c r="C715">
        <v>121</v>
      </c>
      <c r="D715" t="s">
        <v>163</v>
      </c>
      <c r="E715" s="14" t="s">
        <v>552</v>
      </c>
      <c r="F715" t="s">
        <v>22</v>
      </c>
      <c r="G715">
        <v>53.14</v>
      </c>
      <c r="H715">
        <v>200</v>
      </c>
      <c r="I715">
        <v>40</v>
      </c>
      <c r="J715">
        <v>4</v>
      </c>
      <c r="K715">
        <v>0</v>
      </c>
      <c r="L715">
        <v>160</v>
      </c>
      <c r="M715">
        <v>40</v>
      </c>
      <c r="N715">
        <v>0</v>
      </c>
      <c r="O715">
        <v>0</v>
      </c>
      <c r="P715">
        <v>0</v>
      </c>
      <c r="Q715">
        <v>0</v>
      </c>
      <c r="R715">
        <v>0</v>
      </c>
      <c r="S715">
        <v>0</v>
      </c>
      <c r="T715" s="22">
        <f>VLOOKUP(E715,normen!$A$9:$B$43,2,FALSE)</f>
        <v>0</v>
      </c>
      <c r="U715">
        <f t="shared" si="10"/>
        <v>0</v>
      </c>
      <c r="V715" s="22">
        <f>U715*normen!$B$45</f>
        <v>0</v>
      </c>
    </row>
    <row r="716" spans="1:22" x14ac:dyDescent="0.25">
      <c r="A716" t="s">
        <v>494</v>
      </c>
      <c r="B716" t="s">
        <v>154</v>
      </c>
      <c r="C716">
        <v>122</v>
      </c>
      <c r="D716" t="s">
        <v>515</v>
      </c>
      <c r="E716" s="14" t="s">
        <v>569</v>
      </c>
      <c r="F716" t="s">
        <v>22</v>
      </c>
      <c r="G716">
        <v>8</v>
      </c>
      <c r="H716">
        <v>40</v>
      </c>
      <c r="I716">
        <v>40</v>
      </c>
      <c r="J716">
        <v>4</v>
      </c>
      <c r="K716">
        <v>0</v>
      </c>
      <c r="L716">
        <v>0</v>
      </c>
      <c r="M716">
        <v>40</v>
      </c>
      <c r="N716">
        <v>0</v>
      </c>
      <c r="O716">
        <v>0</v>
      </c>
      <c r="P716">
        <v>0</v>
      </c>
      <c r="Q716">
        <v>0</v>
      </c>
      <c r="R716">
        <v>0</v>
      </c>
      <c r="S716">
        <v>0</v>
      </c>
      <c r="T716" s="22">
        <f>VLOOKUP(E716,normen!$A$9:$B$43,2,FALSE)</f>
        <v>0</v>
      </c>
      <c r="U716">
        <f t="shared" si="10"/>
        <v>0</v>
      </c>
      <c r="V716" s="22">
        <f>U716*normen!$B$45</f>
        <v>0</v>
      </c>
    </row>
    <row r="717" spans="1:22" x14ac:dyDescent="0.25">
      <c r="A717" t="s">
        <v>494</v>
      </c>
      <c r="B717" t="s">
        <v>154</v>
      </c>
      <c r="C717">
        <v>123</v>
      </c>
      <c r="D717" t="s">
        <v>182</v>
      </c>
      <c r="E717" s="14" t="s">
        <v>560</v>
      </c>
      <c r="F717" t="s">
        <v>23</v>
      </c>
      <c r="G717">
        <v>50.48</v>
      </c>
      <c r="H717">
        <v>120</v>
      </c>
      <c r="I717">
        <v>40</v>
      </c>
      <c r="J717">
        <v>4</v>
      </c>
      <c r="K717">
        <v>0</v>
      </c>
      <c r="L717">
        <v>0</v>
      </c>
      <c r="M717">
        <v>0</v>
      </c>
      <c r="N717">
        <v>0</v>
      </c>
      <c r="O717">
        <v>120</v>
      </c>
      <c r="P717">
        <v>80</v>
      </c>
      <c r="Q717">
        <v>40</v>
      </c>
      <c r="R717">
        <v>0</v>
      </c>
      <c r="S717">
        <v>0</v>
      </c>
      <c r="T717" s="22">
        <f>VLOOKUP(E717,normen!$A$9:$B$43,2,FALSE)</f>
        <v>0</v>
      </c>
      <c r="U717">
        <f t="shared" si="10"/>
        <v>0</v>
      </c>
      <c r="V717" s="22">
        <f>U717*normen!$B$45</f>
        <v>0</v>
      </c>
    </row>
    <row r="718" spans="1:22" x14ac:dyDescent="0.25">
      <c r="A718" t="s">
        <v>494</v>
      </c>
      <c r="B718" t="s">
        <v>154</v>
      </c>
      <c r="C718">
        <v>124</v>
      </c>
      <c r="D718" t="s">
        <v>164</v>
      </c>
      <c r="E718" s="14" t="s">
        <v>550</v>
      </c>
      <c r="F718" t="s">
        <v>23</v>
      </c>
      <c r="G718">
        <v>17.850000000000001</v>
      </c>
      <c r="H718">
        <v>40</v>
      </c>
      <c r="I718">
        <v>40</v>
      </c>
      <c r="J718">
        <v>4</v>
      </c>
      <c r="K718">
        <v>0</v>
      </c>
      <c r="L718">
        <v>0</v>
      </c>
      <c r="M718">
        <v>40</v>
      </c>
      <c r="N718">
        <v>0</v>
      </c>
      <c r="O718">
        <v>0</v>
      </c>
      <c r="P718">
        <v>0</v>
      </c>
      <c r="Q718">
        <v>0</v>
      </c>
      <c r="R718">
        <v>0</v>
      </c>
      <c r="S718">
        <v>0</v>
      </c>
      <c r="T718" s="22">
        <f>VLOOKUP(E718,normen!$A$9:$B$43,2,FALSE)</f>
        <v>0</v>
      </c>
      <c r="U718">
        <f t="shared" si="10"/>
        <v>0</v>
      </c>
      <c r="V718" s="22">
        <f>U718*normen!$B$45</f>
        <v>0</v>
      </c>
    </row>
    <row r="719" spans="1:22" x14ac:dyDescent="0.25">
      <c r="A719" t="s">
        <v>494</v>
      </c>
      <c r="B719" t="s">
        <v>154</v>
      </c>
      <c r="C719">
        <v>125</v>
      </c>
      <c r="D719" t="s">
        <v>171</v>
      </c>
      <c r="E719" s="14" t="s">
        <v>560</v>
      </c>
      <c r="F719" t="s">
        <v>23</v>
      </c>
      <c r="G719">
        <v>49.91</v>
      </c>
      <c r="H719">
        <v>120</v>
      </c>
      <c r="I719">
        <v>40</v>
      </c>
      <c r="J719">
        <v>4</v>
      </c>
      <c r="K719">
        <v>0</v>
      </c>
      <c r="L719">
        <v>0</v>
      </c>
      <c r="M719">
        <v>0</v>
      </c>
      <c r="N719">
        <v>0</v>
      </c>
      <c r="O719">
        <v>120</v>
      </c>
      <c r="P719">
        <v>80</v>
      </c>
      <c r="Q719">
        <v>40</v>
      </c>
      <c r="R719">
        <v>0</v>
      </c>
      <c r="S719">
        <v>0</v>
      </c>
      <c r="T719" s="22">
        <f>VLOOKUP(E719,normen!$A$9:$B$43,2,FALSE)</f>
        <v>0</v>
      </c>
      <c r="U719">
        <f t="shared" si="10"/>
        <v>0</v>
      </c>
      <c r="V719" s="22">
        <f>U719*normen!$B$45</f>
        <v>0</v>
      </c>
    </row>
    <row r="720" spans="1:22" x14ac:dyDescent="0.25">
      <c r="A720" t="s">
        <v>494</v>
      </c>
      <c r="B720" t="s">
        <v>154</v>
      </c>
      <c r="C720">
        <v>126</v>
      </c>
      <c r="D720" t="s">
        <v>174</v>
      </c>
      <c r="E720" s="14" t="s">
        <v>550</v>
      </c>
      <c r="F720" t="s">
        <v>23</v>
      </c>
      <c r="G720">
        <v>24.954999999999998</v>
      </c>
      <c r="H720">
        <v>40</v>
      </c>
      <c r="I720">
        <v>40</v>
      </c>
      <c r="J720">
        <v>4</v>
      </c>
      <c r="K720">
        <v>0</v>
      </c>
      <c r="L720">
        <v>0</v>
      </c>
      <c r="M720">
        <v>0</v>
      </c>
      <c r="N720">
        <v>0</v>
      </c>
      <c r="O720">
        <v>40</v>
      </c>
      <c r="P720">
        <v>0</v>
      </c>
      <c r="Q720">
        <v>40</v>
      </c>
      <c r="R720">
        <v>0</v>
      </c>
      <c r="S720">
        <v>0</v>
      </c>
      <c r="T720" s="22">
        <f>VLOOKUP(E720,normen!$A$9:$B$43,2,FALSE)</f>
        <v>0</v>
      </c>
      <c r="U720">
        <f t="shared" si="10"/>
        <v>0</v>
      </c>
      <c r="V720" s="22">
        <f>U720*normen!$B$45</f>
        <v>0</v>
      </c>
    </row>
    <row r="721" spans="1:22" x14ac:dyDescent="0.25">
      <c r="A721" t="s">
        <v>494</v>
      </c>
      <c r="B721" t="s">
        <v>154</v>
      </c>
      <c r="C721">
        <v>127</v>
      </c>
      <c r="D721" t="s">
        <v>516</v>
      </c>
      <c r="E721" s="14" t="s">
        <v>550</v>
      </c>
      <c r="F721" t="s">
        <v>23</v>
      </c>
      <c r="G721">
        <v>24.96</v>
      </c>
      <c r="H721">
        <v>40</v>
      </c>
      <c r="I721">
        <v>40</v>
      </c>
      <c r="J721">
        <v>4</v>
      </c>
      <c r="K721">
        <v>0</v>
      </c>
      <c r="L721">
        <v>0</v>
      </c>
      <c r="M721">
        <v>0</v>
      </c>
      <c r="N721">
        <v>0</v>
      </c>
      <c r="O721">
        <v>40</v>
      </c>
      <c r="P721">
        <v>0</v>
      </c>
      <c r="Q721">
        <v>40</v>
      </c>
      <c r="R721">
        <v>0</v>
      </c>
      <c r="S721">
        <v>0</v>
      </c>
      <c r="T721" s="22">
        <f>VLOOKUP(E721,normen!$A$9:$B$43,2,FALSE)</f>
        <v>0</v>
      </c>
      <c r="U721">
        <f t="shared" si="10"/>
        <v>0</v>
      </c>
      <c r="V721" s="22">
        <f>U721*normen!$B$45</f>
        <v>0</v>
      </c>
    </row>
    <row r="722" spans="1:22" x14ac:dyDescent="0.25">
      <c r="A722" t="s">
        <v>494</v>
      </c>
      <c r="B722" t="s">
        <v>154</v>
      </c>
      <c r="C722">
        <v>128</v>
      </c>
      <c r="D722" t="s">
        <v>175</v>
      </c>
      <c r="E722" s="14" t="s">
        <v>560</v>
      </c>
      <c r="F722" t="s">
        <v>23</v>
      </c>
      <c r="G722">
        <v>37.22</v>
      </c>
      <c r="H722">
        <v>120</v>
      </c>
      <c r="I722">
        <v>40</v>
      </c>
      <c r="J722">
        <v>4</v>
      </c>
      <c r="K722">
        <v>0</v>
      </c>
      <c r="L722">
        <v>0</v>
      </c>
      <c r="M722">
        <v>0</v>
      </c>
      <c r="N722">
        <v>0</v>
      </c>
      <c r="O722">
        <v>120</v>
      </c>
      <c r="P722">
        <v>80</v>
      </c>
      <c r="Q722">
        <v>40</v>
      </c>
      <c r="R722">
        <v>0</v>
      </c>
      <c r="S722">
        <v>0</v>
      </c>
      <c r="T722" s="22">
        <f>VLOOKUP(E722,normen!$A$9:$B$43,2,FALSE)</f>
        <v>0</v>
      </c>
      <c r="U722">
        <f t="shared" ref="U722:U724" si="11">G722*T722</f>
        <v>0</v>
      </c>
      <c r="V722" s="22">
        <f>U722*normen!$B$45</f>
        <v>0</v>
      </c>
    </row>
    <row r="723" spans="1:22" x14ac:dyDescent="0.25">
      <c r="A723" t="s">
        <v>494</v>
      </c>
      <c r="B723" t="s">
        <v>154</v>
      </c>
      <c r="C723">
        <v>129</v>
      </c>
      <c r="D723" t="s">
        <v>176</v>
      </c>
      <c r="E723" s="14" t="s">
        <v>560</v>
      </c>
      <c r="F723" t="s">
        <v>23</v>
      </c>
      <c r="G723">
        <v>113.93</v>
      </c>
      <c r="H723">
        <v>120</v>
      </c>
      <c r="I723">
        <v>40</v>
      </c>
      <c r="J723">
        <v>4</v>
      </c>
      <c r="K723">
        <v>0</v>
      </c>
      <c r="L723">
        <v>0</v>
      </c>
      <c r="M723">
        <v>0</v>
      </c>
      <c r="N723">
        <v>0</v>
      </c>
      <c r="O723">
        <v>120</v>
      </c>
      <c r="P723">
        <v>80</v>
      </c>
      <c r="Q723">
        <v>40</v>
      </c>
      <c r="R723">
        <v>0</v>
      </c>
      <c r="S723">
        <v>0</v>
      </c>
      <c r="T723" s="22">
        <f>VLOOKUP(E723,normen!$A$9:$B$43,2,FALSE)</f>
        <v>0</v>
      </c>
      <c r="U723" s="22">
        <f>G723*T723</f>
        <v>0</v>
      </c>
      <c r="V723" s="22">
        <f>U723*normen!$B$45</f>
        <v>0</v>
      </c>
    </row>
    <row r="724" spans="1:22" x14ac:dyDescent="0.25">
      <c r="A724" t="s">
        <v>494</v>
      </c>
      <c r="B724" t="s">
        <v>154</v>
      </c>
      <c r="C724">
        <v>130</v>
      </c>
      <c r="D724" t="s">
        <v>180</v>
      </c>
      <c r="E724" s="14" t="s">
        <v>561</v>
      </c>
      <c r="F724" t="s">
        <v>23</v>
      </c>
      <c r="G724">
        <v>82.11</v>
      </c>
      <c r="H724">
        <v>200</v>
      </c>
      <c r="I724">
        <v>40</v>
      </c>
      <c r="J724">
        <v>4</v>
      </c>
      <c r="K724">
        <v>0</v>
      </c>
      <c r="L724">
        <v>0</v>
      </c>
      <c r="M724">
        <v>0</v>
      </c>
      <c r="N724">
        <v>0</v>
      </c>
      <c r="O724">
        <v>200</v>
      </c>
      <c r="P724">
        <v>160</v>
      </c>
      <c r="Q724">
        <v>40</v>
      </c>
      <c r="R724">
        <v>0</v>
      </c>
      <c r="S724">
        <v>0</v>
      </c>
      <c r="T724" s="22">
        <f>VLOOKUP(E724,normen!$A$9:$B$43,2,FALSE)</f>
        <v>0</v>
      </c>
      <c r="U724">
        <f t="shared" si="11"/>
        <v>0</v>
      </c>
      <c r="V724" s="22">
        <f>U724*normen!$B$45</f>
        <v>0</v>
      </c>
    </row>
    <row r="725" spans="1:22" x14ac:dyDescent="0.25">
      <c r="A725" s="1" t="s">
        <v>538</v>
      </c>
      <c r="E725" s="14"/>
      <c r="G725">
        <f>SUM(G595:G724)</f>
        <v>5370.3549999999987</v>
      </c>
      <c r="T725" s="22">
        <f>SUM(T595:T724)</f>
        <v>0</v>
      </c>
      <c r="U725">
        <f>SUM(U595:U724)</f>
        <v>0</v>
      </c>
      <c r="V725" s="22">
        <f>SUM(V595:V724)</f>
        <v>0</v>
      </c>
    </row>
  </sheetData>
  <sheetProtection algorithmName="SHA-512" hashValue="P3OcJUj08vEu4RcYW6LaB9c2104b72p/314lUjBOp9gkKpOhHLhDWhZuvV2z6bNTXZOW4uARMMDRu+49OedflA==" saltValue="PFGyEADaSBYyuoLujlSUgQ==" spinCount="100000" sheet="1" objects="1" scenarios="1"/>
  <autoFilter ref="E1:E725" xr:uid="{00000000-0001-0000-0200-000000000000}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53F63-6198-460E-8C24-0EEFA9DDC8F9}">
  <dimension ref="A1:B45"/>
  <sheetViews>
    <sheetView workbookViewId="0">
      <selection activeCell="E45" sqref="E45"/>
    </sheetView>
  </sheetViews>
  <sheetFormatPr defaultRowHeight="15" x14ac:dyDescent="0.25"/>
  <cols>
    <col min="1" max="1" width="43.7109375" customWidth="1"/>
    <col min="2" max="2" width="25.28515625" customWidth="1"/>
  </cols>
  <sheetData>
    <row r="1" spans="1:2" x14ac:dyDescent="0.25">
      <c r="A1" s="13" t="s">
        <v>0</v>
      </c>
    </row>
    <row r="2" spans="1:2" x14ac:dyDescent="0.25">
      <c r="A2" s="13" t="s">
        <v>492</v>
      </c>
    </row>
    <row r="3" spans="1:2" x14ac:dyDescent="0.25">
      <c r="A3" s="13" t="s">
        <v>493</v>
      </c>
    </row>
    <row r="4" spans="1:2" x14ac:dyDescent="0.25">
      <c r="A4" s="18">
        <v>45394</v>
      </c>
    </row>
    <row r="5" spans="1:2" x14ac:dyDescent="0.25">
      <c r="A5" s="18"/>
    </row>
    <row r="6" spans="1:2" x14ac:dyDescent="0.25">
      <c r="A6" s="19" t="s">
        <v>539</v>
      </c>
    </row>
    <row r="7" spans="1:2" x14ac:dyDescent="0.25">
      <c r="A7" s="19"/>
    </row>
    <row r="8" spans="1:2" x14ac:dyDescent="0.25">
      <c r="A8" s="11" t="s">
        <v>490</v>
      </c>
      <c r="B8" s="11" t="s">
        <v>540</v>
      </c>
    </row>
    <row r="9" spans="1:2" x14ac:dyDescent="0.25">
      <c r="A9" s="10" t="s">
        <v>545</v>
      </c>
      <c r="B9" s="25"/>
    </row>
    <row r="10" spans="1:2" x14ac:dyDescent="0.25">
      <c r="A10" s="10" t="s">
        <v>546</v>
      </c>
      <c r="B10" s="25"/>
    </row>
    <row r="11" spans="1:2" x14ac:dyDescent="0.25">
      <c r="A11" s="10" t="s">
        <v>547</v>
      </c>
      <c r="B11" s="25"/>
    </row>
    <row r="12" spans="1:2" x14ac:dyDescent="0.25">
      <c r="A12" s="10" t="s">
        <v>548</v>
      </c>
      <c r="B12" s="25"/>
    </row>
    <row r="13" spans="1:2" x14ac:dyDescent="0.25">
      <c r="A13" s="10" t="s">
        <v>549</v>
      </c>
      <c r="B13" s="25"/>
    </row>
    <row r="14" spans="1:2" x14ac:dyDescent="0.25">
      <c r="A14" s="10" t="s">
        <v>550</v>
      </c>
      <c r="B14" s="25"/>
    </row>
    <row r="15" spans="1:2" x14ac:dyDescent="0.25">
      <c r="A15" s="10" t="s">
        <v>551</v>
      </c>
      <c r="B15" s="25"/>
    </row>
    <row r="16" spans="1:2" x14ac:dyDescent="0.25">
      <c r="A16" s="10" t="s">
        <v>587</v>
      </c>
      <c r="B16" s="25"/>
    </row>
    <row r="17" spans="1:2" x14ac:dyDescent="0.25">
      <c r="A17" s="10" t="s">
        <v>552</v>
      </c>
      <c r="B17" s="25"/>
    </row>
    <row r="18" spans="1:2" x14ac:dyDescent="0.25">
      <c r="A18" s="10" t="s">
        <v>553</v>
      </c>
      <c r="B18" s="25"/>
    </row>
    <row r="19" spans="1:2" x14ac:dyDescent="0.25">
      <c r="A19" s="10" t="s">
        <v>554</v>
      </c>
      <c r="B19" s="25"/>
    </row>
    <row r="20" spans="1:2" x14ac:dyDescent="0.25">
      <c r="A20" s="10" t="s">
        <v>555</v>
      </c>
      <c r="B20" s="25"/>
    </row>
    <row r="21" spans="1:2" x14ac:dyDescent="0.25">
      <c r="A21" s="10" t="s">
        <v>585</v>
      </c>
      <c r="B21" s="25"/>
    </row>
    <row r="22" spans="1:2" x14ac:dyDescent="0.25">
      <c r="A22" s="10" t="s">
        <v>557</v>
      </c>
      <c r="B22" s="25"/>
    </row>
    <row r="23" spans="1:2" x14ac:dyDescent="0.25">
      <c r="A23" s="10" t="s">
        <v>559</v>
      </c>
      <c r="B23" s="25"/>
    </row>
    <row r="24" spans="1:2" x14ac:dyDescent="0.25">
      <c r="A24" s="10" t="s">
        <v>560</v>
      </c>
      <c r="B24" s="25"/>
    </row>
    <row r="25" spans="1:2" x14ac:dyDescent="0.25">
      <c r="A25" s="10" t="s">
        <v>561</v>
      </c>
      <c r="B25" s="25"/>
    </row>
    <row r="26" spans="1:2" x14ac:dyDescent="0.25">
      <c r="A26" s="10" t="s">
        <v>562</v>
      </c>
      <c r="B26" s="25"/>
    </row>
    <row r="27" spans="1:2" x14ac:dyDescent="0.25">
      <c r="A27" s="10" t="s">
        <v>563</v>
      </c>
      <c r="B27" s="25"/>
    </row>
    <row r="28" spans="1:2" x14ac:dyDescent="0.25">
      <c r="A28" s="10" t="s">
        <v>564</v>
      </c>
      <c r="B28" s="25"/>
    </row>
    <row r="29" spans="1:2" x14ac:dyDescent="0.25">
      <c r="A29" s="10" t="s">
        <v>565</v>
      </c>
      <c r="B29" s="25"/>
    </row>
    <row r="30" spans="1:2" x14ac:dyDescent="0.25">
      <c r="A30" s="10" t="s">
        <v>566</v>
      </c>
      <c r="B30" s="25"/>
    </row>
    <row r="31" spans="1:2" x14ac:dyDescent="0.25">
      <c r="A31" s="10" t="s">
        <v>567</v>
      </c>
      <c r="B31" s="25"/>
    </row>
    <row r="32" spans="1:2" x14ac:dyDescent="0.25">
      <c r="A32" s="10" t="s">
        <v>568</v>
      </c>
      <c r="B32" s="25"/>
    </row>
    <row r="33" spans="1:2" x14ac:dyDescent="0.25">
      <c r="A33" s="10" t="s">
        <v>569</v>
      </c>
      <c r="B33" s="25"/>
    </row>
    <row r="34" spans="1:2" x14ac:dyDescent="0.25">
      <c r="A34" s="10" t="s">
        <v>570</v>
      </c>
      <c r="B34" s="25"/>
    </row>
    <row r="35" spans="1:2" x14ac:dyDescent="0.25">
      <c r="A35" s="10" t="s">
        <v>571</v>
      </c>
      <c r="B35" s="25"/>
    </row>
    <row r="36" spans="1:2" x14ac:dyDescent="0.25">
      <c r="A36" s="10" t="s">
        <v>572</v>
      </c>
      <c r="B36" s="25"/>
    </row>
    <row r="37" spans="1:2" x14ac:dyDescent="0.25">
      <c r="A37" s="10" t="s">
        <v>573</v>
      </c>
      <c r="B37" s="25"/>
    </row>
    <row r="38" spans="1:2" x14ac:dyDescent="0.25">
      <c r="A38" s="10" t="s">
        <v>574</v>
      </c>
      <c r="B38" s="25"/>
    </row>
    <row r="39" spans="1:2" x14ac:dyDescent="0.25">
      <c r="A39" s="10" t="s">
        <v>575</v>
      </c>
      <c r="B39" s="25"/>
    </row>
    <row r="40" spans="1:2" x14ac:dyDescent="0.25">
      <c r="A40" s="10" t="s">
        <v>576</v>
      </c>
      <c r="B40" s="25"/>
    </row>
    <row r="41" spans="1:2" x14ac:dyDescent="0.25">
      <c r="A41" s="10" t="s">
        <v>582</v>
      </c>
      <c r="B41" s="25"/>
    </row>
    <row r="42" spans="1:2" x14ac:dyDescent="0.25">
      <c r="A42" s="10" t="s">
        <v>577</v>
      </c>
      <c r="B42" s="25"/>
    </row>
    <row r="43" spans="1:2" x14ac:dyDescent="0.25">
      <c r="A43" s="10" t="s">
        <v>578</v>
      </c>
      <c r="B43" s="25"/>
    </row>
    <row r="44" spans="1:2" x14ac:dyDescent="0.25">
      <c r="A44" s="12"/>
      <c r="B44" s="12"/>
    </row>
    <row r="45" spans="1:2" x14ac:dyDescent="0.25">
      <c r="A45" s="9" t="s">
        <v>541</v>
      </c>
      <c r="B45" s="21">
        <v>0</v>
      </c>
    </row>
  </sheetData>
  <sheetProtection algorithmName="SHA-512" hashValue="wjjBztDe7prwsv8cZU2swOV6IbnGyqGxrfZvU11u/DgTrtpc/h+1dF+2crHgYEwHwo9TyU50/xsG5TaqUpHRNw==" saltValue="5sjHwC8fcf6tyh5SVs9v7w==" spinCount="100000" sheet="1" objects="1" scenarios="1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2FD65-5A76-4825-BC02-76443152F4B8}">
  <dimension ref="A1:B16"/>
  <sheetViews>
    <sheetView workbookViewId="0">
      <selection activeCell="H12" sqref="H12"/>
    </sheetView>
  </sheetViews>
  <sheetFormatPr defaultRowHeight="15" x14ac:dyDescent="0.25"/>
  <cols>
    <col min="1" max="1" width="29.85546875" customWidth="1"/>
    <col min="2" max="2" width="37.140625" bestFit="1" customWidth="1"/>
  </cols>
  <sheetData>
    <row r="1" spans="1:2" x14ac:dyDescent="0.25">
      <c r="A1" s="1" t="s">
        <v>0</v>
      </c>
    </row>
    <row r="2" spans="1:2" x14ac:dyDescent="0.25">
      <c r="A2" s="1" t="s">
        <v>524</v>
      </c>
    </row>
    <row r="3" spans="1:2" x14ac:dyDescent="0.25">
      <c r="A3" s="1" t="s">
        <v>542</v>
      </c>
    </row>
    <row r="4" spans="1:2" x14ac:dyDescent="0.25">
      <c r="A4" s="18">
        <v>45394</v>
      </c>
    </row>
    <row r="6" spans="1:2" x14ac:dyDescent="0.25">
      <c r="A6" s="20" t="s">
        <v>539</v>
      </c>
    </row>
    <row r="8" spans="1:2" x14ac:dyDescent="0.25">
      <c r="A8" s="11" t="s">
        <v>525</v>
      </c>
      <c r="B8" s="11" t="s">
        <v>543</v>
      </c>
    </row>
    <row r="9" spans="1:2" x14ac:dyDescent="0.25">
      <c r="A9" s="9" t="s">
        <v>528</v>
      </c>
      <c r="B9" s="16">
        <f>Ruimtestaat!V68</f>
        <v>0</v>
      </c>
    </row>
    <row r="10" spans="1:2" x14ac:dyDescent="0.25">
      <c r="A10" s="9" t="s">
        <v>529</v>
      </c>
      <c r="B10" s="16">
        <f>Ruimtestaat!V187</f>
        <v>0</v>
      </c>
    </row>
    <row r="11" spans="1:2" x14ac:dyDescent="0.25">
      <c r="A11" s="9" t="s">
        <v>526</v>
      </c>
      <c r="B11" s="16">
        <f>Ruimtestaat!V411</f>
        <v>0</v>
      </c>
    </row>
    <row r="12" spans="1:2" x14ac:dyDescent="0.25">
      <c r="A12" s="9" t="s">
        <v>527</v>
      </c>
      <c r="B12" s="16">
        <f>Ruimtestaat!V426</f>
        <v>0</v>
      </c>
    </row>
    <row r="13" spans="1:2" x14ac:dyDescent="0.25">
      <c r="A13" s="9" t="s">
        <v>530</v>
      </c>
      <c r="B13" s="16">
        <f>Ruimtestaat!V593</f>
        <v>0</v>
      </c>
    </row>
    <row r="14" spans="1:2" x14ac:dyDescent="0.25">
      <c r="A14" s="9" t="s">
        <v>531</v>
      </c>
      <c r="B14" s="16">
        <f>Ruimtestaat!V725</f>
        <v>0</v>
      </c>
    </row>
    <row r="16" spans="1:2" x14ac:dyDescent="0.25">
      <c r="A16" s="1" t="s">
        <v>532</v>
      </c>
      <c r="B16" s="17">
        <f>SUM(B9:B14)</f>
        <v>0</v>
      </c>
    </row>
  </sheetData>
  <sheetProtection algorithmName="SHA-512" hashValue="y7Kc3M6j++t4Lr4FGhUpGUkadfujz5MAh2Xp0tQSo9c08l6eYPtdHhdlemK3Q4X/vWQMEXZGuPYkskMfnqfwZg==" saltValue="uPbYqmCLhnaAy7U75E+pRg==" spinCount="100000" sheet="1" objects="1" scenarios="1"/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98FC68366C74990C1AF27F56A4933" ma:contentTypeVersion="18" ma:contentTypeDescription="Een nieuw document maken." ma:contentTypeScope="" ma:versionID="0d7b1ca3e589b84d3e51aac29d99f55b">
  <xsd:schema xmlns:xsd="http://www.w3.org/2001/XMLSchema" xmlns:xs="http://www.w3.org/2001/XMLSchema" xmlns:p="http://schemas.microsoft.com/office/2006/metadata/properties" xmlns:ns2="e119f780-fb82-45e2-9f8e-81a7b540ed3a" xmlns:ns3="718f682f-1aee-4659-8d2c-29e8773f526d" targetNamespace="http://schemas.microsoft.com/office/2006/metadata/properties" ma:root="true" ma:fieldsID="3e1ea2bcaa844fd66b30dbbdf02437a2" ns2:_="" ns3:_="">
    <xsd:import namespace="e119f780-fb82-45e2-9f8e-81a7b540ed3a"/>
    <xsd:import namespace="718f682f-1aee-4659-8d2c-29e8773f5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9f780-fb82-45e2-9f8e-81a7b540e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956a76d2-b0b0-44b3-ae4c-b766b0f5be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f682f-1aee-4659-8d2c-29e8773f5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86a6987-edb7-4a62-9df3-db6c463db08e}" ma:internalName="TaxCatchAll" ma:showField="CatchAllData" ma:web="718f682f-1aee-4659-8d2c-29e8773f5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119f780-fb82-45e2-9f8e-81a7b540ed3a">
      <Terms xmlns="http://schemas.microsoft.com/office/infopath/2007/PartnerControls"/>
    </lcf76f155ced4ddcb4097134ff3c332f>
    <TaxCatchAll xmlns="718f682f-1aee-4659-8d2c-29e8773f526d" xsi:nil="true"/>
  </documentManagement>
</p:properties>
</file>

<file path=customXml/itemProps1.xml><?xml version="1.0" encoding="utf-8"?>
<ds:datastoreItem xmlns:ds="http://schemas.openxmlformats.org/officeDocument/2006/customXml" ds:itemID="{65D6FF66-309F-4352-8EB1-53CD0C55EF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19f780-fb82-45e2-9f8e-81a7b540ed3a"/>
    <ds:schemaRef ds:uri="718f682f-1aee-4659-8d2c-29e8773f5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1397C0-9837-466A-BB06-7EA8E7FE3B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D6F820-FC99-4257-8D82-1E975FDF2A5E}">
  <ds:schemaRefs>
    <ds:schemaRef ds:uri="http://schemas.microsoft.com/office/2006/metadata/properties"/>
    <ds:schemaRef ds:uri="http://schemas.microsoft.com/office/infopath/2007/PartnerControls"/>
    <ds:schemaRef ds:uri="e119f780-fb82-45e2-9f8e-81a7b540ed3a"/>
    <ds:schemaRef ds:uri="718f682f-1aee-4659-8d2c-29e8773f526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Ruimtestaat</vt:lpstr>
      <vt:lpstr>normen</vt:lpstr>
      <vt:lpstr>Resultaat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Dorien Sylva</dc:creator>
  <cp:keywords/>
  <dc:description/>
  <cp:lastModifiedBy>Aimy van Lin | InkoopMeesters</cp:lastModifiedBy>
  <cp:revision/>
  <dcterms:created xsi:type="dcterms:W3CDTF">2023-12-18T10:25:55Z</dcterms:created>
  <dcterms:modified xsi:type="dcterms:W3CDTF">2024-04-12T08:27:15Z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-1007692344</vt:i4>
  </property>
  <property fmtid="{D5CDD505-2E9C-101B-9397-08002B2CF9AE}" pid="3" name="_NewReviewCycle">
    <vt:lpwstr/>
  </property>
  <property fmtid="{D5CDD505-2E9C-101B-9397-08002B2CF9AE}" pid="4" name="_EmailSubject">
    <vt:lpwstr>Calculatie Exel OGT</vt:lpwstr>
  </property>
  <property fmtid="{D5CDD505-2E9C-101B-9397-08002B2CF9AE}" pid="5" name="_AuthorEmail">
    <vt:lpwstr>d.sylva@deschoonmaakcooperatie.nl</vt:lpwstr>
  </property>
  <property fmtid="{D5CDD505-2E9C-101B-9397-08002B2CF9AE}" pid="6" name="_AuthorEmailDisplayName">
    <vt:lpwstr>Dorien Sylva</vt:lpwstr>
  </property>
  <property fmtid="{D5CDD505-2E9C-101B-9397-08002B2CF9AE}" pid="7" name="_ReviewingToolsShownOnce">
    <vt:lpwstr/>
  </property>
  <property fmtid="{D5CDD505-2E9C-101B-9397-08002B2CF9AE}" pid="8" name="ContentTypeId">
    <vt:lpwstr>0x0101000AFC21F67705AC4EBDEAF2E6B9C74486</vt:lpwstr>
  </property>
  <property fmtid="{D5CDD505-2E9C-101B-9397-08002B2CF9AE}" pid="9" name="MediaServiceImageTags">
    <vt:lpwstr/>
  </property>
</Properties>
</file>