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venlo-my.sharepoint.com/personal/r_vanlieshout_venlo_nl/Documents/Projecten/9812 Tuingereedschappen en groenmachines/2) Aanbestedingsdocumenten/"/>
    </mc:Choice>
  </mc:AlternateContent>
  <xr:revisionPtr revIDLastSave="281" documentId="8_{A07F56EA-DA6C-47A0-B918-A939595EC06B}" xr6:coauthVersionLast="47" xr6:coauthVersionMax="47" xr10:uidLastSave="{EDB75F2C-CA60-4D63-995D-B08B6CD2B57F}"/>
  <bookViews>
    <workbookView xWindow="-120" yWindow="-120" windowWidth="38640" windowHeight="21240" xr2:uid="{C368AA2A-84FB-41EC-B6AC-E9E12290797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7" i="1" l="1"/>
  <c r="J56" i="1"/>
  <c r="J55" i="1"/>
  <c r="J52" i="1"/>
  <c r="J51" i="1"/>
  <c r="J50" i="1"/>
  <c r="J49" i="1"/>
  <c r="J48" i="1"/>
  <c r="J47" i="1"/>
  <c r="J46" i="1"/>
  <c r="J43" i="1"/>
  <c r="J41" i="1"/>
  <c r="J40" i="1"/>
  <c r="J39" i="1"/>
  <c r="J37" i="1"/>
  <c r="J36" i="1"/>
  <c r="J34" i="1"/>
  <c r="J33" i="1"/>
  <c r="J30" i="1"/>
  <c r="J29" i="1"/>
  <c r="J28" i="1"/>
  <c r="J27" i="1"/>
  <c r="J24" i="1"/>
  <c r="J23" i="1"/>
  <c r="J22" i="1"/>
  <c r="J21" i="1"/>
  <c r="J18" i="1"/>
  <c r="J17" i="1"/>
  <c r="J15" i="1"/>
  <c r="J14" i="1"/>
  <c r="J13" i="1"/>
  <c r="H18" i="1" l="1"/>
  <c r="F18" i="1"/>
  <c r="K18" i="1" s="1"/>
  <c r="H17" i="1"/>
  <c r="F17" i="1"/>
  <c r="K17" i="1" s="1"/>
  <c r="H57" i="1"/>
  <c r="H56" i="1"/>
  <c r="H55" i="1"/>
  <c r="H52" i="1"/>
  <c r="H51" i="1"/>
  <c r="H50" i="1"/>
  <c r="H49" i="1"/>
  <c r="H48" i="1"/>
  <c r="H47" i="1"/>
  <c r="H46" i="1"/>
  <c r="H43" i="1"/>
  <c r="H41" i="1"/>
  <c r="H40" i="1"/>
  <c r="H39" i="1"/>
  <c r="H37" i="1"/>
  <c r="H36" i="1"/>
  <c r="H34" i="1"/>
  <c r="H33" i="1"/>
  <c r="H30" i="1"/>
  <c r="H29" i="1"/>
  <c r="H28" i="1"/>
  <c r="H27" i="1"/>
  <c r="H24" i="1"/>
  <c r="H23" i="1"/>
  <c r="H22" i="1"/>
  <c r="H21" i="1"/>
  <c r="H15" i="1"/>
  <c r="H14" i="1"/>
  <c r="F57" i="1"/>
  <c r="F56" i="1"/>
  <c r="F55" i="1"/>
  <c r="F52" i="1"/>
  <c r="F51" i="1"/>
  <c r="F50" i="1"/>
  <c r="F49" i="1"/>
  <c r="F48" i="1"/>
  <c r="F47" i="1"/>
  <c r="F46" i="1"/>
  <c r="F43" i="1"/>
  <c r="F41" i="1"/>
  <c r="F40" i="1"/>
  <c r="F39" i="1"/>
  <c r="F37" i="1"/>
  <c r="F36" i="1"/>
  <c r="F34" i="1"/>
  <c r="F33" i="1"/>
  <c r="F30" i="1"/>
  <c r="F29" i="1"/>
  <c r="F28" i="1"/>
  <c r="F27" i="1"/>
  <c r="F24" i="1"/>
  <c r="F23" i="1"/>
  <c r="F22" i="1"/>
  <c r="F21" i="1"/>
  <c r="F14" i="1"/>
  <c r="F15" i="1"/>
  <c r="F13" i="1"/>
  <c r="K22" i="1" l="1"/>
  <c r="K24" i="1"/>
  <c r="K28" i="1"/>
  <c r="K30" i="1"/>
  <c r="K34" i="1"/>
  <c r="K37" i="1"/>
  <c r="K40" i="1"/>
  <c r="K43" i="1"/>
  <c r="K47" i="1"/>
  <c r="K49" i="1"/>
  <c r="K51" i="1"/>
  <c r="K55" i="1"/>
  <c r="K57" i="1"/>
  <c r="K15" i="1"/>
  <c r="K14" i="1"/>
  <c r="K21" i="1"/>
  <c r="K23" i="1"/>
  <c r="K27" i="1"/>
  <c r="K29" i="1"/>
  <c r="K33" i="1"/>
  <c r="K36" i="1"/>
  <c r="K39" i="1"/>
  <c r="K41" i="1"/>
  <c r="K46" i="1"/>
  <c r="K48" i="1"/>
  <c r="K50" i="1"/>
  <c r="K52" i="1"/>
  <c r="K56" i="1"/>
  <c r="K13" i="1"/>
  <c r="K58" i="1" l="1"/>
</calcChain>
</file>

<file path=xl/sharedStrings.xml><?xml version="1.0" encoding="utf-8"?>
<sst xmlns="http://schemas.openxmlformats.org/spreadsheetml/2006/main" count="56" uniqueCount="56">
  <si>
    <t>Bijlage 6 Prijzenblad</t>
  </si>
  <si>
    <t>Categorie</t>
  </si>
  <si>
    <t>Omschrijving</t>
  </si>
  <si>
    <t>Cataloguswaarde</t>
  </si>
  <si>
    <t>Aantal</t>
  </si>
  <si>
    <t>Afschrijving per maand</t>
  </si>
  <si>
    <t>Rente percentage per maand</t>
  </si>
  <si>
    <t>Totale leasekosten gedurende looptijd (72 maanden)</t>
  </si>
  <si>
    <t>Maaiers</t>
  </si>
  <si>
    <t>Gazonmaaier (loop, wielaangedreven)</t>
  </si>
  <si>
    <t>Ruwterreinmaaier (loop, wielaangedreven)</t>
  </si>
  <si>
    <t>Gazonmaaier (zit, 90/100 cm)</t>
  </si>
  <si>
    <t>Bladblazers</t>
  </si>
  <si>
    <t>Bladblazer groot, loop/duw</t>
  </si>
  <si>
    <t>Bladblazer benzine handblazer</t>
  </si>
  <si>
    <t>Bladblazer benzine rugblazer</t>
  </si>
  <si>
    <t>(hand) Bladblazer op accu</t>
  </si>
  <si>
    <t>Kettingzaag</t>
  </si>
  <si>
    <t>Kettingzaag benzine klein</t>
  </si>
  <si>
    <t>Kettingzaag benzine middel</t>
  </si>
  <si>
    <t>Kettingzaag benzine groot</t>
  </si>
  <si>
    <t>Kettingzaag klein op accu</t>
  </si>
  <si>
    <t>Overige zagen en scharen</t>
  </si>
  <si>
    <t>Bandenzaag benzine</t>
  </si>
  <si>
    <t>Bandenzaag op accu</t>
  </si>
  <si>
    <t>Heggeschaar benzine</t>
  </si>
  <si>
    <t>Heggeschaar op accu</t>
  </si>
  <si>
    <t xml:space="preserve">Motorstokschaar kantelbaar benzine </t>
  </si>
  <si>
    <t>Stokheggeschaar lang</t>
  </si>
  <si>
    <t>Stokzaag zwaar accu</t>
  </si>
  <si>
    <t>Snoeizaag tophandle op accu</t>
  </si>
  <si>
    <t>Overige machines</t>
  </si>
  <si>
    <t>Tuinfrees (ongeveer 75 cm)</t>
  </si>
  <si>
    <t>Onkruidbranders (loop/wielaangedreven)</t>
  </si>
  <si>
    <t xml:space="preserve">Trilplaat op accu (2 tot 2,5 ton slagkracht) </t>
  </si>
  <si>
    <t>Kantensnijder</t>
  </si>
  <si>
    <t>Grondboor</t>
  </si>
  <si>
    <t>Draagbare benzine aggregaat 2KW</t>
  </si>
  <si>
    <t>Elektrische schoffel</t>
  </si>
  <si>
    <t>Accu’s en laadstations</t>
  </si>
  <si>
    <t>Accu's</t>
  </si>
  <si>
    <t>Laadstations</t>
  </si>
  <si>
    <t>Accu rugpacks</t>
  </si>
  <si>
    <t>minstens 6</t>
  </si>
  <si>
    <t>Restwaarde na looptijd (72 maanden)</t>
  </si>
  <si>
    <t>All-in leasebedrag per maand incl.btw</t>
  </si>
  <si>
    <t>Bosmaaier benzine zwaar</t>
  </si>
  <si>
    <t xml:space="preserve">Bosmaaier op accu </t>
  </si>
  <si>
    <t>* Inschrijver dient alleen de groene cellen in te vullen.</t>
  </si>
  <si>
    <t>* Bedragen/tarieven zijn exclusief btw.</t>
  </si>
  <si>
    <t>* Het invoeren van een negatief bedrag of percentage is niet toegestaan.</t>
  </si>
  <si>
    <t>* De af te geven bedragen/percentages zijn all-in en dienen alle kosten te omvatten welke gerelateerd zijn aan de uitvoering van de dienst.</t>
  </si>
  <si>
    <t>* Naast de opgegeven bedragen/percentage kunnen geen verdere kosten in rekening worden gebracht.</t>
  </si>
  <si>
    <t>Fictieve inschrijfsom (gebaseerd om de gehanteerde looptijd van 72 maanden)</t>
  </si>
  <si>
    <t>Rente per maand</t>
  </si>
  <si>
    <t>Overige kosten per maand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</si>
</sst>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6" x14ac:knownFonts="1">
    <font>
      <sz val="11"/>
      <color theme="1"/>
      <name val="Arial"/>
      <family val="2"/>
    </font>
    <font>
      <sz val="11"/>
      <color theme="1"/>
      <name val="Tenorite"/>
    </font>
    <font>
      <b/>
      <sz val="14"/>
      <color theme="1"/>
      <name val="Tenorite"/>
    </font>
    <font>
      <sz val="11"/>
      <color rgb="FF000000"/>
      <name val="Tenorite"/>
    </font>
    <font>
      <sz val="11"/>
      <color theme="1"/>
      <name val="Arial"/>
      <family val="2"/>
    </font>
    <font>
      <b/>
      <sz val="11"/>
      <color theme="1"/>
      <name val="Tenorite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/>
    <xf numFmtId="0" fontId="1" fillId="5" borderId="1" xfId="0" applyFont="1" applyFill="1" applyBorder="1"/>
    <xf numFmtId="164" fontId="1" fillId="0" borderId="1" xfId="0" applyNumberFormat="1" applyFont="1" applyBorder="1"/>
    <xf numFmtId="44" fontId="1" fillId="0" borderId="1" xfId="1" applyFont="1" applyFill="1" applyBorder="1"/>
    <xf numFmtId="164" fontId="1" fillId="6" borderId="1" xfId="1" applyNumberFormat="1" applyFont="1" applyFill="1" applyBorder="1" applyProtection="1">
      <protection locked="0"/>
    </xf>
    <xf numFmtId="0" fontId="1" fillId="6" borderId="1" xfId="0" applyFont="1" applyFill="1" applyBorder="1" applyProtection="1">
      <protection locked="0"/>
    </xf>
    <xf numFmtId="10" fontId="1" fillId="6" borderId="1" xfId="2" applyNumberFormat="1" applyFont="1" applyFill="1" applyBorder="1" applyProtection="1">
      <protection locked="0"/>
    </xf>
    <xf numFmtId="0" fontId="1" fillId="0" borderId="1" xfId="0" applyFont="1" applyBorder="1" applyProtection="1"/>
    <xf numFmtId="164" fontId="1" fillId="0" borderId="1" xfId="1" applyNumberFormat="1" applyFont="1" applyFill="1" applyBorder="1" applyProtection="1"/>
    <xf numFmtId="164" fontId="1" fillId="0" borderId="1" xfId="0" applyNumberFormat="1" applyFont="1" applyFill="1" applyBorder="1" applyProtection="1"/>
    <xf numFmtId="0" fontId="1" fillId="0" borderId="1" xfId="0" applyFont="1" applyFill="1" applyBorder="1" applyProtection="1"/>
    <xf numFmtId="0" fontId="1" fillId="0" borderId="0" xfId="0" applyFont="1" applyBorder="1" applyProtection="1"/>
    <xf numFmtId="0" fontId="1" fillId="0" borderId="0" xfId="0" applyFont="1" applyProtection="1"/>
    <xf numFmtId="0" fontId="1" fillId="4" borderId="1" xfId="0" applyFont="1" applyFill="1" applyBorder="1" applyProtection="1"/>
    <xf numFmtId="164" fontId="5" fillId="7" borderId="1" xfId="0" applyNumberFormat="1" applyFont="1" applyFill="1" applyBorder="1"/>
    <xf numFmtId="0" fontId="3" fillId="2" borderId="0" xfId="0" applyFont="1" applyFill="1" applyAlignment="1">
      <alignment horizontal="left" vertical="top"/>
    </xf>
    <xf numFmtId="0" fontId="5" fillId="7" borderId="2" xfId="0" applyFont="1" applyFill="1" applyBorder="1" applyAlignment="1">
      <alignment horizontal="right"/>
    </xf>
    <xf numFmtId="0" fontId="5" fillId="7" borderId="3" xfId="0" applyFont="1" applyFill="1" applyBorder="1" applyAlignment="1">
      <alignment horizontal="right"/>
    </xf>
    <xf numFmtId="0" fontId="5" fillId="7" borderId="4" xfId="0" applyFont="1" applyFill="1" applyBorder="1" applyAlignment="1">
      <alignment horizontal="right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96742-0E2E-4989-8B82-180F4FA2B9A7}">
  <dimension ref="A1:O58"/>
  <sheetViews>
    <sheetView showGridLines="0" tabSelected="1" workbookViewId="0">
      <selection activeCell="D13" sqref="D13"/>
    </sheetView>
  </sheetViews>
  <sheetFormatPr defaultRowHeight="15" x14ac:dyDescent="0.25"/>
  <cols>
    <col min="1" max="1" width="23.25" style="1" customWidth="1"/>
    <col min="2" max="2" width="36.5" style="1" bestFit="1" customWidth="1"/>
    <col min="3" max="3" width="9.875" style="1" bestFit="1" customWidth="1"/>
    <col min="4" max="5" width="15.625" style="1" customWidth="1"/>
    <col min="6" max="6" width="13.625" style="1" bestFit="1" customWidth="1"/>
    <col min="7" max="11" width="15.625" style="1" customWidth="1"/>
    <col min="12" max="15" width="9" style="4"/>
    <col min="16" max="16384" width="9" style="1"/>
  </cols>
  <sheetData>
    <row r="1" spans="1:15" ht="18.75" x14ac:dyDescent="0.3">
      <c r="A1" s="2" t="s">
        <v>0</v>
      </c>
    </row>
    <row r="3" spans="1:15" x14ac:dyDescent="0.25">
      <c r="A3" s="22" t="s">
        <v>48</v>
      </c>
      <c r="B3" s="22"/>
    </row>
    <row r="4" spans="1:15" x14ac:dyDescent="0.25">
      <c r="A4" s="1" t="s">
        <v>49</v>
      </c>
    </row>
    <row r="5" spans="1:15" x14ac:dyDescent="0.25">
      <c r="A5" s="1" t="s">
        <v>50</v>
      </c>
    </row>
    <row r="6" spans="1:15" x14ac:dyDescent="0.25">
      <c r="A6" s="1" t="s">
        <v>51</v>
      </c>
    </row>
    <row r="7" spans="1:15" x14ac:dyDescent="0.25">
      <c r="A7" s="1" t="s">
        <v>52</v>
      </c>
    </row>
    <row r="11" spans="1:15" ht="75" x14ac:dyDescent="0.25">
      <c r="A11" s="5" t="s">
        <v>1</v>
      </c>
      <c r="B11" s="5" t="s">
        <v>2</v>
      </c>
      <c r="C11" s="5" t="s">
        <v>4</v>
      </c>
      <c r="D11" s="6" t="s">
        <v>3</v>
      </c>
      <c r="E11" s="6" t="s">
        <v>44</v>
      </c>
      <c r="F11" s="6" t="s">
        <v>5</v>
      </c>
      <c r="G11" s="6" t="s">
        <v>6</v>
      </c>
      <c r="H11" s="6" t="s">
        <v>54</v>
      </c>
      <c r="I11" s="6" t="s">
        <v>55</v>
      </c>
      <c r="J11" s="6" t="s">
        <v>45</v>
      </c>
      <c r="K11" s="6" t="s">
        <v>7</v>
      </c>
    </row>
    <row r="12" spans="1:15" x14ac:dyDescent="0.25">
      <c r="A12" s="7" t="s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5" x14ac:dyDescent="0.25">
      <c r="A13" s="3"/>
      <c r="B13" s="3" t="s">
        <v>9</v>
      </c>
      <c r="C13" s="3">
        <v>5</v>
      </c>
      <c r="D13" s="11">
        <v>0</v>
      </c>
      <c r="E13" s="11">
        <v>0</v>
      </c>
      <c r="F13" s="9">
        <f>(D13-E13)/72</f>
        <v>0</v>
      </c>
      <c r="G13" s="13">
        <v>0.01</v>
      </c>
      <c r="H13" s="10">
        <v>0</v>
      </c>
      <c r="I13" s="11">
        <v>0</v>
      </c>
      <c r="J13" s="9">
        <f>(F13+H13+I13)</f>
        <v>0</v>
      </c>
      <c r="K13" s="9">
        <f>J13*72</f>
        <v>0</v>
      </c>
    </row>
    <row r="14" spans="1:15" x14ac:dyDescent="0.25">
      <c r="A14" s="3"/>
      <c r="B14" s="3" t="s">
        <v>10</v>
      </c>
      <c r="C14" s="3">
        <v>2</v>
      </c>
      <c r="D14" s="11">
        <v>0</v>
      </c>
      <c r="E14" s="11">
        <v>0</v>
      </c>
      <c r="F14" s="9">
        <f t="shared" ref="F14:F24" si="0">(D14-E14)/72</f>
        <v>0</v>
      </c>
      <c r="G14" s="13">
        <v>0</v>
      </c>
      <c r="H14" s="10">
        <f t="shared" ref="H14:H15" si="1">G14*D14</f>
        <v>0</v>
      </c>
      <c r="I14" s="11">
        <v>0</v>
      </c>
      <c r="J14" s="9">
        <f>(F14+H14+I14)</f>
        <v>0</v>
      </c>
      <c r="K14" s="9">
        <f>J14*72</f>
        <v>0</v>
      </c>
    </row>
    <row r="15" spans="1:15" x14ac:dyDescent="0.25">
      <c r="A15" s="3"/>
      <c r="B15" s="3" t="s">
        <v>11</v>
      </c>
      <c r="C15" s="3">
        <v>2</v>
      </c>
      <c r="D15" s="11">
        <v>0</v>
      </c>
      <c r="E15" s="11">
        <v>0</v>
      </c>
      <c r="F15" s="9">
        <f t="shared" si="0"/>
        <v>0</v>
      </c>
      <c r="G15" s="13">
        <v>0</v>
      </c>
      <c r="H15" s="10">
        <f t="shared" si="1"/>
        <v>0</v>
      </c>
      <c r="I15" s="11">
        <v>0</v>
      </c>
      <c r="J15" s="9">
        <f>(F15+H15+I15)</f>
        <v>0</v>
      </c>
      <c r="K15" s="9">
        <f>J15*72</f>
        <v>0</v>
      </c>
    </row>
    <row r="16" spans="1:15" s="19" customFormat="1" x14ac:dyDescent="0.25">
      <c r="A16" s="14"/>
      <c r="B16" s="14"/>
      <c r="C16" s="14"/>
      <c r="D16" s="15"/>
      <c r="E16" s="15"/>
      <c r="F16" s="16"/>
      <c r="G16" s="17"/>
      <c r="H16" s="17"/>
      <c r="I16" s="15"/>
      <c r="J16" s="17"/>
      <c r="K16" s="14"/>
      <c r="L16" s="18"/>
      <c r="M16" s="18"/>
      <c r="N16" s="18"/>
      <c r="O16" s="18"/>
    </row>
    <row r="17" spans="1:15" x14ac:dyDescent="0.25">
      <c r="A17" s="3"/>
      <c r="B17" s="3" t="s">
        <v>46</v>
      </c>
      <c r="C17" s="3">
        <v>13</v>
      </c>
      <c r="D17" s="11">
        <v>0</v>
      </c>
      <c r="E17" s="11">
        <v>0</v>
      </c>
      <c r="F17" s="9">
        <f t="shared" ref="F17:F18" si="2">(D17-E17)/72</f>
        <v>0</v>
      </c>
      <c r="G17" s="13">
        <v>0</v>
      </c>
      <c r="H17" s="10">
        <f t="shared" ref="H17:H18" si="3">G17*D17</f>
        <v>0</v>
      </c>
      <c r="I17" s="11">
        <v>0</v>
      </c>
      <c r="J17" s="9">
        <f>(F17+H17+I17)</f>
        <v>0</v>
      </c>
      <c r="K17" s="9">
        <f>J17*72</f>
        <v>0</v>
      </c>
    </row>
    <row r="18" spans="1:15" x14ac:dyDescent="0.25">
      <c r="A18" s="3"/>
      <c r="B18" s="3" t="s">
        <v>47</v>
      </c>
      <c r="C18" s="3">
        <v>7</v>
      </c>
      <c r="D18" s="11">
        <v>0</v>
      </c>
      <c r="E18" s="11">
        <v>0</v>
      </c>
      <c r="F18" s="9">
        <f t="shared" si="2"/>
        <v>0</v>
      </c>
      <c r="G18" s="13">
        <v>0</v>
      </c>
      <c r="H18" s="10">
        <f t="shared" si="3"/>
        <v>0</v>
      </c>
      <c r="I18" s="11">
        <v>0</v>
      </c>
      <c r="J18" s="9">
        <f>(F18+H18+I18)</f>
        <v>0</v>
      </c>
      <c r="K18" s="9">
        <f>J18*72</f>
        <v>0</v>
      </c>
    </row>
    <row r="19" spans="1:15" s="19" customFormat="1" x14ac:dyDescent="0.25">
      <c r="A19" s="14"/>
      <c r="B19" s="14"/>
      <c r="C19" s="14"/>
      <c r="D19" s="15"/>
      <c r="E19" s="15"/>
      <c r="F19" s="16"/>
      <c r="G19" s="17"/>
      <c r="H19" s="17"/>
      <c r="I19" s="15"/>
      <c r="J19" s="17"/>
      <c r="K19" s="14"/>
      <c r="L19" s="18"/>
      <c r="M19" s="18"/>
      <c r="N19" s="18"/>
      <c r="O19" s="18"/>
    </row>
    <row r="20" spans="1:15" s="19" customFormat="1" x14ac:dyDescent="0.25">
      <c r="A20" s="20" t="s">
        <v>12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18"/>
      <c r="M20" s="18"/>
      <c r="N20" s="18"/>
      <c r="O20" s="18"/>
    </row>
    <row r="21" spans="1:15" x14ac:dyDescent="0.25">
      <c r="A21" s="3"/>
      <c r="B21" s="3" t="s">
        <v>13</v>
      </c>
      <c r="C21" s="3">
        <v>1</v>
      </c>
      <c r="D21" s="11">
        <v>0</v>
      </c>
      <c r="E21" s="11">
        <v>0</v>
      </c>
      <c r="F21" s="9">
        <f t="shared" si="0"/>
        <v>0</v>
      </c>
      <c r="G21" s="13">
        <v>0</v>
      </c>
      <c r="H21" s="10">
        <f t="shared" ref="H21:H24" si="4">G21*D21</f>
        <v>0</v>
      </c>
      <c r="I21" s="11">
        <v>0</v>
      </c>
      <c r="J21" s="9">
        <f>(F21+H21+I21)</f>
        <v>0</v>
      </c>
      <c r="K21" s="9">
        <f t="shared" ref="K21:K24" si="5">J21*72</f>
        <v>0</v>
      </c>
    </row>
    <row r="22" spans="1:15" x14ac:dyDescent="0.25">
      <c r="A22" s="3"/>
      <c r="B22" s="3" t="s">
        <v>14</v>
      </c>
      <c r="C22" s="3">
        <v>5</v>
      </c>
      <c r="D22" s="11">
        <v>0</v>
      </c>
      <c r="E22" s="11">
        <v>0</v>
      </c>
      <c r="F22" s="9">
        <f t="shared" si="0"/>
        <v>0</v>
      </c>
      <c r="G22" s="13">
        <v>0</v>
      </c>
      <c r="H22" s="10">
        <f t="shared" si="4"/>
        <v>0</v>
      </c>
      <c r="I22" s="11">
        <v>0</v>
      </c>
      <c r="J22" s="9">
        <f>(F22+H22+I22)</f>
        <v>0</v>
      </c>
      <c r="K22" s="9">
        <f t="shared" si="5"/>
        <v>0</v>
      </c>
    </row>
    <row r="23" spans="1:15" x14ac:dyDescent="0.25">
      <c r="A23" s="3"/>
      <c r="B23" s="3" t="s">
        <v>15</v>
      </c>
      <c r="C23" s="3">
        <v>5</v>
      </c>
      <c r="D23" s="11">
        <v>0</v>
      </c>
      <c r="E23" s="11">
        <v>0</v>
      </c>
      <c r="F23" s="9">
        <f t="shared" si="0"/>
        <v>0</v>
      </c>
      <c r="G23" s="13">
        <v>0</v>
      </c>
      <c r="H23" s="10">
        <f t="shared" si="4"/>
        <v>0</v>
      </c>
      <c r="I23" s="11">
        <v>0</v>
      </c>
      <c r="J23" s="9">
        <f>(F23+H23+I23)</f>
        <v>0</v>
      </c>
      <c r="K23" s="9">
        <f t="shared" si="5"/>
        <v>0</v>
      </c>
    </row>
    <row r="24" spans="1:15" x14ac:dyDescent="0.25">
      <c r="A24" s="3"/>
      <c r="B24" s="3" t="s">
        <v>16</v>
      </c>
      <c r="C24" s="3">
        <v>17</v>
      </c>
      <c r="D24" s="11">
        <v>0</v>
      </c>
      <c r="E24" s="11">
        <v>0</v>
      </c>
      <c r="F24" s="9">
        <f t="shared" si="0"/>
        <v>0</v>
      </c>
      <c r="G24" s="13">
        <v>0</v>
      </c>
      <c r="H24" s="10">
        <f t="shared" si="4"/>
        <v>0</v>
      </c>
      <c r="I24" s="11">
        <v>0</v>
      </c>
      <c r="J24" s="9">
        <f>(F24+H24+I24)</f>
        <v>0</v>
      </c>
      <c r="K24" s="9">
        <f t="shared" si="5"/>
        <v>0</v>
      </c>
    </row>
    <row r="25" spans="1:15" s="19" customFormat="1" x14ac:dyDescent="0.25">
      <c r="A25" s="14"/>
      <c r="B25" s="14"/>
      <c r="C25" s="14"/>
      <c r="D25" s="14"/>
      <c r="E25" s="14"/>
      <c r="F25" s="14"/>
      <c r="G25" s="14"/>
      <c r="H25" s="17"/>
      <c r="I25" s="14"/>
      <c r="J25" s="14"/>
      <c r="K25" s="14"/>
      <c r="L25" s="18"/>
      <c r="M25" s="18"/>
      <c r="N25" s="18"/>
      <c r="O25" s="18"/>
    </row>
    <row r="26" spans="1:15" s="19" customFormat="1" x14ac:dyDescent="0.25">
      <c r="A26" s="20" t="s">
        <v>17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18"/>
      <c r="M26" s="18"/>
      <c r="N26" s="18"/>
      <c r="O26" s="18"/>
    </row>
    <row r="27" spans="1:15" x14ac:dyDescent="0.25">
      <c r="A27" s="3"/>
      <c r="B27" s="8" t="s">
        <v>18</v>
      </c>
      <c r="C27" s="8">
        <v>0</v>
      </c>
      <c r="D27" s="11">
        <v>0</v>
      </c>
      <c r="E27" s="11">
        <v>0</v>
      </c>
      <c r="F27" s="9">
        <f t="shared" ref="F27:F30" si="6">(D27-E27)/72</f>
        <v>0</v>
      </c>
      <c r="G27" s="13">
        <v>0</v>
      </c>
      <c r="H27" s="10">
        <f t="shared" ref="H27:H30" si="7">G27*D27</f>
        <v>0</v>
      </c>
      <c r="I27" s="11">
        <v>0</v>
      </c>
      <c r="J27" s="9">
        <f>(F27+H27+I27)</f>
        <v>0</v>
      </c>
      <c r="K27" s="9">
        <f t="shared" ref="K27:K30" si="8">J27*72</f>
        <v>0</v>
      </c>
    </row>
    <row r="28" spans="1:15" x14ac:dyDescent="0.25">
      <c r="A28" s="3"/>
      <c r="B28" s="3" t="s">
        <v>19</v>
      </c>
      <c r="C28" s="3">
        <v>5</v>
      </c>
      <c r="D28" s="11">
        <v>0</v>
      </c>
      <c r="E28" s="11">
        <v>0</v>
      </c>
      <c r="F28" s="9">
        <f t="shared" si="6"/>
        <v>0</v>
      </c>
      <c r="G28" s="13">
        <v>0</v>
      </c>
      <c r="H28" s="10">
        <f t="shared" si="7"/>
        <v>0</v>
      </c>
      <c r="I28" s="11">
        <v>0</v>
      </c>
      <c r="J28" s="9">
        <f>(F28+H28+I28)</f>
        <v>0</v>
      </c>
      <c r="K28" s="9">
        <f t="shared" si="8"/>
        <v>0</v>
      </c>
    </row>
    <row r="29" spans="1:15" x14ac:dyDescent="0.25">
      <c r="A29" s="3"/>
      <c r="B29" s="3" t="s">
        <v>20</v>
      </c>
      <c r="C29" s="3">
        <v>2</v>
      </c>
      <c r="D29" s="11">
        <v>0</v>
      </c>
      <c r="E29" s="11">
        <v>0</v>
      </c>
      <c r="F29" s="9">
        <f t="shared" si="6"/>
        <v>0</v>
      </c>
      <c r="G29" s="13">
        <v>0</v>
      </c>
      <c r="H29" s="10">
        <f t="shared" si="7"/>
        <v>0</v>
      </c>
      <c r="I29" s="11">
        <v>0</v>
      </c>
      <c r="J29" s="9">
        <f>(F29+H29+I29)</f>
        <v>0</v>
      </c>
      <c r="K29" s="9">
        <f t="shared" si="8"/>
        <v>0</v>
      </c>
    </row>
    <row r="30" spans="1:15" x14ac:dyDescent="0.25">
      <c r="A30" s="3"/>
      <c r="B30" s="3" t="s">
        <v>21</v>
      </c>
      <c r="C30" s="3">
        <v>8</v>
      </c>
      <c r="D30" s="11">
        <v>0</v>
      </c>
      <c r="E30" s="11">
        <v>0</v>
      </c>
      <c r="F30" s="9">
        <f t="shared" si="6"/>
        <v>0</v>
      </c>
      <c r="G30" s="13">
        <v>0</v>
      </c>
      <c r="H30" s="10">
        <f t="shared" si="7"/>
        <v>0</v>
      </c>
      <c r="I30" s="11">
        <v>0</v>
      </c>
      <c r="J30" s="9">
        <f>(F30+H30+I30)</f>
        <v>0</v>
      </c>
      <c r="K30" s="9">
        <f t="shared" si="8"/>
        <v>0</v>
      </c>
    </row>
    <row r="31" spans="1:15" s="19" customFormat="1" x14ac:dyDescent="0.25">
      <c r="A31" s="14"/>
      <c r="B31" s="14"/>
      <c r="C31" s="14"/>
      <c r="D31" s="14"/>
      <c r="E31" s="14"/>
      <c r="F31" s="14"/>
      <c r="G31" s="14"/>
      <c r="H31" s="17"/>
      <c r="I31" s="14"/>
      <c r="J31" s="14"/>
      <c r="K31" s="14"/>
      <c r="L31" s="18"/>
      <c r="M31" s="18"/>
      <c r="N31" s="18"/>
      <c r="O31" s="18"/>
    </row>
    <row r="32" spans="1:15" s="19" customFormat="1" x14ac:dyDescent="0.25">
      <c r="A32" s="20" t="s">
        <v>22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18"/>
      <c r="M32" s="18"/>
      <c r="N32" s="18"/>
      <c r="O32" s="18"/>
    </row>
    <row r="33" spans="1:15" x14ac:dyDescent="0.25">
      <c r="A33" s="3"/>
      <c r="B33" s="3" t="s">
        <v>23</v>
      </c>
      <c r="C33" s="3">
        <v>1</v>
      </c>
      <c r="D33" s="11">
        <v>0</v>
      </c>
      <c r="E33" s="11">
        <v>0</v>
      </c>
      <c r="F33" s="9">
        <f t="shared" ref="F33:F34" si="9">(D33-E33)/72</f>
        <v>0</v>
      </c>
      <c r="G33" s="13">
        <v>0</v>
      </c>
      <c r="H33" s="10">
        <f t="shared" ref="H33:H34" si="10">G33*D33</f>
        <v>0</v>
      </c>
      <c r="I33" s="11">
        <v>0</v>
      </c>
      <c r="J33" s="9">
        <f>(F33+H33+I33)</f>
        <v>0</v>
      </c>
      <c r="K33" s="9">
        <f t="shared" ref="K33:K34" si="11">J33*72</f>
        <v>0</v>
      </c>
    </row>
    <row r="34" spans="1:15" x14ac:dyDescent="0.25">
      <c r="A34" s="3"/>
      <c r="B34" s="3" t="s">
        <v>24</v>
      </c>
      <c r="C34" s="3">
        <v>1</v>
      </c>
      <c r="D34" s="11">
        <v>0</v>
      </c>
      <c r="E34" s="11">
        <v>0</v>
      </c>
      <c r="F34" s="9">
        <f t="shared" si="9"/>
        <v>0</v>
      </c>
      <c r="G34" s="13">
        <v>0</v>
      </c>
      <c r="H34" s="10">
        <f t="shared" si="10"/>
        <v>0</v>
      </c>
      <c r="I34" s="11">
        <v>0</v>
      </c>
      <c r="J34" s="9">
        <f>(F34+H34+I34)</f>
        <v>0</v>
      </c>
      <c r="K34" s="9">
        <f t="shared" si="11"/>
        <v>0</v>
      </c>
    </row>
    <row r="35" spans="1:15" s="19" customFormat="1" x14ac:dyDescent="0.25">
      <c r="A35" s="14"/>
      <c r="B35" s="14"/>
      <c r="C35" s="14"/>
      <c r="D35" s="14"/>
      <c r="E35" s="14"/>
      <c r="F35" s="14"/>
      <c r="G35" s="14"/>
      <c r="H35" s="17"/>
      <c r="I35" s="14"/>
      <c r="J35" s="14"/>
      <c r="K35" s="14"/>
      <c r="L35" s="18"/>
      <c r="M35" s="18"/>
      <c r="N35" s="18"/>
      <c r="O35" s="18"/>
    </row>
    <row r="36" spans="1:15" x14ac:dyDescent="0.25">
      <c r="A36" s="3"/>
      <c r="B36" s="3" t="s">
        <v>25</v>
      </c>
      <c r="C36" s="3">
        <v>11</v>
      </c>
      <c r="D36" s="11">
        <v>0</v>
      </c>
      <c r="E36" s="11">
        <v>0</v>
      </c>
      <c r="F36" s="9">
        <f t="shared" ref="F36:F37" si="12">(D36-E36)/72</f>
        <v>0</v>
      </c>
      <c r="G36" s="13">
        <v>0</v>
      </c>
      <c r="H36" s="10">
        <f t="shared" ref="H36:H37" si="13">G36*D36</f>
        <v>0</v>
      </c>
      <c r="I36" s="11">
        <v>0</v>
      </c>
      <c r="J36" s="9">
        <f>(F36+H36+I36)</f>
        <v>0</v>
      </c>
      <c r="K36" s="9">
        <f t="shared" ref="K36:K37" si="14">J36*72</f>
        <v>0</v>
      </c>
    </row>
    <row r="37" spans="1:15" x14ac:dyDescent="0.25">
      <c r="A37" s="3"/>
      <c r="B37" s="3" t="s">
        <v>26</v>
      </c>
      <c r="C37" s="3">
        <v>8</v>
      </c>
      <c r="D37" s="11">
        <v>0</v>
      </c>
      <c r="E37" s="11">
        <v>0</v>
      </c>
      <c r="F37" s="9">
        <f t="shared" si="12"/>
        <v>0</v>
      </c>
      <c r="G37" s="13">
        <v>0</v>
      </c>
      <c r="H37" s="10">
        <f t="shared" si="13"/>
        <v>0</v>
      </c>
      <c r="I37" s="11">
        <v>0</v>
      </c>
      <c r="J37" s="9">
        <f>(F37+H37+I37)</f>
        <v>0</v>
      </c>
      <c r="K37" s="9">
        <f t="shared" si="14"/>
        <v>0</v>
      </c>
    </row>
    <row r="38" spans="1:15" s="19" customFormat="1" x14ac:dyDescent="0.25">
      <c r="A38" s="14"/>
      <c r="B38" s="14"/>
      <c r="C38" s="14"/>
      <c r="D38" s="14"/>
      <c r="E38" s="14"/>
      <c r="F38" s="14"/>
      <c r="G38" s="14"/>
      <c r="H38" s="17"/>
      <c r="I38" s="14"/>
      <c r="J38" s="14"/>
      <c r="K38" s="14"/>
      <c r="L38" s="18"/>
      <c r="M38" s="18"/>
      <c r="N38" s="18"/>
      <c r="O38" s="18"/>
    </row>
    <row r="39" spans="1:15" x14ac:dyDescent="0.25">
      <c r="A39" s="3"/>
      <c r="B39" s="3" t="s">
        <v>27</v>
      </c>
      <c r="C39" s="3">
        <v>4</v>
      </c>
      <c r="D39" s="11">
        <v>0</v>
      </c>
      <c r="E39" s="11">
        <v>0</v>
      </c>
      <c r="F39" s="9">
        <f t="shared" ref="F39:F41" si="15">(D39-E39)/72</f>
        <v>0</v>
      </c>
      <c r="G39" s="13">
        <v>0</v>
      </c>
      <c r="H39" s="10">
        <f t="shared" ref="H39:H41" si="16">G39*D39</f>
        <v>0</v>
      </c>
      <c r="I39" s="11">
        <v>0</v>
      </c>
      <c r="J39" s="9">
        <f>(F39+H39+I39)</f>
        <v>0</v>
      </c>
      <c r="K39" s="9">
        <f t="shared" ref="K39:K41" si="17">J39*72</f>
        <v>0</v>
      </c>
    </row>
    <row r="40" spans="1:15" x14ac:dyDescent="0.25">
      <c r="A40" s="3"/>
      <c r="B40" s="3" t="s">
        <v>28</v>
      </c>
      <c r="C40" s="3">
        <v>2</v>
      </c>
      <c r="D40" s="11">
        <v>0</v>
      </c>
      <c r="E40" s="11">
        <v>0</v>
      </c>
      <c r="F40" s="9">
        <f t="shared" si="15"/>
        <v>0</v>
      </c>
      <c r="G40" s="13">
        <v>0</v>
      </c>
      <c r="H40" s="10">
        <f t="shared" si="16"/>
        <v>0</v>
      </c>
      <c r="I40" s="11">
        <v>0</v>
      </c>
      <c r="J40" s="9">
        <f>(F40+H40+I40)</f>
        <v>0</v>
      </c>
      <c r="K40" s="9">
        <f t="shared" si="17"/>
        <v>0</v>
      </c>
    </row>
    <row r="41" spans="1:15" x14ac:dyDescent="0.25">
      <c r="A41" s="3"/>
      <c r="B41" s="3" t="s">
        <v>29</v>
      </c>
      <c r="C41" s="3">
        <v>2</v>
      </c>
      <c r="D41" s="11">
        <v>0</v>
      </c>
      <c r="E41" s="11">
        <v>0</v>
      </c>
      <c r="F41" s="9">
        <f t="shared" si="15"/>
        <v>0</v>
      </c>
      <c r="G41" s="13">
        <v>0</v>
      </c>
      <c r="H41" s="10">
        <f t="shared" si="16"/>
        <v>0</v>
      </c>
      <c r="I41" s="11">
        <v>0</v>
      </c>
      <c r="J41" s="9">
        <f>(F41+H41+I41)</f>
        <v>0</v>
      </c>
      <c r="K41" s="9">
        <f t="shared" si="17"/>
        <v>0</v>
      </c>
    </row>
    <row r="42" spans="1:15" s="19" customFormat="1" x14ac:dyDescent="0.25">
      <c r="A42" s="14"/>
      <c r="B42" s="14"/>
      <c r="C42" s="14"/>
      <c r="D42" s="14"/>
      <c r="E42" s="14"/>
      <c r="F42" s="14"/>
      <c r="G42" s="14"/>
      <c r="H42" s="17"/>
      <c r="I42" s="14"/>
      <c r="J42" s="14"/>
      <c r="K42" s="14"/>
      <c r="L42" s="18"/>
      <c r="M42" s="18"/>
      <c r="N42" s="18"/>
      <c r="O42" s="18"/>
    </row>
    <row r="43" spans="1:15" x14ac:dyDescent="0.25">
      <c r="A43" s="3"/>
      <c r="B43" s="3" t="s">
        <v>30</v>
      </c>
      <c r="C43" s="3">
        <v>1</v>
      </c>
      <c r="D43" s="11">
        <v>0</v>
      </c>
      <c r="E43" s="11">
        <v>0</v>
      </c>
      <c r="F43" s="9">
        <f t="shared" ref="F43" si="18">(D43-E43)/72</f>
        <v>0</v>
      </c>
      <c r="G43" s="13">
        <v>0</v>
      </c>
      <c r="H43" s="10">
        <f t="shared" ref="H43" si="19">G43*D43</f>
        <v>0</v>
      </c>
      <c r="I43" s="11">
        <v>0</v>
      </c>
      <c r="J43" s="9">
        <f>(F43+H43+I43)</f>
        <v>0</v>
      </c>
      <c r="K43" s="9">
        <f>J43*72</f>
        <v>0</v>
      </c>
    </row>
    <row r="44" spans="1:15" s="19" customFormat="1" x14ac:dyDescent="0.25">
      <c r="A44" s="14"/>
      <c r="B44" s="14"/>
      <c r="C44" s="14"/>
      <c r="D44" s="14"/>
      <c r="E44" s="14"/>
      <c r="F44" s="14"/>
      <c r="G44" s="14"/>
      <c r="H44" s="17"/>
      <c r="I44" s="14"/>
      <c r="J44" s="14"/>
      <c r="K44" s="14"/>
      <c r="L44" s="18"/>
      <c r="M44" s="18"/>
      <c r="N44" s="18"/>
      <c r="O44" s="18"/>
    </row>
    <row r="45" spans="1:15" s="19" customFormat="1" x14ac:dyDescent="0.25">
      <c r="A45" s="20" t="s">
        <v>31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18"/>
      <c r="M45" s="18"/>
      <c r="N45" s="18"/>
      <c r="O45" s="18"/>
    </row>
    <row r="46" spans="1:15" x14ac:dyDescent="0.25">
      <c r="A46" s="3"/>
      <c r="B46" s="3" t="s">
        <v>32</v>
      </c>
      <c r="C46" s="3">
        <v>1</v>
      </c>
      <c r="D46" s="11">
        <v>0</v>
      </c>
      <c r="E46" s="11">
        <v>0</v>
      </c>
      <c r="F46" s="9">
        <f t="shared" ref="F46:F52" si="20">(D46-E46)/72</f>
        <v>0</v>
      </c>
      <c r="G46" s="13">
        <v>0</v>
      </c>
      <c r="H46" s="10">
        <f t="shared" ref="H46:H52" si="21">G46*D46</f>
        <v>0</v>
      </c>
      <c r="I46" s="11">
        <v>0</v>
      </c>
      <c r="J46" s="9">
        <f>(F46+H46+I46)</f>
        <v>0</v>
      </c>
      <c r="K46" s="9">
        <f t="shared" ref="K46:K52" si="22">J46*72</f>
        <v>0</v>
      </c>
    </row>
    <row r="47" spans="1:15" x14ac:dyDescent="0.25">
      <c r="A47" s="3"/>
      <c r="B47" s="3" t="s">
        <v>33</v>
      </c>
      <c r="C47" s="3">
        <v>2</v>
      </c>
      <c r="D47" s="11">
        <v>0</v>
      </c>
      <c r="E47" s="11">
        <v>0</v>
      </c>
      <c r="F47" s="9">
        <f t="shared" si="20"/>
        <v>0</v>
      </c>
      <c r="G47" s="13">
        <v>0</v>
      </c>
      <c r="H47" s="10">
        <f t="shared" si="21"/>
        <v>0</v>
      </c>
      <c r="I47" s="11">
        <v>0</v>
      </c>
      <c r="J47" s="9">
        <f>(F47+H47+I47)</f>
        <v>0</v>
      </c>
      <c r="K47" s="9">
        <f t="shared" si="22"/>
        <v>0</v>
      </c>
    </row>
    <row r="48" spans="1:15" x14ac:dyDescent="0.25">
      <c r="A48" s="3"/>
      <c r="B48" s="3" t="s">
        <v>34</v>
      </c>
      <c r="C48" s="3">
        <v>3</v>
      </c>
      <c r="D48" s="11">
        <v>0</v>
      </c>
      <c r="E48" s="11">
        <v>0</v>
      </c>
      <c r="F48" s="9">
        <f t="shared" si="20"/>
        <v>0</v>
      </c>
      <c r="G48" s="13">
        <v>0</v>
      </c>
      <c r="H48" s="10">
        <f t="shared" si="21"/>
        <v>0</v>
      </c>
      <c r="I48" s="11">
        <v>0</v>
      </c>
      <c r="J48" s="9">
        <f>(F48+H48+I48)</f>
        <v>0</v>
      </c>
      <c r="K48" s="9">
        <f t="shared" si="22"/>
        <v>0</v>
      </c>
    </row>
    <row r="49" spans="1:15" x14ac:dyDescent="0.25">
      <c r="A49" s="3"/>
      <c r="B49" s="3" t="s">
        <v>35</v>
      </c>
      <c r="C49" s="3">
        <v>1</v>
      </c>
      <c r="D49" s="11">
        <v>0</v>
      </c>
      <c r="E49" s="11">
        <v>0</v>
      </c>
      <c r="F49" s="9">
        <f t="shared" si="20"/>
        <v>0</v>
      </c>
      <c r="G49" s="13">
        <v>0</v>
      </c>
      <c r="H49" s="10">
        <f t="shared" si="21"/>
        <v>0</v>
      </c>
      <c r="I49" s="11">
        <v>0</v>
      </c>
      <c r="J49" s="9">
        <f>(F49+H49+I49)</f>
        <v>0</v>
      </c>
      <c r="K49" s="9">
        <f t="shared" si="22"/>
        <v>0</v>
      </c>
    </row>
    <row r="50" spans="1:15" x14ac:dyDescent="0.25">
      <c r="A50" s="3"/>
      <c r="B50" s="3" t="s">
        <v>36</v>
      </c>
      <c r="C50" s="3">
        <v>1</v>
      </c>
      <c r="D50" s="11">
        <v>0</v>
      </c>
      <c r="E50" s="11">
        <v>0</v>
      </c>
      <c r="F50" s="9">
        <f t="shared" si="20"/>
        <v>0</v>
      </c>
      <c r="G50" s="13">
        <v>0</v>
      </c>
      <c r="H50" s="10">
        <f t="shared" si="21"/>
        <v>0</v>
      </c>
      <c r="I50" s="11">
        <v>0</v>
      </c>
      <c r="J50" s="9">
        <f>(F50+H50+I50)</f>
        <v>0</v>
      </c>
      <c r="K50" s="9">
        <f t="shared" si="22"/>
        <v>0</v>
      </c>
    </row>
    <row r="51" spans="1:15" x14ac:dyDescent="0.25">
      <c r="A51" s="3"/>
      <c r="B51" s="3" t="s">
        <v>37</v>
      </c>
      <c r="C51" s="3">
        <v>2</v>
      </c>
      <c r="D51" s="11">
        <v>0</v>
      </c>
      <c r="E51" s="11">
        <v>0</v>
      </c>
      <c r="F51" s="9">
        <f t="shared" si="20"/>
        <v>0</v>
      </c>
      <c r="G51" s="13">
        <v>0</v>
      </c>
      <c r="H51" s="10">
        <f t="shared" si="21"/>
        <v>0</v>
      </c>
      <c r="I51" s="11">
        <v>0</v>
      </c>
      <c r="J51" s="9">
        <f>(F51+H51+I51)</f>
        <v>0</v>
      </c>
      <c r="K51" s="9">
        <f t="shared" si="22"/>
        <v>0</v>
      </c>
    </row>
    <row r="52" spans="1:15" x14ac:dyDescent="0.25">
      <c r="A52" s="3"/>
      <c r="B52" s="3" t="s">
        <v>38</v>
      </c>
      <c r="C52" s="3">
        <v>1</v>
      </c>
      <c r="D52" s="11">
        <v>0</v>
      </c>
      <c r="E52" s="11">
        <v>0</v>
      </c>
      <c r="F52" s="9">
        <f t="shared" si="20"/>
        <v>0</v>
      </c>
      <c r="G52" s="13">
        <v>0</v>
      </c>
      <c r="H52" s="10">
        <f t="shared" si="21"/>
        <v>0</v>
      </c>
      <c r="I52" s="11">
        <v>0</v>
      </c>
      <c r="J52" s="9">
        <f>(F52+H52+I52)</f>
        <v>0</v>
      </c>
      <c r="K52" s="9">
        <f t="shared" si="22"/>
        <v>0</v>
      </c>
    </row>
    <row r="53" spans="1:15" s="19" customFormat="1" x14ac:dyDescent="0.25">
      <c r="A53" s="14"/>
      <c r="B53" s="14"/>
      <c r="C53" s="14"/>
      <c r="D53" s="14"/>
      <c r="E53" s="14"/>
      <c r="F53" s="14"/>
      <c r="G53" s="14"/>
      <c r="H53" s="17"/>
      <c r="I53" s="14"/>
      <c r="J53" s="14"/>
      <c r="K53" s="14"/>
      <c r="L53" s="18"/>
      <c r="M53" s="18"/>
      <c r="N53" s="18"/>
      <c r="O53" s="18"/>
    </row>
    <row r="54" spans="1:15" s="19" customFormat="1" x14ac:dyDescent="0.25">
      <c r="A54" s="20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18"/>
      <c r="M54" s="18"/>
      <c r="N54" s="18"/>
      <c r="O54" s="18"/>
    </row>
    <row r="55" spans="1:15" x14ac:dyDescent="0.25">
      <c r="A55" s="3"/>
      <c r="B55" s="3" t="s">
        <v>40</v>
      </c>
      <c r="C55" s="12"/>
      <c r="D55" s="11">
        <v>0</v>
      </c>
      <c r="E55" s="11">
        <v>0</v>
      </c>
      <c r="F55" s="9">
        <f t="shared" ref="F55:F57" si="23">(D55-E55)/72</f>
        <v>0</v>
      </c>
      <c r="G55" s="13">
        <v>0</v>
      </c>
      <c r="H55" s="10">
        <f t="shared" ref="H55:H57" si="24">G55*D55</f>
        <v>0</v>
      </c>
      <c r="I55" s="11">
        <v>0</v>
      </c>
      <c r="J55" s="9">
        <f>(F55+H55+I55)</f>
        <v>0</v>
      </c>
      <c r="K55" s="9">
        <f t="shared" ref="K55:K57" si="25">J55*72</f>
        <v>0</v>
      </c>
    </row>
    <row r="56" spans="1:15" x14ac:dyDescent="0.25">
      <c r="A56" s="3"/>
      <c r="B56" s="3" t="s">
        <v>41</v>
      </c>
      <c r="C56" s="12"/>
      <c r="D56" s="11">
        <v>0</v>
      </c>
      <c r="E56" s="11">
        <v>0</v>
      </c>
      <c r="F56" s="9">
        <f t="shared" si="23"/>
        <v>0</v>
      </c>
      <c r="G56" s="13">
        <v>0</v>
      </c>
      <c r="H56" s="10">
        <f t="shared" si="24"/>
        <v>0</v>
      </c>
      <c r="I56" s="11">
        <v>0</v>
      </c>
      <c r="J56" s="9">
        <f>(F56+H56+I56)</f>
        <v>0</v>
      </c>
      <c r="K56" s="9">
        <f t="shared" si="25"/>
        <v>0</v>
      </c>
    </row>
    <row r="57" spans="1:15" x14ac:dyDescent="0.25">
      <c r="A57" s="3"/>
      <c r="B57" s="3" t="s">
        <v>42</v>
      </c>
      <c r="C57" s="3" t="s">
        <v>43</v>
      </c>
      <c r="D57" s="11">
        <v>0</v>
      </c>
      <c r="E57" s="11">
        <v>0</v>
      </c>
      <c r="F57" s="9">
        <f t="shared" si="23"/>
        <v>0</v>
      </c>
      <c r="G57" s="13">
        <v>0</v>
      </c>
      <c r="H57" s="10">
        <f t="shared" si="24"/>
        <v>0</v>
      </c>
      <c r="I57" s="11">
        <v>0</v>
      </c>
      <c r="J57" s="9">
        <f>(F57+H57+I57)</f>
        <v>0</v>
      </c>
      <c r="K57" s="9">
        <f t="shared" si="25"/>
        <v>0</v>
      </c>
    </row>
    <row r="58" spans="1:15" x14ac:dyDescent="0.25">
      <c r="A58" s="23" t="s">
        <v>53</v>
      </c>
      <c r="B58" s="24"/>
      <c r="C58" s="24"/>
      <c r="D58" s="24"/>
      <c r="E58" s="24"/>
      <c r="F58" s="24"/>
      <c r="G58" s="24"/>
      <c r="H58" s="24"/>
      <c r="I58" s="24"/>
      <c r="J58" s="25"/>
      <c r="K58" s="21">
        <f>SUM(K13:K15,K17:K18,K21:K24,K27:K30,K33:K34,K36:K37,K39:K41,K43,K46:K52,K55:K57)</f>
        <v>0</v>
      </c>
    </row>
  </sheetData>
  <sheetProtection sheet="1" selectLockedCells="1"/>
  <mergeCells count="2">
    <mergeCell ref="A3:B3"/>
    <mergeCell ref="A58:J5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Lieshout van, Ricardo (RAS)</dc:creator>
  <cp:lastModifiedBy>Lieshout van, Ricardo (RAS)</cp:lastModifiedBy>
  <dcterms:created xsi:type="dcterms:W3CDTF">2023-08-14T09:40:17Z</dcterms:created>
  <dcterms:modified xsi:type="dcterms:W3CDTF">2023-08-18T09:09:27Z</dcterms:modified>
</cp:coreProperties>
</file>