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dré\Dropbox\Advies\Actuele projecten\2023 Food en non-food CHE\02 Nota van Inlichtingen\"/>
    </mc:Choice>
  </mc:AlternateContent>
  <xr:revisionPtr revIDLastSave="0" documentId="13_ncr:1_{7707EAA1-B72E-48C0-95B6-D0DA5972C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od en non-food CHE" sheetId="1" r:id="rId1"/>
  </sheets>
  <definedNames>
    <definedName name="_Toc340470709" localSheetId="0">'Food en non-food CHE'!#REF!</definedName>
    <definedName name="_xlnm.Print_Titles" localSheetId="0">'Food en non-food CHE'!$1:$1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5" i="1" l="1"/>
  <c r="H195" i="1" s="1"/>
  <c r="I195" i="1" s="1"/>
  <c r="G196" i="1"/>
  <c r="H196" i="1" s="1"/>
  <c r="I196" i="1" s="1"/>
  <c r="G197" i="1"/>
  <c r="H197" i="1" s="1"/>
  <c r="I197" i="1" s="1"/>
  <c r="G198" i="1"/>
  <c r="H198" i="1" s="1"/>
  <c r="I198" i="1" s="1"/>
  <c r="G199" i="1"/>
  <c r="H199" i="1" s="1"/>
  <c r="I199" i="1" s="1"/>
  <c r="G194" i="1"/>
  <c r="H194" i="1" s="1"/>
  <c r="I194" i="1" s="1"/>
  <c r="G89" i="1"/>
  <c r="H89" i="1" s="1"/>
  <c r="I89" i="1" s="1"/>
  <c r="G90" i="1"/>
  <c r="H90" i="1" s="1"/>
  <c r="I90" i="1" s="1"/>
  <c r="G91" i="1"/>
  <c r="H91" i="1" s="1"/>
  <c r="I91" i="1" s="1"/>
  <c r="G92" i="1"/>
  <c r="H92" i="1" s="1"/>
  <c r="I92" i="1" s="1"/>
  <c r="G93" i="1"/>
  <c r="H93" i="1" s="1"/>
  <c r="I93" i="1" s="1"/>
  <c r="G94" i="1"/>
  <c r="H94" i="1" s="1"/>
  <c r="I94" i="1" s="1"/>
  <c r="G95" i="1"/>
  <c r="G96" i="1"/>
  <c r="H96" i="1" s="1"/>
  <c r="I96" i="1" s="1"/>
  <c r="G97" i="1"/>
  <c r="H97" i="1" s="1"/>
  <c r="I97" i="1" s="1"/>
  <c r="G98" i="1"/>
  <c r="H98" i="1" s="1"/>
  <c r="I98" i="1" s="1"/>
  <c r="G99" i="1"/>
  <c r="H99" i="1" s="1"/>
  <c r="I99" i="1" s="1"/>
  <c r="G100" i="1"/>
  <c r="H100" i="1" s="1"/>
  <c r="I100" i="1" s="1"/>
  <c r="G101" i="1"/>
  <c r="H101" i="1" s="1"/>
  <c r="I101" i="1" s="1"/>
  <c r="G102" i="1"/>
  <c r="H102" i="1" s="1"/>
  <c r="I102" i="1" s="1"/>
  <c r="G103" i="1"/>
  <c r="H103" i="1" s="1"/>
  <c r="I103" i="1" s="1"/>
  <c r="G104" i="1"/>
  <c r="H104" i="1" s="1"/>
  <c r="I104" i="1" s="1"/>
  <c r="G105" i="1"/>
  <c r="H105" i="1" s="1"/>
  <c r="I105" i="1" s="1"/>
  <c r="G106" i="1"/>
  <c r="H106" i="1" s="1"/>
  <c r="I106" i="1" s="1"/>
  <c r="G107" i="1"/>
  <c r="H107" i="1" s="1"/>
  <c r="I107" i="1" s="1"/>
  <c r="G108" i="1"/>
  <c r="H108" i="1" s="1"/>
  <c r="I108" i="1" s="1"/>
  <c r="G109" i="1"/>
  <c r="H109" i="1" s="1"/>
  <c r="I109" i="1" s="1"/>
  <c r="G110" i="1"/>
  <c r="H110" i="1" s="1"/>
  <c r="I110" i="1" s="1"/>
  <c r="H95" i="1"/>
  <c r="I95" i="1" s="1"/>
  <c r="G192" i="1"/>
  <c r="H192" i="1" s="1"/>
  <c r="I192" i="1" s="1"/>
  <c r="G193" i="1"/>
  <c r="H193" i="1" s="1"/>
  <c r="I193" i="1" s="1"/>
  <c r="G191" i="1"/>
  <c r="H191" i="1" s="1"/>
  <c r="I191" i="1" s="1"/>
  <c r="G185" i="1"/>
  <c r="H185" i="1" s="1"/>
  <c r="I185" i="1" s="1"/>
  <c r="G186" i="1"/>
  <c r="H186" i="1" s="1"/>
  <c r="I186" i="1" s="1"/>
  <c r="G187" i="1"/>
  <c r="H187" i="1" s="1"/>
  <c r="I187" i="1" s="1"/>
  <c r="G188" i="1"/>
  <c r="H188" i="1" s="1"/>
  <c r="I188" i="1" s="1"/>
  <c r="G189" i="1"/>
  <c r="H189" i="1" s="1"/>
  <c r="I189" i="1" s="1"/>
  <c r="G190" i="1"/>
  <c r="H190" i="1" s="1"/>
  <c r="I190" i="1" s="1"/>
  <c r="G184" i="1"/>
  <c r="H184" i="1" s="1"/>
  <c r="I184" i="1" s="1"/>
  <c r="G172" i="1"/>
  <c r="H172" i="1" s="1"/>
  <c r="I172" i="1" s="1"/>
  <c r="G173" i="1"/>
  <c r="H173" i="1" s="1"/>
  <c r="I173" i="1" s="1"/>
  <c r="G174" i="1"/>
  <c r="H174" i="1" s="1"/>
  <c r="I174" i="1" s="1"/>
  <c r="G175" i="1"/>
  <c r="H175" i="1" s="1"/>
  <c r="I175" i="1" s="1"/>
  <c r="G176" i="1"/>
  <c r="H176" i="1" s="1"/>
  <c r="I176" i="1" s="1"/>
  <c r="G177" i="1"/>
  <c r="H177" i="1" s="1"/>
  <c r="I177" i="1" s="1"/>
  <c r="G178" i="1"/>
  <c r="H178" i="1" s="1"/>
  <c r="I178" i="1" s="1"/>
  <c r="G179" i="1"/>
  <c r="H179" i="1" s="1"/>
  <c r="I179" i="1" s="1"/>
  <c r="G180" i="1"/>
  <c r="H180" i="1" s="1"/>
  <c r="I180" i="1" s="1"/>
  <c r="G181" i="1"/>
  <c r="H181" i="1" s="1"/>
  <c r="I181" i="1" s="1"/>
  <c r="G182" i="1"/>
  <c r="H182" i="1" s="1"/>
  <c r="I182" i="1" s="1"/>
  <c r="G183" i="1"/>
  <c r="H183" i="1" s="1"/>
  <c r="I183" i="1" s="1"/>
  <c r="G171" i="1"/>
  <c r="H171" i="1" s="1"/>
  <c r="I171" i="1" s="1"/>
  <c r="G130" i="1"/>
  <c r="H130" i="1" s="1"/>
  <c r="I130" i="1" s="1"/>
  <c r="G131" i="1"/>
  <c r="H131" i="1" s="1"/>
  <c r="I131" i="1" s="1"/>
  <c r="G132" i="1"/>
  <c r="H132" i="1" s="1"/>
  <c r="I132" i="1" s="1"/>
  <c r="G133" i="1"/>
  <c r="H133" i="1" s="1"/>
  <c r="I133" i="1" s="1"/>
  <c r="G134" i="1"/>
  <c r="H134" i="1" s="1"/>
  <c r="I134" i="1" s="1"/>
  <c r="G135" i="1"/>
  <c r="H135" i="1" s="1"/>
  <c r="I135" i="1" s="1"/>
  <c r="G136" i="1"/>
  <c r="H136" i="1" s="1"/>
  <c r="I136" i="1" s="1"/>
  <c r="G137" i="1"/>
  <c r="H137" i="1" s="1"/>
  <c r="I137" i="1" s="1"/>
  <c r="G138" i="1"/>
  <c r="H138" i="1" s="1"/>
  <c r="I138" i="1" s="1"/>
  <c r="G139" i="1"/>
  <c r="H139" i="1" s="1"/>
  <c r="I139" i="1" s="1"/>
  <c r="G140" i="1"/>
  <c r="H140" i="1" s="1"/>
  <c r="I140" i="1" s="1"/>
  <c r="G141" i="1"/>
  <c r="H141" i="1" s="1"/>
  <c r="I141" i="1" s="1"/>
  <c r="G142" i="1"/>
  <c r="H142" i="1" s="1"/>
  <c r="I142" i="1" s="1"/>
  <c r="G144" i="1"/>
  <c r="H144" i="1" s="1"/>
  <c r="I144" i="1" s="1"/>
  <c r="G145" i="1"/>
  <c r="H145" i="1" s="1"/>
  <c r="I145" i="1" s="1"/>
  <c r="G146" i="1"/>
  <c r="H146" i="1" s="1"/>
  <c r="I146" i="1" s="1"/>
  <c r="G147" i="1"/>
  <c r="H147" i="1" s="1"/>
  <c r="I147" i="1" s="1"/>
  <c r="G148" i="1"/>
  <c r="H148" i="1" s="1"/>
  <c r="I148" i="1" s="1"/>
  <c r="G150" i="1"/>
  <c r="H150" i="1" s="1"/>
  <c r="I150" i="1" s="1"/>
  <c r="G151" i="1"/>
  <c r="H151" i="1" s="1"/>
  <c r="I151" i="1" s="1"/>
  <c r="G152" i="1"/>
  <c r="H152" i="1" s="1"/>
  <c r="I152" i="1" s="1"/>
  <c r="G153" i="1"/>
  <c r="H153" i="1" s="1"/>
  <c r="I153" i="1" s="1"/>
  <c r="G154" i="1"/>
  <c r="H154" i="1" s="1"/>
  <c r="I154" i="1" s="1"/>
  <c r="G155" i="1"/>
  <c r="H155" i="1" s="1"/>
  <c r="I155" i="1" s="1"/>
  <c r="G156" i="1"/>
  <c r="H156" i="1" s="1"/>
  <c r="I156" i="1" s="1"/>
  <c r="G157" i="1"/>
  <c r="H157" i="1" s="1"/>
  <c r="I157" i="1" s="1"/>
  <c r="G158" i="1"/>
  <c r="H158" i="1" s="1"/>
  <c r="I158" i="1" s="1"/>
  <c r="G159" i="1"/>
  <c r="H159" i="1" s="1"/>
  <c r="I159" i="1" s="1"/>
  <c r="G160" i="1"/>
  <c r="H160" i="1" s="1"/>
  <c r="I160" i="1" s="1"/>
  <c r="G161" i="1"/>
  <c r="H161" i="1" s="1"/>
  <c r="I161" i="1" s="1"/>
  <c r="G162" i="1"/>
  <c r="H162" i="1" s="1"/>
  <c r="I162" i="1" s="1"/>
  <c r="G163" i="1"/>
  <c r="H163" i="1" s="1"/>
  <c r="I163" i="1" s="1"/>
  <c r="G164" i="1"/>
  <c r="H164" i="1" s="1"/>
  <c r="I164" i="1" s="1"/>
  <c r="G165" i="1"/>
  <c r="H165" i="1" s="1"/>
  <c r="I165" i="1" s="1"/>
  <c r="G166" i="1"/>
  <c r="H166" i="1" s="1"/>
  <c r="I166" i="1" s="1"/>
  <c r="G167" i="1"/>
  <c r="H167" i="1" s="1"/>
  <c r="I167" i="1" s="1"/>
  <c r="G168" i="1"/>
  <c r="H168" i="1" s="1"/>
  <c r="I168" i="1" s="1"/>
  <c r="G169" i="1"/>
  <c r="H169" i="1" s="1"/>
  <c r="I169" i="1" s="1"/>
  <c r="G170" i="1"/>
  <c r="H170" i="1" s="1"/>
  <c r="I170" i="1" s="1"/>
  <c r="G129" i="1"/>
  <c r="H129" i="1" s="1"/>
  <c r="I129" i="1" s="1"/>
  <c r="G112" i="1"/>
  <c r="H112" i="1" s="1"/>
  <c r="I112" i="1" s="1"/>
  <c r="G113" i="1"/>
  <c r="H113" i="1" s="1"/>
  <c r="I113" i="1" s="1"/>
  <c r="G114" i="1"/>
  <c r="H114" i="1" s="1"/>
  <c r="I114" i="1" s="1"/>
  <c r="G115" i="1"/>
  <c r="H115" i="1" s="1"/>
  <c r="I115" i="1" s="1"/>
  <c r="G116" i="1"/>
  <c r="H116" i="1" s="1"/>
  <c r="I116" i="1" s="1"/>
  <c r="G117" i="1"/>
  <c r="H117" i="1" s="1"/>
  <c r="I117" i="1" s="1"/>
  <c r="G118" i="1"/>
  <c r="H118" i="1" s="1"/>
  <c r="I118" i="1" s="1"/>
  <c r="G119" i="1"/>
  <c r="H119" i="1" s="1"/>
  <c r="I119" i="1" s="1"/>
  <c r="G120" i="1"/>
  <c r="H120" i="1" s="1"/>
  <c r="I120" i="1" s="1"/>
  <c r="G121" i="1"/>
  <c r="H121" i="1" s="1"/>
  <c r="I121" i="1" s="1"/>
  <c r="G122" i="1"/>
  <c r="H122" i="1" s="1"/>
  <c r="I122" i="1" s="1"/>
  <c r="G123" i="1"/>
  <c r="H123" i="1" s="1"/>
  <c r="I123" i="1" s="1"/>
  <c r="G124" i="1"/>
  <c r="H124" i="1" s="1"/>
  <c r="I124" i="1" s="1"/>
  <c r="G125" i="1"/>
  <c r="H125" i="1" s="1"/>
  <c r="I125" i="1" s="1"/>
  <c r="G126" i="1"/>
  <c r="H126" i="1" s="1"/>
  <c r="I126" i="1" s="1"/>
  <c r="G127" i="1"/>
  <c r="H127" i="1" s="1"/>
  <c r="I127" i="1" s="1"/>
  <c r="G128" i="1"/>
  <c r="H128" i="1" s="1"/>
  <c r="I128" i="1" s="1"/>
  <c r="G111" i="1"/>
  <c r="H111" i="1" s="1"/>
  <c r="I111" i="1" s="1"/>
  <c r="G78" i="1"/>
  <c r="H78" i="1" s="1"/>
  <c r="I78" i="1" s="1"/>
  <c r="G79" i="1"/>
  <c r="H79" i="1" s="1"/>
  <c r="I79" i="1" s="1"/>
  <c r="G80" i="1"/>
  <c r="H80" i="1" s="1"/>
  <c r="I80" i="1" s="1"/>
  <c r="G81" i="1"/>
  <c r="H81" i="1" s="1"/>
  <c r="I81" i="1" s="1"/>
  <c r="G82" i="1"/>
  <c r="H82" i="1" s="1"/>
  <c r="I82" i="1" s="1"/>
  <c r="G83" i="1"/>
  <c r="H83" i="1" s="1"/>
  <c r="I83" i="1" s="1"/>
  <c r="G84" i="1"/>
  <c r="H84" i="1" s="1"/>
  <c r="I84" i="1" s="1"/>
  <c r="G85" i="1"/>
  <c r="H85" i="1" s="1"/>
  <c r="I85" i="1" s="1"/>
  <c r="G86" i="1"/>
  <c r="H86" i="1" s="1"/>
  <c r="I86" i="1" s="1"/>
  <c r="G87" i="1"/>
  <c r="H87" i="1" s="1"/>
  <c r="I87" i="1" s="1"/>
  <c r="G88" i="1"/>
  <c r="H88" i="1" s="1"/>
  <c r="I88" i="1" s="1"/>
  <c r="G77" i="1"/>
  <c r="H77" i="1" s="1"/>
  <c r="I77" i="1" s="1"/>
  <c r="G66" i="1"/>
  <c r="H66" i="1" s="1"/>
  <c r="I66" i="1" s="1"/>
  <c r="G67" i="1"/>
  <c r="H67" i="1" s="1"/>
  <c r="I67" i="1" s="1"/>
  <c r="G68" i="1"/>
  <c r="H68" i="1" s="1"/>
  <c r="I68" i="1" s="1"/>
  <c r="G69" i="1"/>
  <c r="H69" i="1" s="1"/>
  <c r="I69" i="1" s="1"/>
  <c r="G70" i="1"/>
  <c r="H70" i="1" s="1"/>
  <c r="I70" i="1" s="1"/>
  <c r="G71" i="1"/>
  <c r="H71" i="1" s="1"/>
  <c r="I71" i="1" s="1"/>
  <c r="G72" i="1"/>
  <c r="H72" i="1" s="1"/>
  <c r="I72" i="1" s="1"/>
  <c r="G73" i="1"/>
  <c r="H73" i="1" s="1"/>
  <c r="I73" i="1" s="1"/>
  <c r="G74" i="1"/>
  <c r="H74" i="1" s="1"/>
  <c r="I74" i="1" s="1"/>
  <c r="G75" i="1"/>
  <c r="H75" i="1" s="1"/>
  <c r="I75" i="1" s="1"/>
  <c r="G76" i="1"/>
  <c r="H76" i="1" s="1"/>
  <c r="I76" i="1" s="1"/>
  <c r="G65" i="1"/>
  <c r="H65" i="1" s="1"/>
  <c r="I65" i="1" s="1"/>
  <c r="G6" i="1"/>
  <c r="H6" i="1" s="1"/>
  <c r="I6" i="1" s="1"/>
  <c r="G7" i="1"/>
  <c r="H7" i="1" s="1"/>
  <c r="I7" i="1" s="1"/>
  <c r="G8" i="1"/>
  <c r="H8" i="1" s="1"/>
  <c r="I8" i="1" s="1"/>
  <c r="G9" i="1"/>
  <c r="H9" i="1" s="1"/>
  <c r="I9" i="1" s="1"/>
  <c r="G10" i="1"/>
  <c r="H10" i="1" s="1"/>
  <c r="I10" i="1" s="1"/>
  <c r="G11" i="1"/>
  <c r="H11" i="1" s="1"/>
  <c r="I11" i="1" s="1"/>
  <c r="G12" i="1"/>
  <c r="H12" i="1" s="1"/>
  <c r="I12" i="1" s="1"/>
  <c r="G13" i="1"/>
  <c r="H13" i="1" s="1"/>
  <c r="I13" i="1" s="1"/>
  <c r="G14" i="1"/>
  <c r="H14" i="1" s="1"/>
  <c r="I14" i="1" s="1"/>
  <c r="G15" i="1"/>
  <c r="H15" i="1" s="1"/>
  <c r="I15" i="1" s="1"/>
  <c r="G16" i="1"/>
  <c r="H16" i="1" s="1"/>
  <c r="I16" i="1" s="1"/>
  <c r="G17" i="1"/>
  <c r="H17" i="1" s="1"/>
  <c r="I17" i="1" s="1"/>
  <c r="G18" i="1"/>
  <c r="H18" i="1" s="1"/>
  <c r="I18" i="1" s="1"/>
  <c r="G19" i="1"/>
  <c r="H19" i="1" s="1"/>
  <c r="I19" i="1" s="1"/>
  <c r="G20" i="1"/>
  <c r="H20" i="1" s="1"/>
  <c r="I20" i="1" s="1"/>
  <c r="G21" i="1"/>
  <c r="H21" i="1" s="1"/>
  <c r="I21" i="1" s="1"/>
  <c r="G22" i="1"/>
  <c r="H22" i="1" s="1"/>
  <c r="I22" i="1" s="1"/>
  <c r="G23" i="1"/>
  <c r="H23" i="1" s="1"/>
  <c r="I23" i="1" s="1"/>
  <c r="G24" i="1"/>
  <c r="H24" i="1" s="1"/>
  <c r="I24" i="1" s="1"/>
  <c r="G25" i="1"/>
  <c r="H25" i="1" s="1"/>
  <c r="I25" i="1" s="1"/>
  <c r="G26" i="1"/>
  <c r="H26" i="1" s="1"/>
  <c r="I26" i="1" s="1"/>
  <c r="G27" i="1"/>
  <c r="H27" i="1" s="1"/>
  <c r="I27" i="1" s="1"/>
  <c r="G28" i="1"/>
  <c r="H28" i="1" s="1"/>
  <c r="I28" i="1" s="1"/>
  <c r="G29" i="1"/>
  <c r="H29" i="1" s="1"/>
  <c r="I29" i="1" s="1"/>
  <c r="G30" i="1"/>
  <c r="H30" i="1" s="1"/>
  <c r="I30" i="1" s="1"/>
  <c r="G31" i="1"/>
  <c r="H31" i="1" s="1"/>
  <c r="I31" i="1" s="1"/>
  <c r="G32" i="1"/>
  <c r="H32" i="1" s="1"/>
  <c r="I32" i="1" s="1"/>
  <c r="G33" i="1"/>
  <c r="H33" i="1" s="1"/>
  <c r="I33" i="1" s="1"/>
  <c r="G34" i="1"/>
  <c r="H34" i="1" s="1"/>
  <c r="I34" i="1" s="1"/>
  <c r="G35" i="1"/>
  <c r="H35" i="1" s="1"/>
  <c r="I35" i="1" s="1"/>
  <c r="G36" i="1"/>
  <c r="H36" i="1" s="1"/>
  <c r="I36" i="1" s="1"/>
  <c r="G37" i="1"/>
  <c r="H37" i="1" s="1"/>
  <c r="I37" i="1" s="1"/>
  <c r="G38" i="1"/>
  <c r="H38" i="1" s="1"/>
  <c r="I38" i="1" s="1"/>
  <c r="G39" i="1"/>
  <c r="H39" i="1" s="1"/>
  <c r="I39" i="1" s="1"/>
  <c r="G40" i="1"/>
  <c r="H40" i="1" s="1"/>
  <c r="I40" i="1" s="1"/>
  <c r="G41" i="1"/>
  <c r="H41" i="1" s="1"/>
  <c r="I41" i="1" s="1"/>
  <c r="G42" i="1"/>
  <c r="H42" i="1" s="1"/>
  <c r="I42" i="1" s="1"/>
  <c r="G43" i="1"/>
  <c r="H43" i="1" s="1"/>
  <c r="I43" i="1" s="1"/>
  <c r="G44" i="1"/>
  <c r="H44" i="1" s="1"/>
  <c r="I44" i="1" s="1"/>
  <c r="G45" i="1"/>
  <c r="H45" i="1" s="1"/>
  <c r="I45" i="1" s="1"/>
  <c r="G46" i="1"/>
  <c r="H46" i="1" s="1"/>
  <c r="I46" i="1" s="1"/>
  <c r="G47" i="1"/>
  <c r="H47" i="1" s="1"/>
  <c r="I47" i="1" s="1"/>
  <c r="G48" i="1"/>
  <c r="H48" i="1" s="1"/>
  <c r="I48" i="1" s="1"/>
  <c r="G49" i="1"/>
  <c r="H49" i="1" s="1"/>
  <c r="I49" i="1" s="1"/>
  <c r="G50" i="1"/>
  <c r="H50" i="1" s="1"/>
  <c r="I50" i="1" s="1"/>
  <c r="G51" i="1"/>
  <c r="H51" i="1" s="1"/>
  <c r="I51" i="1" s="1"/>
  <c r="G52" i="1"/>
  <c r="H52" i="1" s="1"/>
  <c r="I52" i="1" s="1"/>
  <c r="G53" i="1"/>
  <c r="H53" i="1" s="1"/>
  <c r="I53" i="1" s="1"/>
  <c r="G54" i="1"/>
  <c r="H54" i="1" s="1"/>
  <c r="I54" i="1" s="1"/>
  <c r="G55" i="1"/>
  <c r="H55" i="1" s="1"/>
  <c r="I55" i="1" s="1"/>
  <c r="G56" i="1"/>
  <c r="H56" i="1" s="1"/>
  <c r="I56" i="1" s="1"/>
  <c r="G57" i="1"/>
  <c r="H57" i="1" s="1"/>
  <c r="I57" i="1" s="1"/>
  <c r="G58" i="1"/>
  <c r="H58" i="1" s="1"/>
  <c r="I58" i="1" s="1"/>
  <c r="G59" i="1"/>
  <c r="H59" i="1" s="1"/>
  <c r="I59" i="1" s="1"/>
  <c r="G60" i="1"/>
  <c r="H60" i="1" s="1"/>
  <c r="I60" i="1" s="1"/>
  <c r="G61" i="1"/>
  <c r="H61" i="1" s="1"/>
  <c r="I61" i="1" s="1"/>
  <c r="G62" i="1"/>
  <c r="H62" i="1" s="1"/>
  <c r="I62" i="1" s="1"/>
  <c r="G63" i="1"/>
  <c r="H63" i="1" s="1"/>
  <c r="I63" i="1" s="1"/>
  <c r="G64" i="1"/>
  <c r="H64" i="1" s="1"/>
  <c r="I64" i="1" s="1"/>
  <c r="G5" i="1"/>
  <c r="H5" i="1" s="1"/>
  <c r="I5" i="1" s="1"/>
  <c r="G3" i="1"/>
  <c r="H3" i="1" s="1"/>
  <c r="I3" i="1" s="1"/>
  <c r="G4" i="1"/>
  <c r="H4" i="1" s="1"/>
  <c r="I4" i="1" s="1"/>
  <c r="G2" i="1"/>
  <c r="H2" i="1" s="1"/>
  <c r="I2" i="1" s="1"/>
  <c r="I201" i="1" l="1"/>
</calcChain>
</file>

<file path=xl/sharedStrings.xml><?xml version="1.0" encoding="utf-8"?>
<sst xmlns="http://schemas.openxmlformats.org/spreadsheetml/2006/main" count="627" uniqueCount="354">
  <si>
    <t>Nr</t>
  </si>
  <si>
    <t>Eenheid</t>
  </si>
  <si>
    <t>Artikelbeschrijving</t>
  </si>
  <si>
    <t xml:space="preserve">Verwachte jaarafname (in eenheden) </t>
  </si>
  <si>
    <t>Categorie</t>
  </si>
  <si>
    <t>DKW</t>
  </si>
  <si>
    <t xml:space="preserve">Alle uitgangspunten en eisen zoals genoemd in de aanbestedingsdocumenten zijn van toepassing. </t>
  </si>
  <si>
    <t>De door u op op te geven kosten zijn exclusief BTW.</t>
  </si>
  <si>
    <t>De opmaak van en formules in het prijsinvulformulier mogen door u niet gewijzigd worden.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</si>
  <si>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</si>
  <si>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</si>
  <si>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</si>
  <si>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</si>
  <si>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>Bruto prijs per eenheid</t>
  </si>
  <si>
    <t>Verwachte jaarprijs</t>
  </si>
  <si>
    <t>Kortingspercentage op bruto prijs per eenheid</t>
  </si>
  <si>
    <t>TOTALE VERWACHTE JAARPRIJS</t>
  </si>
  <si>
    <t>Diepvries</t>
  </si>
  <si>
    <t>Alcoholisch</t>
  </si>
  <si>
    <t>Disposables</t>
  </si>
  <si>
    <t>Frisdrank</t>
  </si>
  <si>
    <t>Koel vers</t>
  </si>
  <si>
    <t>Koffie</t>
  </si>
  <si>
    <t>Schoonmaak</t>
  </si>
  <si>
    <t>Snoep</t>
  </si>
  <si>
    <t>Heineken pils krat</t>
  </si>
  <si>
    <t>24x0,30</t>
  </si>
  <si>
    <t>Mountain view cape Rode wijn</t>
  </si>
  <si>
    <t>1x0,75</t>
  </si>
  <si>
    <t>Mountain view cape Witte wijn</t>
  </si>
  <si>
    <t>Bagel all-in-one 100 gram Chaupain</t>
  </si>
  <si>
    <t>26st</t>
  </si>
  <si>
    <t>banana&amp;walnut loaf cake 80gr Chaupain</t>
  </si>
  <si>
    <t>2st</t>
  </si>
  <si>
    <t xml:space="preserve">Bananenbread De Graaf </t>
  </si>
  <si>
    <t>45x1st</t>
  </si>
  <si>
    <t>bitterbal 20% 20gram Prima</t>
  </si>
  <si>
    <t>100st</t>
  </si>
  <si>
    <t>Bol rustiek meergranen 100gr Chaupain</t>
  </si>
  <si>
    <t>60st</t>
  </si>
  <si>
    <t>Bol rustiek wit 100gr Chaupain</t>
  </si>
  <si>
    <t>Bolletje wit gesn. 55 gram Chaupain</t>
  </si>
  <si>
    <t>32st</t>
  </si>
  <si>
    <t>Broodje fitness La lorraine</t>
  </si>
  <si>
    <t>75x75gr</t>
  </si>
  <si>
    <t>Brownie Rocky road De graaf Baker</t>
  </si>
  <si>
    <t>108x55gr</t>
  </si>
  <si>
    <t>Carmel shortcake glutenvrij 15pt Chaupain</t>
  </si>
  <si>
    <t>970gr</t>
  </si>
  <si>
    <t>10st</t>
  </si>
  <si>
    <t>Carrot cake bar De graaf baker</t>
  </si>
  <si>
    <t>72x90gr</t>
  </si>
  <si>
    <t>Chunky brownie 100 gram Chaupain</t>
  </si>
  <si>
    <t>18st</t>
  </si>
  <si>
    <t xml:space="preserve">Ciabatta naturel 100 gram Chaupain </t>
  </si>
  <si>
    <t>36st</t>
  </si>
  <si>
    <t>Coffret macarons mini de Paris panesco</t>
  </si>
  <si>
    <t>8x12</t>
  </si>
  <si>
    <t>Cranberry blondie 100 gram Chaupain</t>
  </si>
  <si>
    <t>Croissant voorger. Rb 70 gram Chaupain</t>
  </si>
  <si>
    <t>48st</t>
  </si>
  <si>
    <t>Desem wit XL gesn. 1750 gr bakzak Chaupain</t>
  </si>
  <si>
    <t>5 ST</t>
  </si>
  <si>
    <t>Desem XL meergr. Donker gesn. Chaupain</t>
  </si>
  <si>
    <t>4 ST</t>
  </si>
  <si>
    <t xml:space="preserve">Double chocolat soft cookie Chaupain </t>
  </si>
  <si>
    <t>54st</t>
  </si>
  <si>
    <t xml:space="preserve">Filet American Heldens </t>
  </si>
  <si>
    <t>500 gr</t>
  </si>
  <si>
    <t xml:space="preserve">Flatbread italian naturel 150gr Chaupain </t>
  </si>
  <si>
    <t>30st</t>
  </si>
  <si>
    <t>Frikandelbroodje De graaf</t>
  </si>
  <si>
    <t>48x175gr</t>
  </si>
  <si>
    <t>Gyros reepjes a la minute Enkco</t>
  </si>
  <si>
    <t>2500gr</t>
  </si>
  <si>
    <t>Hamburgers Texas 100 gram W. Dokter</t>
  </si>
  <si>
    <t>horeca puntjes wit gesneden 55gr Chaupain</t>
  </si>
  <si>
    <t>Kaasbroodje RB De Graaf</t>
  </si>
  <si>
    <t>48x110gr</t>
  </si>
  <si>
    <t>kaasstengels oudekaas 15 gram Topking</t>
  </si>
  <si>
    <t>Kaneelrol vgr 87gr Chaupain</t>
  </si>
  <si>
    <t>kippenvlees stukjes encko</t>
  </si>
  <si>
    <t>2kg</t>
  </si>
  <si>
    <t>Kipreepjes surinaamsfam Chicken</t>
  </si>
  <si>
    <t>6x1kg</t>
  </si>
  <si>
    <t>Media Payesita meerzaden Diversi food</t>
  </si>
  <si>
    <t>65x100gr</t>
  </si>
  <si>
    <t>Oatmeal raisin lemon puck 80gr Chaupain</t>
  </si>
  <si>
    <t>90st</t>
  </si>
  <si>
    <t>Panini grill naturel 22 cm 110gr Chaupain</t>
  </si>
  <si>
    <t>65st</t>
  </si>
  <si>
    <t>Panini pre grilled pre sliced Panesco</t>
  </si>
  <si>
    <t>55x110gr</t>
  </si>
  <si>
    <t>Penne express Ardo</t>
  </si>
  <si>
    <t>Petit pain meergranen Chaupain</t>
  </si>
  <si>
    <t>50st</t>
  </si>
  <si>
    <t>petit pain wit 85gr Chaupain</t>
  </si>
  <si>
    <t>80st</t>
  </si>
  <si>
    <t>Pistolet bruin Bread only</t>
  </si>
  <si>
    <t>70x90gr</t>
  </si>
  <si>
    <t>Pistolet wit vezelrijk Diversi foof</t>
  </si>
  <si>
    <t>80x85gr</t>
  </si>
  <si>
    <t>Pizza margherita 151 gram BakerBaker</t>
  </si>
  <si>
    <t>24st</t>
  </si>
  <si>
    <t>Pulles chicken Slow Food</t>
  </si>
  <si>
    <t>2 Bk</t>
  </si>
  <si>
    <t>Ratatouille Ardo</t>
  </si>
  <si>
    <t>Rijst wit Ardo</t>
  </si>
  <si>
    <t>Roasted kipreepjes a la minute Encko</t>
  </si>
  <si>
    <t xml:space="preserve">4kg </t>
  </si>
  <si>
    <t>Rocky road shortcake  12 stuksChaupain</t>
  </si>
  <si>
    <t>1075gr</t>
  </si>
  <si>
    <t>Rulgehakt De Vegetarische Slager</t>
  </si>
  <si>
    <t>Saucijzenbroodje RB De Graaf</t>
  </si>
  <si>
    <t>Shoarma reepjes a la minute  Enkco</t>
  </si>
  <si>
    <t>3 kg</t>
  </si>
  <si>
    <t>Soepballetjes rund voorgegaard van Osch</t>
  </si>
  <si>
    <t>Soepvlees stukjes rund bravour</t>
  </si>
  <si>
    <t>1x2kg</t>
  </si>
  <si>
    <t>Triangel fitness Diversi food</t>
  </si>
  <si>
    <t>80x90gr</t>
  </si>
  <si>
    <t>Tulp muffin blueberry 115 gr Chaupain</t>
  </si>
  <si>
    <t>Tulp muffin red velvet 120gr Chaupain</t>
  </si>
  <si>
    <t>Tulp muffin triple choco 115gr Chaupain</t>
  </si>
  <si>
    <t>Turkse pizza vegetarisch 175gr Lekker &amp; Anders</t>
  </si>
  <si>
    <t>Vlees kroket 20% 80gram Prima</t>
  </si>
  <si>
    <t>28st</t>
  </si>
  <si>
    <t>White choc soft cookie Chaupain</t>
  </si>
  <si>
    <t>White choco caramel shortcake Chaupain</t>
  </si>
  <si>
    <t>Zalm gerookt snippers dv</t>
  </si>
  <si>
    <t xml:space="preserve">1kg </t>
  </si>
  <si>
    <t>bakje A14 kraft FSC Natureko</t>
  </si>
  <si>
    <t>1000st</t>
  </si>
  <si>
    <t>bord vierkant wit karo Natureko</t>
  </si>
  <si>
    <t>50x260mm</t>
  </si>
  <si>
    <t>50x200mm</t>
  </si>
  <si>
    <t>lepel zwart 16cm CPLA Natureco</t>
  </si>
  <si>
    <t>limonadeglas helder Depa</t>
  </si>
  <si>
    <t>1000x200/230ml</t>
  </si>
  <si>
    <t>mes zwart 16cm CPLA Natureco</t>
  </si>
  <si>
    <t>pansaver 1/1 gn eco</t>
  </si>
  <si>
    <t>1x50st</t>
  </si>
  <si>
    <t>pansaver 1/3 gn eco</t>
  </si>
  <si>
    <t>1x100st</t>
  </si>
  <si>
    <t>pansaver 1x2 gn eco</t>
  </si>
  <si>
    <t>rekfolie wrapmaster 45cm</t>
  </si>
  <si>
    <t>3x300mtr</t>
  </si>
  <si>
    <t>soepbeker PLA kraft</t>
  </si>
  <si>
    <t>500x345ml</t>
  </si>
  <si>
    <t>vork zwart 16cm CPLA Natureco</t>
  </si>
  <si>
    <t>americaanse maissoep knorr</t>
  </si>
  <si>
    <t>1,08kg</t>
  </si>
  <si>
    <t>aspergesoep knorr</t>
  </si>
  <si>
    <t>1,125kg</t>
  </si>
  <si>
    <t>champignon cremesoep knorr</t>
  </si>
  <si>
    <t>1,9kg</t>
  </si>
  <si>
    <t>chinese tomatensoep</t>
  </si>
  <si>
    <t>1,35kg</t>
  </si>
  <si>
    <t>groentesoep helder</t>
  </si>
  <si>
    <t>0,88kg</t>
  </si>
  <si>
    <t>Inidiase masalasoep knorr</t>
  </si>
  <si>
    <t>1x1,25kg</t>
  </si>
  <si>
    <t>javaanse kerriesoep knorr</t>
  </si>
  <si>
    <t>1,16kg</t>
  </si>
  <si>
    <t>kippen cremesoep knorr</t>
  </si>
  <si>
    <t>1x1,12 kg</t>
  </si>
  <si>
    <t>kippensoep helder knorr</t>
  </si>
  <si>
    <t>1,44kg</t>
  </si>
  <si>
    <t>linzensoep knorr</t>
  </si>
  <si>
    <t>1,21kg</t>
  </si>
  <si>
    <t>minestronesoep ital knorr</t>
  </si>
  <si>
    <t>1,045kg</t>
  </si>
  <si>
    <t>thaise rode currysoep</t>
  </si>
  <si>
    <t>1,19kg</t>
  </si>
  <si>
    <t>Bospaddenstoelensoep knorr</t>
  </si>
  <si>
    <t>cocosmelk chai 17% royal tai</t>
  </si>
  <si>
    <t>blik 2900 ml</t>
  </si>
  <si>
    <t>Creamy delight naturel roma</t>
  </si>
  <si>
    <t>1500gr</t>
  </si>
  <si>
    <t>croutons salade knoflook kruiden van wijck</t>
  </si>
  <si>
    <t>500gr</t>
  </si>
  <si>
    <t>frituurvet groen vloeibaar prima</t>
  </si>
  <si>
    <t>10lt</t>
  </si>
  <si>
    <t>gembersiroop yindee</t>
  </si>
  <si>
    <t>1000ml</t>
  </si>
  <si>
    <t>1260gr</t>
  </si>
  <si>
    <t>Groentenbouillion poeder 1-2-3 prof knorr</t>
  </si>
  <si>
    <t>5KG</t>
  </si>
  <si>
    <t xml:space="preserve">heldere groentesoep knorr </t>
  </si>
  <si>
    <t>880gr</t>
  </si>
  <si>
    <t>heldere kippensoep knorr</t>
  </si>
  <si>
    <t>1400gr</t>
  </si>
  <si>
    <t>Hongaarse goulashsoep knorr</t>
  </si>
  <si>
    <t>1200gr</t>
  </si>
  <si>
    <t>honing nectarquell imk vloeib Breitsamer</t>
  </si>
  <si>
    <t>hotdog american 33st meican</t>
  </si>
  <si>
    <t>blik 2650 gr</t>
  </si>
  <si>
    <t>Javaanse kerriesoep knorr</t>
  </si>
  <si>
    <t>1160gr</t>
  </si>
  <si>
    <t>Mars single 51 gram</t>
  </si>
  <si>
    <t>32 stuks</t>
  </si>
  <si>
    <t>Mosterdsoep knorr</t>
  </si>
  <si>
    <t>1100gr</t>
  </si>
  <si>
    <t>pompoen creme soep knorr</t>
  </si>
  <si>
    <t>1155gr</t>
  </si>
  <si>
    <t>Thai tom kha kai soep knorr</t>
  </si>
  <si>
    <t>1000gr</t>
  </si>
  <si>
    <t>Thaise rode currysoep knorr</t>
  </si>
  <si>
    <t>1190gr</t>
  </si>
  <si>
    <t>tomaten coulis buitoni</t>
  </si>
  <si>
    <t>3kg</t>
  </si>
  <si>
    <t>Tomaten cremesoep</t>
  </si>
  <si>
    <t>1250gr</t>
  </si>
  <si>
    <t xml:space="preserve">Wrap tortilla original L 25 cm </t>
  </si>
  <si>
    <t>6st</t>
  </si>
  <si>
    <t>Appelsap appelsientje</t>
  </si>
  <si>
    <t>24x33cl</t>
  </si>
  <si>
    <t>chaufontaine blauw</t>
  </si>
  <si>
    <t>24x0,5</t>
  </si>
  <si>
    <t>chaufontaine rood</t>
  </si>
  <si>
    <t>Chocomeljk blik Nutricia</t>
  </si>
  <si>
    <t>24x0,25</t>
  </si>
  <si>
    <t>Coca cola krat</t>
  </si>
  <si>
    <t>12x1 ltr</t>
  </si>
  <si>
    <t>Coca cola pet</t>
  </si>
  <si>
    <t>Coca cola zero krat</t>
  </si>
  <si>
    <t>coca cola zero pet</t>
  </si>
  <si>
    <t>12x0,5</t>
  </si>
  <si>
    <t>Fanta orange krat</t>
  </si>
  <si>
    <t>fristi blik</t>
  </si>
  <si>
    <t xml:space="preserve">fus tea peach hibis </t>
  </si>
  <si>
    <t>12x40cl</t>
  </si>
  <si>
    <t>fuse tea sparkling green</t>
  </si>
  <si>
    <t>fuse tea sparkling lemon</t>
  </si>
  <si>
    <t>Lipton ice tea krat</t>
  </si>
  <si>
    <t>12x1,1</t>
  </si>
  <si>
    <t>Red bull energy blik</t>
  </si>
  <si>
    <t>sinaasappel appelsientje pet</t>
  </si>
  <si>
    <t>24x330ml</t>
  </si>
  <si>
    <t>Sinaasappelsap prof appelsientje</t>
  </si>
  <si>
    <t>8,1,5ltr</t>
  </si>
  <si>
    <t>Sprite pet</t>
  </si>
  <si>
    <t>achterham gesn huis v Belg</t>
  </si>
  <si>
    <t xml:space="preserve">Brie Brique </t>
  </si>
  <si>
    <t xml:space="preserve">1 st. 1 KG </t>
  </si>
  <si>
    <t xml:space="preserve">Brie rechthoek brique </t>
  </si>
  <si>
    <t>Ei-bieslook salade Fano</t>
  </si>
  <si>
    <t>850 gr</t>
  </si>
  <si>
    <t>Eieren gekookt/gepeld Klasse M chefs egg</t>
  </si>
  <si>
    <t>30 st</t>
  </si>
  <si>
    <t>60 st</t>
  </si>
  <si>
    <t>Emmer eieren danaeq</t>
  </si>
  <si>
    <t>emmer 30st</t>
  </si>
  <si>
    <t>Gegrilde groenten Fano</t>
  </si>
  <si>
    <t>Geraste kaas edam 40+</t>
  </si>
  <si>
    <t>Grillworst Wv</t>
  </si>
  <si>
    <t>5 st</t>
  </si>
  <si>
    <t>Hoemoes Maza</t>
  </si>
  <si>
    <t>1500 gr</t>
  </si>
  <si>
    <t>Kaas gesneden Wit.Weijde</t>
  </si>
  <si>
    <t>990gr</t>
  </si>
  <si>
    <t>kaasblokjes jong belegen Kampioen</t>
  </si>
  <si>
    <t>900 gr</t>
  </si>
  <si>
    <t>Kaasblokjes jong belegen vergeer</t>
  </si>
  <si>
    <t>Karnemelk b.i.b poly campina</t>
  </si>
  <si>
    <t>10 L</t>
  </si>
  <si>
    <t>Karnemelk campina</t>
  </si>
  <si>
    <t>1 Lt</t>
  </si>
  <si>
    <t>Kip kerrie salade fano</t>
  </si>
  <si>
    <t>Kipfilet gesneden Het Rijcke Gilde</t>
  </si>
  <si>
    <t>kipkerrie salade vegan Fano</t>
  </si>
  <si>
    <t>kruidenboter cup 10 gram Laban</t>
  </si>
  <si>
    <t>100 st</t>
  </si>
  <si>
    <t xml:space="preserve">Melk halfvol b.i.b poly campina </t>
  </si>
  <si>
    <t>Melk halfvol Campina</t>
  </si>
  <si>
    <t xml:space="preserve">Melk vol Lang lekker </t>
  </si>
  <si>
    <t>12 pk</t>
  </si>
  <si>
    <t xml:space="preserve">Mozzarella bresc./vittorio staaf </t>
  </si>
  <si>
    <t xml:space="preserve">1 kg </t>
  </si>
  <si>
    <t>Optimel drink framboos 250ml Optimel</t>
  </si>
  <si>
    <t>8Bk</t>
  </si>
  <si>
    <t>Optimel drink limoen 250ml Optimel</t>
  </si>
  <si>
    <t>Optimel drink mango-passie 250ml Optimel</t>
  </si>
  <si>
    <t xml:space="preserve">pesto basilicum lisimo </t>
  </si>
  <si>
    <t>Rookworst professional 4x80 gram Unox</t>
  </si>
  <si>
    <t>12 Pk</t>
  </si>
  <si>
    <t xml:space="preserve">Roomkaas bieslook roomhart </t>
  </si>
  <si>
    <t>1,25 kg</t>
  </si>
  <si>
    <t xml:space="preserve">Roomkaas bieslook Wit.Weijde </t>
  </si>
  <si>
    <t xml:space="preserve">Schouderham 50 plak Wv </t>
  </si>
  <si>
    <t>1100 gr</t>
  </si>
  <si>
    <t>Sinaasappel-aardbei sap 250 ml i'm fruity</t>
  </si>
  <si>
    <t>6fl</t>
  </si>
  <si>
    <t xml:space="preserve">Sinaasappel-kiwi sap 250 ml i'm fruity </t>
  </si>
  <si>
    <t>Slagroom spuitbus Debic</t>
  </si>
  <si>
    <t>700ml</t>
  </si>
  <si>
    <t xml:space="preserve">Smoothie aardbei-banaan250ml  i'm fruity </t>
  </si>
  <si>
    <t>Smoothie ananas-kokos 250 ml i'm fruity</t>
  </si>
  <si>
    <t>Smoothie mango-passie 250 ml i'm fruity</t>
  </si>
  <si>
    <t>Tomaat basisilicum spread Fano</t>
  </si>
  <si>
    <t>Tonijnsalade Fano</t>
  </si>
  <si>
    <t>Vifit drink perzik vifit</t>
  </si>
  <si>
    <t xml:space="preserve">6PK </t>
  </si>
  <si>
    <t>Witte kaas kruiden/olie blokjes Akropolis</t>
  </si>
  <si>
    <t>ChoQo stick melk chocolade Choqo</t>
  </si>
  <si>
    <t>24 stuks</t>
  </si>
  <si>
    <t>creamer sticks mesco</t>
  </si>
  <si>
    <t>DS 550st</t>
  </si>
  <si>
    <t>granulaat (topping) Berros blends</t>
  </si>
  <si>
    <t>10x500gr</t>
  </si>
  <si>
    <t>haver barista oatly</t>
  </si>
  <si>
    <t>6x1ltr</t>
  </si>
  <si>
    <t xml:space="preserve">koffie roos snelfilter douwe egtberts </t>
  </si>
  <si>
    <t>siroop caramel pet monin</t>
  </si>
  <si>
    <t>100cl</t>
  </si>
  <si>
    <t>Siroop chai tea monin</t>
  </si>
  <si>
    <t>70cl</t>
  </si>
  <si>
    <t>suikersticks mesco</t>
  </si>
  <si>
    <t>DS 600st</t>
  </si>
  <si>
    <t xml:space="preserve">Thee earl grey fairtrade 2 gram pickwick </t>
  </si>
  <si>
    <t>DS 75 st</t>
  </si>
  <si>
    <t>Thee englisch fairtrade 2 gram pickwick</t>
  </si>
  <si>
    <t>Thee groen lemon 2 gr pickwick</t>
  </si>
  <si>
    <t>Thee groen puur fairtr 1,5 gr pickwick</t>
  </si>
  <si>
    <t>Thee rooibos fairtr 1,5 gr</t>
  </si>
  <si>
    <t>Adv. Xpress servet 1lgs 1/4 natur Tork</t>
  </si>
  <si>
    <t>9000st</t>
  </si>
  <si>
    <t>Divosan etha plus diversey</t>
  </si>
  <si>
    <t>750 ml</t>
  </si>
  <si>
    <t>Handschoen nitril M ongep. Proteq</t>
  </si>
  <si>
    <t>Handschoen nitril zwart L ongep. Proteq</t>
  </si>
  <si>
    <t>Revoflow max pur eco P2 Suma</t>
  </si>
  <si>
    <t>3st</t>
  </si>
  <si>
    <t>Revoflow pristine pur eco A18 Suma</t>
  </si>
  <si>
    <t xml:space="preserve">Vaatdoek viscose geel 125gr </t>
  </si>
  <si>
    <t>25st</t>
  </si>
  <si>
    <t>U vult alle geelgearceerde cellen in kolom F in (bruto prijs per eenheid), afgerond op twee cijfers achter de komma.</t>
  </si>
  <si>
    <t>Netto prijs per eenheid</t>
  </si>
  <si>
    <t>Gebonden kerriesoep knorr</t>
  </si>
  <si>
    <t>U voegt het document zowel in Excel als in PDF bij uw inschrijving bij.</t>
  </si>
  <si>
    <t>Victoriabaarsfilet geportioneerd</t>
  </si>
  <si>
    <t xml:space="preserve">Kippedijfilet zonder vel </t>
  </si>
  <si>
    <t>Runderpoulet gegaard</t>
  </si>
  <si>
    <t xml:space="preserve">Rundergehakt </t>
  </si>
  <si>
    <t xml:space="preserve">Kippenpoten met vel (per stuk te bestellen) </t>
  </si>
  <si>
    <t xml:space="preserve">Zalmfilet met vel geportioneerd </t>
  </si>
  <si>
    <t>1kg</t>
  </si>
  <si>
    <t>Vlees, vis gevogelte</t>
  </si>
  <si>
    <t>Kortingspercentage</t>
  </si>
  <si>
    <t xml:space="preserve">Carpaccio 80 gram </t>
  </si>
  <si>
    <t>Mars</t>
  </si>
  <si>
    <t>Snickers</t>
  </si>
  <si>
    <t>Twix</t>
  </si>
  <si>
    <t>U vult alle geelgearceerde cellen C205 - C214 in (kortingspercentage per categorie), afgerond op twee cijfers achter de komma.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</si>
</sst>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trike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0" borderId="1" xfId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1" applyFont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9" fontId="3" fillId="0" borderId="1" xfId="2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1" xfId="1" applyFont="1" applyFill="1" applyBorder="1" applyAlignment="1" applyProtection="1">
      <alignment horizontal="center" vertical="top" wrapText="1"/>
      <protection locked="0"/>
    </xf>
    <xf numFmtId="164" fontId="3" fillId="2" borderId="1" xfId="1" applyFont="1" applyFill="1" applyBorder="1" applyProtection="1">
      <protection locked="0"/>
    </xf>
    <xf numFmtId="1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 vertical="top" wrapText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9" fontId="5" fillId="0" borderId="1" xfId="2" applyFont="1" applyFill="1" applyBorder="1" applyAlignment="1">
      <alignment horizontal="center"/>
    </xf>
    <xf numFmtId="164" fontId="5" fillId="0" borderId="1" xfId="1" applyFont="1" applyFill="1" applyBorder="1" applyAlignment="1" applyProtection="1">
      <alignment horizontal="center" vertical="top" wrapText="1"/>
      <protection locked="0"/>
    </xf>
    <xf numFmtId="164" fontId="5" fillId="0" borderId="1" xfId="1" applyFont="1" applyFill="1" applyBorder="1" applyProtection="1">
      <protection locked="0"/>
    </xf>
    <xf numFmtId="164" fontId="3" fillId="0" borderId="1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3"/>
  <sheetViews>
    <sheetView tabSelected="1" topLeftCell="A115" zoomScale="115" zoomScaleNormal="115" workbookViewId="0">
      <selection activeCell="F143" sqref="F143"/>
    </sheetView>
  </sheetViews>
  <sheetFormatPr defaultColWidth="8.85546875" defaultRowHeight="12.75" x14ac:dyDescent="0.25"/>
  <cols>
    <col min="1" max="1" width="4" style="7" bestFit="1" customWidth="1"/>
    <col min="2" max="2" width="38.85546875" style="6" customWidth="1"/>
    <col min="3" max="3" width="16.42578125" style="6" bestFit="1" customWidth="1"/>
    <col min="4" max="4" width="11" style="6" customWidth="1"/>
    <col min="5" max="5" width="15.5703125" style="7" customWidth="1"/>
    <col min="6" max="6" width="15.140625" style="7" customWidth="1"/>
    <col min="7" max="7" width="17.42578125" style="7" customWidth="1"/>
    <col min="8" max="8" width="14.28515625" style="7" customWidth="1"/>
    <col min="9" max="9" width="16.140625" style="7" customWidth="1"/>
    <col min="10" max="10" width="15" style="8" bestFit="1" customWidth="1"/>
    <col min="11" max="11" width="29.42578125" style="6" bestFit="1" customWidth="1"/>
    <col min="12" max="16384" width="8.85546875" style="6"/>
  </cols>
  <sheetData>
    <row r="1" spans="1:10" s="4" customFormat="1" ht="51" x14ac:dyDescent="0.25">
      <c r="A1" s="1" t="s">
        <v>0</v>
      </c>
      <c r="B1" s="2" t="s">
        <v>2</v>
      </c>
      <c r="C1" s="2" t="s">
        <v>4</v>
      </c>
      <c r="D1" s="1" t="s">
        <v>3</v>
      </c>
      <c r="E1" s="1" t="s">
        <v>1</v>
      </c>
      <c r="F1" s="1" t="s">
        <v>13</v>
      </c>
      <c r="G1" s="1" t="s">
        <v>15</v>
      </c>
      <c r="H1" s="1" t="s">
        <v>337</v>
      </c>
      <c r="I1" s="3" t="s">
        <v>14</v>
      </c>
    </row>
    <row r="2" spans="1:10" x14ac:dyDescent="0.2">
      <c r="A2" s="5">
        <v>1</v>
      </c>
      <c r="B2" s="9" t="s">
        <v>25</v>
      </c>
      <c r="C2" s="9" t="s">
        <v>18</v>
      </c>
      <c r="D2" s="10">
        <v>63</v>
      </c>
      <c r="E2" s="9" t="s">
        <v>26</v>
      </c>
      <c r="F2" s="18">
        <v>0</v>
      </c>
      <c r="G2" s="14">
        <f>C$205</f>
        <v>0</v>
      </c>
      <c r="H2" s="17">
        <f>F2*(1-G2)</f>
        <v>0</v>
      </c>
      <c r="I2" s="17">
        <f>H2*D2</f>
        <v>0</v>
      </c>
      <c r="J2" s="6"/>
    </row>
    <row r="3" spans="1:10" x14ac:dyDescent="0.2">
      <c r="A3" s="5">
        <v>2</v>
      </c>
      <c r="B3" s="9" t="s">
        <v>27</v>
      </c>
      <c r="C3" s="9" t="s">
        <v>18</v>
      </c>
      <c r="D3" s="10">
        <v>138</v>
      </c>
      <c r="E3" s="9" t="s">
        <v>28</v>
      </c>
      <c r="F3" s="18">
        <v>0</v>
      </c>
      <c r="G3" s="14">
        <f t="shared" ref="G3:G4" si="0">C$205</f>
        <v>0</v>
      </c>
      <c r="H3" s="17">
        <f t="shared" ref="H3:H66" si="1">F3*(1-G3)</f>
        <v>0</v>
      </c>
      <c r="I3" s="17">
        <f>H3*D3</f>
        <v>0</v>
      </c>
      <c r="J3" s="6"/>
    </row>
    <row r="4" spans="1:10" x14ac:dyDescent="0.2">
      <c r="A4" s="5">
        <v>3</v>
      </c>
      <c r="B4" s="9" t="s">
        <v>29</v>
      </c>
      <c r="C4" s="9" t="s">
        <v>18</v>
      </c>
      <c r="D4" s="10">
        <v>271</v>
      </c>
      <c r="E4" s="9" t="s">
        <v>28</v>
      </c>
      <c r="F4" s="18">
        <v>0</v>
      </c>
      <c r="G4" s="14">
        <f t="shared" si="0"/>
        <v>0</v>
      </c>
      <c r="H4" s="17">
        <f t="shared" si="1"/>
        <v>0</v>
      </c>
      <c r="I4" s="17">
        <f t="shared" ref="I4:I67" si="2">H4*D4</f>
        <v>0</v>
      </c>
      <c r="J4" s="6"/>
    </row>
    <row r="5" spans="1:10" x14ac:dyDescent="0.2">
      <c r="A5" s="5">
        <v>4</v>
      </c>
      <c r="B5" s="9" t="s">
        <v>30</v>
      </c>
      <c r="C5" s="9" t="s">
        <v>17</v>
      </c>
      <c r="D5" s="10">
        <v>109</v>
      </c>
      <c r="E5" s="9" t="s">
        <v>31</v>
      </c>
      <c r="F5" s="18">
        <v>0</v>
      </c>
      <c r="G5" s="14">
        <f>C$206</f>
        <v>0</v>
      </c>
      <c r="H5" s="17">
        <f t="shared" si="1"/>
        <v>0</v>
      </c>
      <c r="I5" s="17">
        <f t="shared" si="2"/>
        <v>0</v>
      </c>
      <c r="J5" s="6"/>
    </row>
    <row r="6" spans="1:10" x14ac:dyDescent="0.2">
      <c r="A6" s="5">
        <v>5</v>
      </c>
      <c r="B6" s="9" t="s">
        <v>32</v>
      </c>
      <c r="C6" s="9" t="s">
        <v>17</v>
      </c>
      <c r="D6" s="10">
        <v>148</v>
      </c>
      <c r="E6" s="9" t="s">
        <v>33</v>
      </c>
      <c r="F6" s="18">
        <v>0</v>
      </c>
      <c r="G6" s="14">
        <f t="shared" ref="G6:G64" si="3">C$206</f>
        <v>0</v>
      </c>
      <c r="H6" s="17">
        <f t="shared" si="1"/>
        <v>0</v>
      </c>
      <c r="I6" s="17">
        <f t="shared" si="2"/>
        <v>0</v>
      </c>
      <c r="J6" s="6"/>
    </row>
    <row r="7" spans="1:10" x14ac:dyDescent="0.2">
      <c r="A7" s="5">
        <v>6</v>
      </c>
      <c r="B7" s="9" t="s">
        <v>34</v>
      </c>
      <c r="C7" s="9" t="s">
        <v>17</v>
      </c>
      <c r="D7" s="10">
        <v>33</v>
      </c>
      <c r="E7" s="9" t="s">
        <v>35</v>
      </c>
      <c r="F7" s="18">
        <v>0</v>
      </c>
      <c r="G7" s="14">
        <f t="shared" si="3"/>
        <v>0</v>
      </c>
      <c r="H7" s="17">
        <f t="shared" si="1"/>
        <v>0</v>
      </c>
      <c r="I7" s="17">
        <f t="shared" si="2"/>
        <v>0</v>
      </c>
      <c r="J7" s="6"/>
    </row>
    <row r="8" spans="1:10" x14ac:dyDescent="0.2">
      <c r="A8" s="5">
        <v>7</v>
      </c>
      <c r="B8" s="9" t="s">
        <v>36</v>
      </c>
      <c r="C8" s="9" t="s">
        <v>17</v>
      </c>
      <c r="D8" s="10">
        <v>88</v>
      </c>
      <c r="E8" s="9" t="s">
        <v>37</v>
      </c>
      <c r="F8" s="18">
        <v>0</v>
      </c>
      <c r="G8" s="14">
        <f t="shared" si="3"/>
        <v>0</v>
      </c>
      <c r="H8" s="17">
        <f t="shared" si="1"/>
        <v>0</v>
      </c>
      <c r="I8" s="17">
        <f t="shared" si="2"/>
        <v>0</v>
      </c>
      <c r="J8" s="6"/>
    </row>
    <row r="9" spans="1:10" x14ac:dyDescent="0.2">
      <c r="A9" s="5">
        <v>8</v>
      </c>
      <c r="B9" s="9" t="s">
        <v>38</v>
      </c>
      <c r="C9" s="9" t="s">
        <v>17</v>
      </c>
      <c r="D9" s="10">
        <v>130</v>
      </c>
      <c r="E9" s="9" t="s">
        <v>39</v>
      </c>
      <c r="F9" s="18">
        <v>0</v>
      </c>
      <c r="G9" s="14">
        <f t="shared" si="3"/>
        <v>0</v>
      </c>
      <c r="H9" s="17">
        <f t="shared" si="1"/>
        <v>0</v>
      </c>
      <c r="I9" s="17">
        <f t="shared" si="2"/>
        <v>0</v>
      </c>
      <c r="J9" s="6"/>
    </row>
    <row r="10" spans="1:10" x14ac:dyDescent="0.2">
      <c r="A10" s="5">
        <v>9</v>
      </c>
      <c r="B10" s="9" t="s">
        <v>40</v>
      </c>
      <c r="C10" s="9" t="s">
        <v>17</v>
      </c>
      <c r="D10" s="10">
        <v>136</v>
      </c>
      <c r="E10" s="9" t="s">
        <v>39</v>
      </c>
      <c r="F10" s="18">
        <v>0</v>
      </c>
      <c r="G10" s="14">
        <f t="shared" si="3"/>
        <v>0</v>
      </c>
      <c r="H10" s="17">
        <f t="shared" si="1"/>
        <v>0</v>
      </c>
      <c r="I10" s="17">
        <f t="shared" si="2"/>
        <v>0</v>
      </c>
      <c r="J10" s="6"/>
    </row>
    <row r="11" spans="1:10" x14ac:dyDescent="0.2">
      <c r="A11" s="5">
        <v>10</v>
      </c>
      <c r="B11" s="9" t="s">
        <v>41</v>
      </c>
      <c r="C11" s="9" t="s">
        <v>17</v>
      </c>
      <c r="D11" s="10">
        <v>212</v>
      </c>
      <c r="E11" s="9" t="s">
        <v>42</v>
      </c>
      <c r="F11" s="18">
        <v>0</v>
      </c>
      <c r="G11" s="14">
        <f t="shared" si="3"/>
        <v>0</v>
      </c>
      <c r="H11" s="17">
        <f t="shared" si="1"/>
        <v>0</v>
      </c>
      <c r="I11" s="17">
        <f t="shared" si="2"/>
        <v>0</v>
      </c>
      <c r="J11" s="6"/>
    </row>
    <row r="12" spans="1:10" x14ac:dyDescent="0.2">
      <c r="A12" s="5">
        <v>11</v>
      </c>
      <c r="B12" s="9" t="s">
        <v>43</v>
      </c>
      <c r="C12" s="9" t="s">
        <v>17</v>
      </c>
      <c r="D12" s="10">
        <v>32</v>
      </c>
      <c r="E12" s="9" t="s">
        <v>44</v>
      </c>
      <c r="F12" s="18">
        <v>0</v>
      </c>
      <c r="G12" s="14">
        <f t="shared" si="3"/>
        <v>0</v>
      </c>
      <c r="H12" s="17">
        <f t="shared" si="1"/>
        <v>0</v>
      </c>
      <c r="I12" s="17">
        <f t="shared" si="2"/>
        <v>0</v>
      </c>
      <c r="J12" s="6"/>
    </row>
    <row r="13" spans="1:10" x14ac:dyDescent="0.2">
      <c r="A13" s="5">
        <v>12</v>
      </c>
      <c r="B13" s="9" t="s">
        <v>45</v>
      </c>
      <c r="C13" s="9" t="s">
        <v>17</v>
      </c>
      <c r="D13" s="10">
        <v>14</v>
      </c>
      <c r="E13" s="9" t="s">
        <v>46</v>
      </c>
      <c r="F13" s="18">
        <v>0</v>
      </c>
      <c r="G13" s="14">
        <f t="shared" si="3"/>
        <v>0</v>
      </c>
      <c r="H13" s="17">
        <f t="shared" si="1"/>
        <v>0</v>
      </c>
      <c r="I13" s="17">
        <f t="shared" si="2"/>
        <v>0</v>
      </c>
      <c r="J13" s="6"/>
    </row>
    <row r="14" spans="1:10" x14ac:dyDescent="0.2">
      <c r="A14" s="5">
        <v>13</v>
      </c>
      <c r="B14" s="9" t="s">
        <v>47</v>
      </c>
      <c r="C14" s="9" t="s">
        <v>17</v>
      </c>
      <c r="D14" s="10">
        <v>68</v>
      </c>
      <c r="E14" s="9" t="s">
        <v>48</v>
      </c>
      <c r="F14" s="18">
        <v>0</v>
      </c>
      <c r="G14" s="14">
        <f t="shared" si="3"/>
        <v>0</v>
      </c>
      <c r="H14" s="17">
        <f t="shared" si="1"/>
        <v>0</v>
      </c>
      <c r="I14" s="17">
        <f t="shared" si="2"/>
        <v>0</v>
      </c>
      <c r="J14" s="6"/>
    </row>
    <row r="15" spans="1:10" x14ac:dyDescent="0.2">
      <c r="A15" s="5">
        <v>14</v>
      </c>
      <c r="B15" s="9" t="s">
        <v>349</v>
      </c>
      <c r="C15" s="9" t="s">
        <v>17</v>
      </c>
      <c r="D15" s="10">
        <v>228</v>
      </c>
      <c r="E15" s="9" t="s">
        <v>49</v>
      </c>
      <c r="F15" s="18">
        <v>0</v>
      </c>
      <c r="G15" s="14">
        <f t="shared" si="3"/>
        <v>0</v>
      </c>
      <c r="H15" s="17">
        <f t="shared" si="1"/>
        <v>0</v>
      </c>
      <c r="I15" s="17">
        <f t="shared" si="2"/>
        <v>0</v>
      </c>
      <c r="J15" s="6"/>
    </row>
    <row r="16" spans="1:10" x14ac:dyDescent="0.2">
      <c r="A16" s="5">
        <v>15</v>
      </c>
      <c r="B16" s="9" t="s">
        <v>50</v>
      </c>
      <c r="C16" s="9" t="s">
        <v>17</v>
      </c>
      <c r="D16" s="10">
        <v>23</v>
      </c>
      <c r="E16" s="9" t="s">
        <v>51</v>
      </c>
      <c r="F16" s="18">
        <v>0</v>
      </c>
      <c r="G16" s="14">
        <f t="shared" si="3"/>
        <v>0</v>
      </c>
      <c r="H16" s="17">
        <f t="shared" si="1"/>
        <v>0</v>
      </c>
      <c r="I16" s="17">
        <f t="shared" si="2"/>
        <v>0</v>
      </c>
      <c r="J16" s="6"/>
    </row>
    <row r="17" spans="1:10" x14ac:dyDescent="0.2">
      <c r="A17" s="5">
        <v>16</v>
      </c>
      <c r="B17" s="9" t="s">
        <v>52</v>
      </c>
      <c r="C17" s="9" t="s">
        <v>17</v>
      </c>
      <c r="D17" s="10">
        <v>186</v>
      </c>
      <c r="E17" s="9" t="s">
        <v>53</v>
      </c>
      <c r="F17" s="18">
        <v>0</v>
      </c>
      <c r="G17" s="14">
        <f t="shared" si="3"/>
        <v>0</v>
      </c>
      <c r="H17" s="17">
        <f t="shared" si="1"/>
        <v>0</v>
      </c>
      <c r="I17" s="17">
        <f t="shared" si="2"/>
        <v>0</v>
      </c>
      <c r="J17" s="6"/>
    </row>
    <row r="18" spans="1:10" x14ac:dyDescent="0.2">
      <c r="A18" s="5">
        <v>17</v>
      </c>
      <c r="B18" s="9" t="s">
        <v>54</v>
      </c>
      <c r="C18" s="9" t="s">
        <v>17</v>
      </c>
      <c r="D18" s="10">
        <v>38</v>
      </c>
      <c r="E18" s="9" t="s">
        <v>55</v>
      </c>
      <c r="F18" s="18">
        <v>0</v>
      </c>
      <c r="G18" s="14">
        <f t="shared" si="3"/>
        <v>0</v>
      </c>
      <c r="H18" s="17">
        <f t="shared" si="1"/>
        <v>0</v>
      </c>
      <c r="I18" s="17">
        <f t="shared" si="2"/>
        <v>0</v>
      </c>
      <c r="J18" s="6"/>
    </row>
    <row r="19" spans="1:10" x14ac:dyDescent="0.2">
      <c r="A19" s="5">
        <v>18</v>
      </c>
      <c r="B19" s="9" t="s">
        <v>56</v>
      </c>
      <c r="C19" s="9" t="s">
        <v>17</v>
      </c>
      <c r="D19" s="10">
        <v>40</v>
      </c>
      <c r="E19" s="9" t="s">
        <v>57</v>
      </c>
      <c r="F19" s="18">
        <v>0</v>
      </c>
      <c r="G19" s="14">
        <f t="shared" si="3"/>
        <v>0</v>
      </c>
      <c r="H19" s="17">
        <f t="shared" si="1"/>
        <v>0</v>
      </c>
      <c r="I19" s="17">
        <f t="shared" si="2"/>
        <v>0</v>
      </c>
      <c r="J19" s="6"/>
    </row>
    <row r="20" spans="1:10" x14ac:dyDescent="0.2">
      <c r="A20" s="5">
        <v>19</v>
      </c>
      <c r="B20" s="9" t="s">
        <v>58</v>
      </c>
      <c r="C20" s="9" t="s">
        <v>17</v>
      </c>
      <c r="D20" s="10">
        <v>146</v>
      </c>
      <c r="E20" s="9" t="s">
        <v>53</v>
      </c>
      <c r="F20" s="18">
        <v>0</v>
      </c>
      <c r="G20" s="14">
        <f t="shared" si="3"/>
        <v>0</v>
      </c>
      <c r="H20" s="17">
        <f t="shared" si="1"/>
        <v>0</v>
      </c>
      <c r="I20" s="17">
        <f t="shared" si="2"/>
        <v>0</v>
      </c>
      <c r="J20" s="6"/>
    </row>
    <row r="21" spans="1:10" x14ac:dyDescent="0.2">
      <c r="A21" s="5">
        <v>20</v>
      </c>
      <c r="B21" s="9" t="s">
        <v>59</v>
      </c>
      <c r="C21" s="9" t="s">
        <v>17</v>
      </c>
      <c r="D21" s="10">
        <v>19</v>
      </c>
      <c r="E21" s="9" t="s">
        <v>60</v>
      </c>
      <c r="F21" s="18">
        <v>0</v>
      </c>
      <c r="G21" s="14">
        <f t="shared" si="3"/>
        <v>0</v>
      </c>
      <c r="H21" s="17">
        <f t="shared" si="1"/>
        <v>0</v>
      </c>
      <c r="I21" s="17">
        <f t="shared" si="2"/>
        <v>0</v>
      </c>
      <c r="J21" s="6"/>
    </row>
    <row r="22" spans="1:10" x14ac:dyDescent="0.2">
      <c r="A22" s="5">
        <v>21</v>
      </c>
      <c r="B22" s="9" t="s">
        <v>61</v>
      </c>
      <c r="C22" s="9" t="s">
        <v>17</v>
      </c>
      <c r="D22" s="10">
        <v>16</v>
      </c>
      <c r="E22" s="9" t="s">
        <v>62</v>
      </c>
      <c r="F22" s="18">
        <v>0</v>
      </c>
      <c r="G22" s="14">
        <f t="shared" si="3"/>
        <v>0</v>
      </c>
      <c r="H22" s="17">
        <f t="shared" si="1"/>
        <v>0</v>
      </c>
      <c r="I22" s="17">
        <f t="shared" si="2"/>
        <v>0</v>
      </c>
      <c r="J22" s="6"/>
    </row>
    <row r="23" spans="1:10" x14ac:dyDescent="0.2">
      <c r="A23" s="5">
        <v>22</v>
      </c>
      <c r="B23" s="9" t="s">
        <v>63</v>
      </c>
      <c r="C23" s="9" t="s">
        <v>17</v>
      </c>
      <c r="D23" s="10">
        <v>48</v>
      </c>
      <c r="E23" s="9" t="s">
        <v>64</v>
      </c>
      <c r="F23" s="18">
        <v>0</v>
      </c>
      <c r="G23" s="14">
        <f t="shared" si="3"/>
        <v>0</v>
      </c>
      <c r="H23" s="17">
        <f t="shared" si="1"/>
        <v>0</v>
      </c>
      <c r="I23" s="17">
        <f t="shared" si="2"/>
        <v>0</v>
      </c>
      <c r="J23" s="6"/>
    </row>
    <row r="24" spans="1:10" x14ac:dyDescent="0.2">
      <c r="A24" s="5">
        <v>23</v>
      </c>
      <c r="B24" s="9" t="s">
        <v>65</v>
      </c>
      <c r="C24" s="9" t="s">
        <v>17</v>
      </c>
      <c r="D24" s="10">
        <v>139</v>
      </c>
      <c r="E24" s="9" t="s">
        <v>66</v>
      </c>
      <c r="F24" s="18">
        <v>0</v>
      </c>
      <c r="G24" s="14">
        <f t="shared" si="3"/>
        <v>0</v>
      </c>
      <c r="H24" s="17">
        <f t="shared" si="1"/>
        <v>0</v>
      </c>
      <c r="I24" s="17">
        <f t="shared" si="2"/>
        <v>0</v>
      </c>
      <c r="J24" s="6"/>
    </row>
    <row r="25" spans="1:10" x14ac:dyDescent="0.2">
      <c r="A25" s="5">
        <v>24</v>
      </c>
      <c r="B25" s="9" t="s">
        <v>67</v>
      </c>
      <c r="C25" s="9" t="s">
        <v>17</v>
      </c>
      <c r="D25" s="10">
        <v>211</v>
      </c>
      <c r="E25" s="9" t="s">
        <v>68</v>
      </c>
      <c r="F25" s="18">
        <v>0</v>
      </c>
      <c r="G25" s="14">
        <f t="shared" si="3"/>
        <v>0</v>
      </c>
      <c r="H25" s="17">
        <f t="shared" si="1"/>
        <v>0</v>
      </c>
      <c r="I25" s="17">
        <f t="shared" si="2"/>
        <v>0</v>
      </c>
      <c r="J25" s="6"/>
    </row>
    <row r="26" spans="1:10" x14ac:dyDescent="0.2">
      <c r="A26" s="5">
        <v>25</v>
      </c>
      <c r="B26" s="9" t="s">
        <v>69</v>
      </c>
      <c r="C26" s="9" t="s">
        <v>17</v>
      </c>
      <c r="D26" s="10">
        <v>75</v>
      </c>
      <c r="E26" s="9" t="s">
        <v>70</v>
      </c>
      <c r="F26" s="18">
        <v>0</v>
      </c>
      <c r="G26" s="14">
        <f t="shared" si="3"/>
        <v>0</v>
      </c>
      <c r="H26" s="17">
        <f t="shared" si="1"/>
        <v>0</v>
      </c>
      <c r="I26" s="17">
        <f t="shared" si="2"/>
        <v>0</v>
      </c>
      <c r="J26" s="6"/>
    </row>
    <row r="27" spans="1:10" x14ac:dyDescent="0.2">
      <c r="A27" s="5">
        <v>26</v>
      </c>
      <c r="B27" s="9" t="s">
        <v>71</v>
      </c>
      <c r="C27" s="9" t="s">
        <v>17</v>
      </c>
      <c r="D27" s="10">
        <v>32</v>
      </c>
      <c r="E27" s="9" t="s">
        <v>72</v>
      </c>
      <c r="F27" s="18">
        <v>0</v>
      </c>
      <c r="G27" s="14">
        <f t="shared" si="3"/>
        <v>0</v>
      </c>
      <c r="H27" s="17">
        <f t="shared" si="1"/>
        <v>0</v>
      </c>
      <c r="I27" s="17">
        <f t="shared" si="2"/>
        <v>0</v>
      </c>
      <c r="J27" s="6"/>
    </row>
    <row r="28" spans="1:10" x14ac:dyDescent="0.2">
      <c r="A28" s="5">
        <v>27</v>
      </c>
      <c r="B28" s="9" t="s">
        <v>73</v>
      </c>
      <c r="C28" s="9" t="s">
        <v>17</v>
      </c>
      <c r="D28" s="10">
        <v>20</v>
      </c>
      <c r="E28" s="9" t="s">
        <v>74</v>
      </c>
      <c r="F28" s="18">
        <v>0</v>
      </c>
      <c r="G28" s="14">
        <f t="shared" si="3"/>
        <v>0</v>
      </c>
      <c r="H28" s="17">
        <f t="shared" si="1"/>
        <v>0</v>
      </c>
      <c r="I28" s="17">
        <f t="shared" si="2"/>
        <v>0</v>
      </c>
      <c r="J28" s="6"/>
    </row>
    <row r="29" spans="1:10" x14ac:dyDescent="0.2">
      <c r="A29" s="5">
        <v>28</v>
      </c>
      <c r="B29" s="9" t="s">
        <v>75</v>
      </c>
      <c r="C29" s="9" t="s">
        <v>17</v>
      </c>
      <c r="D29" s="10">
        <v>55</v>
      </c>
      <c r="E29" s="9" t="s">
        <v>70</v>
      </c>
      <c r="F29" s="18">
        <v>0</v>
      </c>
      <c r="G29" s="14">
        <f t="shared" si="3"/>
        <v>0</v>
      </c>
      <c r="H29" s="17">
        <f t="shared" si="1"/>
        <v>0</v>
      </c>
      <c r="I29" s="17">
        <f t="shared" si="2"/>
        <v>0</v>
      </c>
      <c r="J29" s="6"/>
    </row>
    <row r="30" spans="1:10" x14ac:dyDescent="0.2">
      <c r="A30" s="5">
        <v>29</v>
      </c>
      <c r="B30" s="9" t="s">
        <v>76</v>
      </c>
      <c r="C30" s="9" t="s">
        <v>17</v>
      </c>
      <c r="D30" s="10">
        <v>64</v>
      </c>
      <c r="E30" s="9" t="s">
        <v>55</v>
      </c>
      <c r="F30" s="18">
        <v>0</v>
      </c>
      <c r="G30" s="14">
        <f t="shared" si="3"/>
        <v>0</v>
      </c>
      <c r="H30" s="17">
        <f t="shared" si="1"/>
        <v>0</v>
      </c>
      <c r="I30" s="17">
        <f t="shared" si="2"/>
        <v>0</v>
      </c>
      <c r="J30" s="6"/>
    </row>
    <row r="31" spans="1:10" x14ac:dyDescent="0.2">
      <c r="A31" s="5">
        <v>30</v>
      </c>
      <c r="B31" s="9" t="s">
        <v>77</v>
      </c>
      <c r="C31" s="9" t="s">
        <v>17</v>
      </c>
      <c r="D31" s="10">
        <v>33</v>
      </c>
      <c r="E31" s="9" t="s">
        <v>78</v>
      </c>
      <c r="F31" s="18">
        <v>0</v>
      </c>
      <c r="G31" s="14">
        <f t="shared" si="3"/>
        <v>0</v>
      </c>
      <c r="H31" s="17">
        <f t="shared" si="1"/>
        <v>0</v>
      </c>
      <c r="I31" s="17">
        <f t="shared" si="2"/>
        <v>0</v>
      </c>
      <c r="J31" s="6"/>
    </row>
    <row r="32" spans="1:10" x14ac:dyDescent="0.2">
      <c r="A32" s="5">
        <v>31</v>
      </c>
      <c r="B32" s="9" t="s">
        <v>79</v>
      </c>
      <c r="C32" s="9" t="s">
        <v>17</v>
      </c>
      <c r="D32" s="10">
        <v>126</v>
      </c>
      <c r="E32" s="9" t="s">
        <v>39</v>
      </c>
      <c r="F32" s="18">
        <v>0</v>
      </c>
      <c r="G32" s="14">
        <f t="shared" si="3"/>
        <v>0</v>
      </c>
      <c r="H32" s="17">
        <f t="shared" si="1"/>
        <v>0</v>
      </c>
      <c r="I32" s="17">
        <f t="shared" si="2"/>
        <v>0</v>
      </c>
      <c r="J32" s="6"/>
    </row>
    <row r="33" spans="1:10" x14ac:dyDescent="0.2">
      <c r="A33" s="5">
        <v>32</v>
      </c>
      <c r="B33" s="9" t="s">
        <v>80</v>
      </c>
      <c r="C33" s="9" t="s">
        <v>17</v>
      </c>
      <c r="D33" s="10">
        <v>14</v>
      </c>
      <c r="E33" s="9" t="s">
        <v>60</v>
      </c>
      <c r="F33" s="18">
        <v>0</v>
      </c>
      <c r="G33" s="14">
        <f t="shared" si="3"/>
        <v>0</v>
      </c>
      <c r="H33" s="17">
        <f t="shared" si="1"/>
        <v>0</v>
      </c>
      <c r="I33" s="17">
        <f t="shared" si="2"/>
        <v>0</v>
      </c>
      <c r="J33" s="6"/>
    </row>
    <row r="34" spans="1:10" x14ac:dyDescent="0.2">
      <c r="A34" s="5">
        <v>33</v>
      </c>
      <c r="B34" s="9" t="s">
        <v>81</v>
      </c>
      <c r="C34" s="9" t="s">
        <v>17</v>
      </c>
      <c r="D34" s="10">
        <v>42</v>
      </c>
      <c r="E34" s="9" t="s">
        <v>82</v>
      </c>
      <c r="F34" s="18">
        <v>0</v>
      </c>
      <c r="G34" s="14">
        <f t="shared" si="3"/>
        <v>0</v>
      </c>
      <c r="H34" s="17">
        <f t="shared" si="1"/>
        <v>0</v>
      </c>
      <c r="I34" s="17">
        <f t="shared" si="2"/>
        <v>0</v>
      </c>
      <c r="J34" s="6"/>
    </row>
    <row r="35" spans="1:10" x14ac:dyDescent="0.2">
      <c r="A35" s="5">
        <v>34</v>
      </c>
      <c r="B35" s="9" t="s">
        <v>83</v>
      </c>
      <c r="C35" s="9" t="s">
        <v>17</v>
      </c>
      <c r="D35" s="10">
        <v>22</v>
      </c>
      <c r="E35" s="9" t="s">
        <v>84</v>
      </c>
      <c r="F35" s="18">
        <v>0</v>
      </c>
      <c r="G35" s="14">
        <f t="shared" si="3"/>
        <v>0</v>
      </c>
      <c r="H35" s="17">
        <f t="shared" si="1"/>
        <v>0</v>
      </c>
      <c r="I35" s="17">
        <f t="shared" si="2"/>
        <v>0</v>
      </c>
      <c r="J35" s="6"/>
    </row>
    <row r="36" spans="1:10" x14ac:dyDescent="0.2">
      <c r="A36" s="5">
        <v>35</v>
      </c>
      <c r="B36" s="9" t="s">
        <v>85</v>
      </c>
      <c r="C36" s="9" t="s">
        <v>17</v>
      </c>
      <c r="D36" s="10">
        <v>18</v>
      </c>
      <c r="E36" s="9" t="s">
        <v>86</v>
      </c>
      <c r="F36" s="18">
        <v>0</v>
      </c>
      <c r="G36" s="14">
        <f t="shared" si="3"/>
        <v>0</v>
      </c>
      <c r="H36" s="17">
        <f t="shared" si="1"/>
        <v>0</v>
      </c>
      <c r="I36" s="17">
        <f t="shared" si="2"/>
        <v>0</v>
      </c>
      <c r="J36" s="6"/>
    </row>
    <row r="37" spans="1:10" x14ac:dyDescent="0.2">
      <c r="A37" s="5">
        <v>36</v>
      </c>
      <c r="B37" s="9" t="s">
        <v>87</v>
      </c>
      <c r="C37" s="9" t="s">
        <v>17</v>
      </c>
      <c r="D37" s="10">
        <v>38</v>
      </c>
      <c r="E37" s="9" t="s">
        <v>88</v>
      </c>
      <c r="F37" s="18">
        <v>0</v>
      </c>
      <c r="G37" s="14">
        <f t="shared" si="3"/>
        <v>0</v>
      </c>
      <c r="H37" s="17">
        <f t="shared" si="1"/>
        <v>0</v>
      </c>
      <c r="I37" s="17">
        <f t="shared" si="2"/>
        <v>0</v>
      </c>
      <c r="J37" s="6"/>
    </row>
    <row r="38" spans="1:10" x14ac:dyDescent="0.2">
      <c r="A38" s="5">
        <v>37</v>
      </c>
      <c r="B38" s="9" t="s">
        <v>89</v>
      </c>
      <c r="C38" s="9" t="s">
        <v>17</v>
      </c>
      <c r="D38" s="10">
        <v>134</v>
      </c>
      <c r="E38" s="9" t="s">
        <v>90</v>
      </c>
      <c r="F38" s="18">
        <v>0</v>
      </c>
      <c r="G38" s="14">
        <f t="shared" si="3"/>
        <v>0</v>
      </c>
      <c r="H38" s="17">
        <f t="shared" si="1"/>
        <v>0</v>
      </c>
      <c r="I38" s="17">
        <f t="shared" si="2"/>
        <v>0</v>
      </c>
      <c r="J38" s="6"/>
    </row>
    <row r="39" spans="1:10" x14ac:dyDescent="0.2">
      <c r="A39" s="5">
        <v>38</v>
      </c>
      <c r="B39" s="9" t="s">
        <v>91</v>
      </c>
      <c r="C39" s="9" t="s">
        <v>17</v>
      </c>
      <c r="D39" s="10">
        <v>65</v>
      </c>
      <c r="E39" s="9" t="s">
        <v>92</v>
      </c>
      <c r="F39" s="18">
        <v>0</v>
      </c>
      <c r="G39" s="14">
        <f t="shared" si="3"/>
        <v>0</v>
      </c>
      <c r="H39" s="17">
        <f t="shared" si="1"/>
        <v>0</v>
      </c>
      <c r="I39" s="17">
        <f t="shared" si="2"/>
        <v>0</v>
      </c>
      <c r="J39" s="6"/>
    </row>
    <row r="40" spans="1:10" x14ac:dyDescent="0.2">
      <c r="A40" s="5">
        <v>39</v>
      </c>
      <c r="B40" s="9" t="s">
        <v>93</v>
      </c>
      <c r="C40" s="9" t="s">
        <v>17</v>
      </c>
      <c r="D40" s="10">
        <v>111</v>
      </c>
      <c r="E40" s="9" t="s">
        <v>82</v>
      </c>
      <c r="F40" s="18">
        <v>0</v>
      </c>
      <c r="G40" s="14">
        <f t="shared" si="3"/>
        <v>0</v>
      </c>
      <c r="H40" s="17">
        <f t="shared" si="1"/>
        <v>0</v>
      </c>
      <c r="I40" s="17">
        <f t="shared" si="2"/>
        <v>0</v>
      </c>
      <c r="J40" s="6"/>
    </row>
    <row r="41" spans="1:10" x14ac:dyDescent="0.2">
      <c r="A41" s="5">
        <v>40</v>
      </c>
      <c r="B41" s="9" t="s">
        <v>94</v>
      </c>
      <c r="C41" s="9" t="s">
        <v>17</v>
      </c>
      <c r="D41" s="10">
        <v>185</v>
      </c>
      <c r="E41" s="9" t="s">
        <v>95</v>
      </c>
      <c r="F41" s="18">
        <v>0</v>
      </c>
      <c r="G41" s="14">
        <f t="shared" si="3"/>
        <v>0</v>
      </c>
      <c r="H41" s="17">
        <f t="shared" si="1"/>
        <v>0</v>
      </c>
      <c r="I41" s="17">
        <f t="shared" si="2"/>
        <v>0</v>
      </c>
      <c r="J41" s="6"/>
    </row>
    <row r="42" spans="1:10" x14ac:dyDescent="0.2">
      <c r="A42" s="5">
        <v>41</v>
      </c>
      <c r="B42" s="9" t="s">
        <v>96</v>
      </c>
      <c r="C42" s="9" t="s">
        <v>17</v>
      </c>
      <c r="D42" s="10">
        <v>110</v>
      </c>
      <c r="E42" s="9" t="s">
        <v>97</v>
      </c>
      <c r="F42" s="18">
        <v>0</v>
      </c>
      <c r="G42" s="14">
        <f t="shared" si="3"/>
        <v>0</v>
      </c>
      <c r="H42" s="17">
        <f t="shared" si="1"/>
        <v>0</v>
      </c>
      <c r="I42" s="17">
        <f t="shared" si="2"/>
        <v>0</v>
      </c>
      <c r="J42" s="6"/>
    </row>
    <row r="43" spans="1:10" x14ac:dyDescent="0.2">
      <c r="A43" s="5">
        <v>42</v>
      </c>
      <c r="B43" s="9" t="s">
        <v>98</v>
      </c>
      <c r="C43" s="9" t="s">
        <v>17</v>
      </c>
      <c r="D43" s="10">
        <v>46</v>
      </c>
      <c r="E43" s="9" t="s">
        <v>99</v>
      </c>
      <c r="F43" s="18">
        <v>0</v>
      </c>
      <c r="G43" s="14">
        <f t="shared" si="3"/>
        <v>0</v>
      </c>
      <c r="H43" s="17">
        <f t="shared" si="1"/>
        <v>0</v>
      </c>
      <c r="I43" s="17">
        <f t="shared" si="2"/>
        <v>0</v>
      </c>
      <c r="J43" s="6"/>
    </row>
    <row r="44" spans="1:10" x14ac:dyDescent="0.2">
      <c r="A44" s="5">
        <v>43</v>
      </c>
      <c r="B44" s="9" t="s">
        <v>100</v>
      </c>
      <c r="C44" s="9" t="s">
        <v>17</v>
      </c>
      <c r="D44" s="10">
        <v>73</v>
      </c>
      <c r="E44" s="9" t="s">
        <v>101</v>
      </c>
      <c r="F44" s="18">
        <v>0</v>
      </c>
      <c r="G44" s="14">
        <f t="shared" si="3"/>
        <v>0</v>
      </c>
      <c r="H44" s="17">
        <f t="shared" si="1"/>
        <v>0</v>
      </c>
      <c r="I44" s="17">
        <f t="shared" si="2"/>
        <v>0</v>
      </c>
      <c r="J44" s="6"/>
    </row>
    <row r="45" spans="1:10" x14ac:dyDescent="0.2">
      <c r="A45" s="5">
        <v>44</v>
      </c>
      <c r="B45" s="9" t="s">
        <v>102</v>
      </c>
      <c r="C45" s="9" t="s">
        <v>17</v>
      </c>
      <c r="D45" s="10">
        <v>36</v>
      </c>
      <c r="E45" s="9" t="s">
        <v>103</v>
      </c>
      <c r="F45" s="18">
        <v>0</v>
      </c>
      <c r="G45" s="14">
        <f t="shared" si="3"/>
        <v>0</v>
      </c>
      <c r="H45" s="17">
        <f t="shared" si="1"/>
        <v>0</v>
      </c>
      <c r="I45" s="17">
        <f t="shared" si="2"/>
        <v>0</v>
      </c>
      <c r="J45" s="6"/>
    </row>
    <row r="46" spans="1:10" x14ac:dyDescent="0.2">
      <c r="A46" s="5">
        <v>45</v>
      </c>
      <c r="B46" s="9" t="s">
        <v>104</v>
      </c>
      <c r="C46" s="9" t="s">
        <v>17</v>
      </c>
      <c r="D46" s="10">
        <v>21</v>
      </c>
      <c r="E46" s="9" t="s">
        <v>105</v>
      </c>
      <c r="F46" s="18">
        <v>0</v>
      </c>
      <c r="G46" s="14">
        <f t="shared" si="3"/>
        <v>0</v>
      </c>
      <c r="H46" s="17">
        <f t="shared" si="1"/>
        <v>0</v>
      </c>
      <c r="I46" s="17">
        <f t="shared" si="2"/>
        <v>0</v>
      </c>
      <c r="J46" s="6"/>
    </row>
    <row r="47" spans="1:10" x14ac:dyDescent="0.2">
      <c r="A47" s="5">
        <v>46</v>
      </c>
      <c r="B47" s="9" t="s">
        <v>106</v>
      </c>
      <c r="C47" s="9" t="s">
        <v>17</v>
      </c>
      <c r="D47" s="10">
        <v>81</v>
      </c>
      <c r="E47" s="9" t="s">
        <v>74</v>
      </c>
      <c r="F47" s="18">
        <v>0</v>
      </c>
      <c r="G47" s="14">
        <f t="shared" si="3"/>
        <v>0</v>
      </c>
      <c r="H47" s="17">
        <f t="shared" si="1"/>
        <v>0</v>
      </c>
      <c r="I47" s="17">
        <f t="shared" si="2"/>
        <v>0</v>
      </c>
      <c r="J47" s="6"/>
    </row>
    <row r="48" spans="1:10" x14ac:dyDescent="0.2">
      <c r="A48" s="5">
        <v>47</v>
      </c>
      <c r="B48" s="9" t="s">
        <v>107</v>
      </c>
      <c r="C48" s="9" t="s">
        <v>17</v>
      </c>
      <c r="D48" s="10">
        <v>86</v>
      </c>
      <c r="E48" s="9" t="s">
        <v>74</v>
      </c>
      <c r="F48" s="18">
        <v>0</v>
      </c>
      <c r="G48" s="14">
        <f t="shared" si="3"/>
        <v>0</v>
      </c>
      <c r="H48" s="17">
        <f t="shared" si="1"/>
        <v>0</v>
      </c>
      <c r="I48" s="17">
        <f t="shared" si="2"/>
        <v>0</v>
      </c>
      <c r="J48" s="6"/>
    </row>
    <row r="49" spans="1:10" x14ac:dyDescent="0.2">
      <c r="A49" s="5">
        <v>48</v>
      </c>
      <c r="B49" s="9" t="s">
        <v>108</v>
      </c>
      <c r="C49" s="9" t="s">
        <v>17</v>
      </c>
      <c r="D49" s="10">
        <v>15</v>
      </c>
      <c r="E49" s="9" t="s">
        <v>109</v>
      </c>
      <c r="F49" s="18">
        <v>0</v>
      </c>
      <c r="G49" s="14">
        <f t="shared" si="3"/>
        <v>0</v>
      </c>
      <c r="H49" s="17">
        <f t="shared" si="1"/>
        <v>0</v>
      </c>
      <c r="I49" s="17">
        <f t="shared" si="2"/>
        <v>0</v>
      </c>
      <c r="J49" s="6"/>
    </row>
    <row r="50" spans="1:10" x14ac:dyDescent="0.2">
      <c r="A50" s="5">
        <v>49</v>
      </c>
      <c r="B50" s="9" t="s">
        <v>110</v>
      </c>
      <c r="C50" s="9" t="s">
        <v>17</v>
      </c>
      <c r="D50" s="10">
        <v>41</v>
      </c>
      <c r="E50" s="9" t="s">
        <v>111</v>
      </c>
      <c r="F50" s="18">
        <v>0</v>
      </c>
      <c r="G50" s="14">
        <f t="shared" si="3"/>
        <v>0</v>
      </c>
      <c r="H50" s="17">
        <f t="shared" si="1"/>
        <v>0</v>
      </c>
      <c r="I50" s="17">
        <f t="shared" si="2"/>
        <v>0</v>
      </c>
      <c r="J50" s="6"/>
    </row>
    <row r="51" spans="1:10" x14ac:dyDescent="0.2">
      <c r="A51" s="5">
        <v>50</v>
      </c>
      <c r="B51" s="9" t="s">
        <v>112</v>
      </c>
      <c r="C51" s="9" t="s">
        <v>17</v>
      </c>
      <c r="D51" s="10">
        <v>54</v>
      </c>
      <c r="E51" s="9" t="s">
        <v>82</v>
      </c>
      <c r="F51" s="18">
        <v>0</v>
      </c>
      <c r="G51" s="14">
        <f t="shared" si="3"/>
        <v>0</v>
      </c>
      <c r="H51" s="17">
        <f t="shared" si="1"/>
        <v>0</v>
      </c>
      <c r="I51" s="17">
        <f t="shared" si="2"/>
        <v>0</v>
      </c>
      <c r="J51" s="6"/>
    </row>
    <row r="52" spans="1:10" x14ac:dyDescent="0.2">
      <c r="A52" s="5">
        <v>51</v>
      </c>
      <c r="B52" s="9" t="s">
        <v>113</v>
      </c>
      <c r="C52" s="9" t="s">
        <v>17</v>
      </c>
      <c r="D52" s="10">
        <v>23</v>
      </c>
      <c r="E52" s="9" t="s">
        <v>78</v>
      </c>
      <c r="F52" s="18">
        <v>0</v>
      </c>
      <c r="G52" s="14">
        <f t="shared" si="3"/>
        <v>0</v>
      </c>
      <c r="H52" s="17">
        <f t="shared" si="1"/>
        <v>0</v>
      </c>
      <c r="I52" s="17">
        <f t="shared" si="2"/>
        <v>0</v>
      </c>
      <c r="J52" s="6"/>
    </row>
    <row r="53" spans="1:10" x14ac:dyDescent="0.2">
      <c r="A53" s="5">
        <v>52</v>
      </c>
      <c r="B53" s="9" t="s">
        <v>114</v>
      </c>
      <c r="C53" s="9" t="s">
        <v>17</v>
      </c>
      <c r="D53" s="10">
        <v>12</v>
      </c>
      <c r="E53" s="9" t="s">
        <v>115</v>
      </c>
      <c r="F53" s="18">
        <v>0</v>
      </c>
      <c r="G53" s="14">
        <f t="shared" si="3"/>
        <v>0</v>
      </c>
      <c r="H53" s="17">
        <f t="shared" si="1"/>
        <v>0</v>
      </c>
      <c r="I53" s="17">
        <f t="shared" si="2"/>
        <v>0</v>
      </c>
      <c r="J53" s="6"/>
    </row>
    <row r="54" spans="1:10" x14ac:dyDescent="0.2">
      <c r="A54" s="5">
        <v>53</v>
      </c>
      <c r="B54" s="9" t="s">
        <v>116</v>
      </c>
      <c r="C54" s="9" t="s">
        <v>17</v>
      </c>
      <c r="D54" s="10">
        <v>32</v>
      </c>
      <c r="E54" s="9" t="s">
        <v>82</v>
      </c>
      <c r="F54" s="18">
        <v>0</v>
      </c>
      <c r="G54" s="14">
        <f t="shared" si="3"/>
        <v>0</v>
      </c>
      <c r="H54" s="17">
        <f t="shared" si="1"/>
        <v>0</v>
      </c>
      <c r="I54" s="17">
        <f t="shared" si="2"/>
        <v>0</v>
      </c>
      <c r="J54" s="6"/>
    </row>
    <row r="55" spans="1:10" x14ac:dyDescent="0.2">
      <c r="A55" s="5">
        <v>54</v>
      </c>
      <c r="B55" s="9" t="s">
        <v>117</v>
      </c>
      <c r="C55" s="9" t="s">
        <v>17</v>
      </c>
      <c r="D55" s="10">
        <v>16</v>
      </c>
      <c r="E55" s="9" t="s">
        <v>118</v>
      </c>
      <c r="F55" s="18">
        <v>0</v>
      </c>
      <c r="G55" s="14">
        <f t="shared" si="3"/>
        <v>0</v>
      </c>
      <c r="H55" s="17">
        <f t="shared" si="1"/>
        <v>0</v>
      </c>
      <c r="I55" s="17">
        <f t="shared" si="2"/>
        <v>0</v>
      </c>
      <c r="J55" s="6"/>
    </row>
    <row r="56" spans="1:10" x14ac:dyDescent="0.2">
      <c r="A56" s="5">
        <v>55</v>
      </c>
      <c r="B56" s="9" t="s">
        <v>119</v>
      </c>
      <c r="C56" s="9" t="s">
        <v>17</v>
      </c>
      <c r="D56" s="10">
        <v>11</v>
      </c>
      <c r="E56" s="9" t="s">
        <v>120</v>
      </c>
      <c r="F56" s="18">
        <v>0</v>
      </c>
      <c r="G56" s="14">
        <f t="shared" si="3"/>
        <v>0</v>
      </c>
      <c r="H56" s="17">
        <f t="shared" si="1"/>
        <v>0</v>
      </c>
      <c r="I56" s="17">
        <f t="shared" si="2"/>
        <v>0</v>
      </c>
      <c r="J56" s="6"/>
    </row>
    <row r="57" spans="1:10" x14ac:dyDescent="0.2">
      <c r="A57" s="5">
        <v>56</v>
      </c>
      <c r="B57" s="9" t="s">
        <v>121</v>
      </c>
      <c r="C57" s="9" t="s">
        <v>17</v>
      </c>
      <c r="D57" s="10">
        <v>16</v>
      </c>
      <c r="E57" s="9" t="s">
        <v>103</v>
      </c>
      <c r="F57" s="18">
        <v>0</v>
      </c>
      <c r="G57" s="14">
        <f t="shared" si="3"/>
        <v>0</v>
      </c>
      <c r="H57" s="17">
        <f t="shared" si="1"/>
        <v>0</v>
      </c>
      <c r="I57" s="17">
        <f t="shared" si="2"/>
        <v>0</v>
      </c>
      <c r="J57" s="6"/>
    </row>
    <row r="58" spans="1:10" x14ac:dyDescent="0.2">
      <c r="A58" s="5">
        <v>57</v>
      </c>
      <c r="B58" s="9" t="s">
        <v>122</v>
      </c>
      <c r="C58" s="9" t="s">
        <v>17</v>
      </c>
      <c r="D58" s="10">
        <v>22</v>
      </c>
      <c r="E58" s="9" t="s">
        <v>103</v>
      </c>
      <c r="F58" s="18">
        <v>0</v>
      </c>
      <c r="G58" s="14">
        <f t="shared" si="3"/>
        <v>0</v>
      </c>
      <c r="H58" s="17">
        <f t="shared" si="1"/>
        <v>0</v>
      </c>
      <c r="I58" s="17">
        <f t="shared" si="2"/>
        <v>0</v>
      </c>
      <c r="J58" s="6"/>
    </row>
    <row r="59" spans="1:10" x14ac:dyDescent="0.2">
      <c r="A59" s="5">
        <v>58</v>
      </c>
      <c r="B59" s="9" t="s">
        <v>123</v>
      </c>
      <c r="C59" s="9" t="s">
        <v>17</v>
      </c>
      <c r="D59" s="10">
        <v>25</v>
      </c>
      <c r="E59" s="9" t="s">
        <v>103</v>
      </c>
      <c r="F59" s="18">
        <v>0</v>
      </c>
      <c r="G59" s="14">
        <f t="shared" si="3"/>
        <v>0</v>
      </c>
      <c r="H59" s="17">
        <f t="shared" si="1"/>
        <v>0</v>
      </c>
      <c r="I59" s="17">
        <f t="shared" si="2"/>
        <v>0</v>
      </c>
      <c r="J59" s="6"/>
    </row>
    <row r="60" spans="1:10" x14ac:dyDescent="0.2">
      <c r="A60" s="5">
        <v>59</v>
      </c>
      <c r="B60" s="9" t="s">
        <v>124</v>
      </c>
      <c r="C60" s="9" t="s">
        <v>17</v>
      </c>
      <c r="D60" s="10">
        <v>31</v>
      </c>
      <c r="E60" s="9" t="s">
        <v>70</v>
      </c>
      <c r="F60" s="18">
        <v>0</v>
      </c>
      <c r="G60" s="14">
        <f t="shared" si="3"/>
        <v>0</v>
      </c>
      <c r="H60" s="17">
        <f t="shared" si="1"/>
        <v>0</v>
      </c>
      <c r="I60" s="17">
        <f t="shared" si="2"/>
        <v>0</v>
      </c>
      <c r="J60" s="6"/>
    </row>
    <row r="61" spans="1:10" x14ac:dyDescent="0.2">
      <c r="A61" s="5">
        <v>60</v>
      </c>
      <c r="B61" s="9" t="s">
        <v>125</v>
      </c>
      <c r="C61" s="9" t="s">
        <v>17</v>
      </c>
      <c r="D61" s="10">
        <v>136</v>
      </c>
      <c r="E61" s="9" t="s">
        <v>126</v>
      </c>
      <c r="F61" s="18">
        <v>0</v>
      </c>
      <c r="G61" s="14">
        <f t="shared" si="3"/>
        <v>0</v>
      </c>
      <c r="H61" s="17">
        <f t="shared" si="1"/>
        <v>0</v>
      </c>
      <c r="I61" s="17">
        <f t="shared" si="2"/>
        <v>0</v>
      </c>
      <c r="J61" s="6"/>
    </row>
    <row r="62" spans="1:10" x14ac:dyDescent="0.2">
      <c r="A62" s="5">
        <v>61</v>
      </c>
      <c r="B62" s="9" t="s">
        <v>127</v>
      </c>
      <c r="C62" s="9" t="s">
        <v>17</v>
      </c>
      <c r="D62" s="10">
        <v>131</v>
      </c>
      <c r="E62" s="9" t="s">
        <v>66</v>
      </c>
      <c r="F62" s="18">
        <v>0</v>
      </c>
      <c r="G62" s="14">
        <f t="shared" si="3"/>
        <v>0</v>
      </c>
      <c r="H62" s="17">
        <f t="shared" si="1"/>
        <v>0</v>
      </c>
      <c r="I62" s="17">
        <f t="shared" si="2"/>
        <v>0</v>
      </c>
      <c r="J62" s="6"/>
    </row>
    <row r="63" spans="1:10" x14ac:dyDescent="0.2">
      <c r="A63" s="5">
        <v>62</v>
      </c>
      <c r="B63" s="9" t="s">
        <v>128</v>
      </c>
      <c r="C63" s="9" t="s">
        <v>17</v>
      </c>
      <c r="D63" s="10">
        <v>87</v>
      </c>
      <c r="E63" s="9" t="s">
        <v>48</v>
      </c>
      <c r="F63" s="18">
        <v>0</v>
      </c>
      <c r="G63" s="14">
        <f t="shared" si="3"/>
        <v>0</v>
      </c>
      <c r="H63" s="17">
        <f t="shared" si="1"/>
        <v>0</v>
      </c>
      <c r="I63" s="17">
        <f t="shared" si="2"/>
        <v>0</v>
      </c>
      <c r="J63" s="6"/>
    </row>
    <row r="64" spans="1:10" x14ac:dyDescent="0.2">
      <c r="A64" s="5">
        <v>63</v>
      </c>
      <c r="B64" s="9" t="s">
        <v>129</v>
      </c>
      <c r="C64" s="9" t="s">
        <v>17</v>
      </c>
      <c r="D64" s="10">
        <v>180</v>
      </c>
      <c r="E64" s="9" t="s">
        <v>130</v>
      </c>
      <c r="F64" s="18">
        <v>0</v>
      </c>
      <c r="G64" s="14">
        <f t="shared" si="3"/>
        <v>0</v>
      </c>
      <c r="H64" s="17">
        <f t="shared" si="1"/>
        <v>0</v>
      </c>
      <c r="I64" s="17">
        <f t="shared" si="2"/>
        <v>0</v>
      </c>
      <c r="J64" s="6"/>
    </row>
    <row r="65" spans="1:10" x14ac:dyDescent="0.2">
      <c r="A65" s="5">
        <v>64</v>
      </c>
      <c r="B65" s="9" t="s">
        <v>131</v>
      </c>
      <c r="C65" s="9" t="s">
        <v>19</v>
      </c>
      <c r="D65" s="10">
        <v>34</v>
      </c>
      <c r="E65" s="9" t="s">
        <v>132</v>
      </c>
      <c r="F65" s="18">
        <v>0</v>
      </c>
      <c r="G65" s="14">
        <f>C$207</f>
        <v>0</v>
      </c>
      <c r="H65" s="17">
        <f t="shared" si="1"/>
        <v>0</v>
      </c>
      <c r="I65" s="17">
        <f t="shared" si="2"/>
        <v>0</v>
      </c>
      <c r="J65" s="6"/>
    </row>
    <row r="66" spans="1:10" x14ac:dyDescent="0.2">
      <c r="A66" s="5">
        <v>65</v>
      </c>
      <c r="B66" s="9" t="s">
        <v>133</v>
      </c>
      <c r="C66" s="9" t="s">
        <v>19</v>
      </c>
      <c r="D66" s="10">
        <v>64</v>
      </c>
      <c r="E66" s="9" t="s">
        <v>134</v>
      </c>
      <c r="F66" s="18">
        <v>0</v>
      </c>
      <c r="G66" s="14">
        <f t="shared" ref="G66:G76" si="4">C$207</f>
        <v>0</v>
      </c>
      <c r="H66" s="17">
        <f t="shared" si="1"/>
        <v>0</v>
      </c>
      <c r="I66" s="17">
        <f t="shared" si="2"/>
        <v>0</v>
      </c>
      <c r="J66" s="6"/>
    </row>
    <row r="67" spans="1:10" x14ac:dyDescent="0.2">
      <c r="A67" s="5">
        <v>66</v>
      </c>
      <c r="B67" s="9" t="s">
        <v>133</v>
      </c>
      <c r="C67" s="9" t="s">
        <v>19</v>
      </c>
      <c r="D67" s="10">
        <v>106</v>
      </c>
      <c r="E67" s="9" t="s">
        <v>135</v>
      </c>
      <c r="F67" s="18">
        <v>0</v>
      </c>
      <c r="G67" s="14">
        <f t="shared" si="4"/>
        <v>0</v>
      </c>
      <c r="H67" s="17">
        <f t="shared" ref="H67:H130" si="5">F67*(1-G67)</f>
        <v>0</v>
      </c>
      <c r="I67" s="17">
        <f t="shared" si="2"/>
        <v>0</v>
      </c>
      <c r="J67" s="6"/>
    </row>
    <row r="68" spans="1:10" x14ac:dyDescent="0.2">
      <c r="A68" s="5">
        <v>67</v>
      </c>
      <c r="B68" s="9" t="s">
        <v>136</v>
      </c>
      <c r="C68" s="9" t="s">
        <v>19</v>
      </c>
      <c r="D68" s="10">
        <v>753</v>
      </c>
      <c r="E68" s="9" t="s">
        <v>95</v>
      </c>
      <c r="F68" s="18">
        <v>0</v>
      </c>
      <c r="G68" s="14">
        <f t="shared" si="4"/>
        <v>0</v>
      </c>
      <c r="H68" s="17">
        <f t="shared" si="5"/>
        <v>0</v>
      </c>
      <c r="I68" s="17">
        <f t="shared" ref="I68:I131" si="6">H68*D68</f>
        <v>0</v>
      </c>
      <c r="J68" s="6"/>
    </row>
    <row r="69" spans="1:10" x14ac:dyDescent="0.2">
      <c r="A69" s="5">
        <v>68</v>
      </c>
      <c r="B69" s="9" t="s">
        <v>137</v>
      </c>
      <c r="C69" s="9" t="s">
        <v>19</v>
      </c>
      <c r="D69" s="10">
        <v>17</v>
      </c>
      <c r="E69" s="9" t="s">
        <v>138</v>
      </c>
      <c r="F69" s="18">
        <v>0</v>
      </c>
      <c r="G69" s="14">
        <f t="shared" si="4"/>
        <v>0</v>
      </c>
      <c r="H69" s="17">
        <f t="shared" si="5"/>
        <v>0</v>
      </c>
      <c r="I69" s="17">
        <f t="shared" si="6"/>
        <v>0</v>
      </c>
      <c r="J69" s="6"/>
    </row>
    <row r="70" spans="1:10" x14ac:dyDescent="0.2">
      <c r="A70" s="5">
        <v>69</v>
      </c>
      <c r="B70" s="9" t="s">
        <v>139</v>
      </c>
      <c r="C70" s="9" t="s">
        <v>19</v>
      </c>
      <c r="D70" s="10">
        <v>183</v>
      </c>
      <c r="E70" s="9" t="s">
        <v>95</v>
      </c>
      <c r="F70" s="18">
        <v>0</v>
      </c>
      <c r="G70" s="14">
        <f t="shared" si="4"/>
        <v>0</v>
      </c>
      <c r="H70" s="17">
        <f t="shared" si="5"/>
        <v>0</v>
      </c>
      <c r="I70" s="17">
        <f t="shared" si="6"/>
        <v>0</v>
      </c>
      <c r="J70" s="6"/>
    </row>
    <row r="71" spans="1:10" x14ac:dyDescent="0.2">
      <c r="A71" s="5">
        <v>70</v>
      </c>
      <c r="B71" s="9" t="s">
        <v>140</v>
      </c>
      <c r="C71" s="9" t="s">
        <v>19</v>
      </c>
      <c r="D71" s="10">
        <v>11</v>
      </c>
      <c r="E71" s="9" t="s">
        <v>141</v>
      </c>
      <c r="F71" s="18">
        <v>0</v>
      </c>
      <c r="G71" s="14">
        <f t="shared" si="4"/>
        <v>0</v>
      </c>
      <c r="H71" s="17">
        <f t="shared" si="5"/>
        <v>0</v>
      </c>
      <c r="I71" s="17">
        <f t="shared" si="6"/>
        <v>0</v>
      </c>
      <c r="J71" s="6"/>
    </row>
    <row r="72" spans="1:10" x14ac:dyDescent="0.2">
      <c r="A72" s="5">
        <v>71</v>
      </c>
      <c r="B72" s="9" t="s">
        <v>142</v>
      </c>
      <c r="C72" s="9" t="s">
        <v>19</v>
      </c>
      <c r="D72" s="10">
        <v>8</v>
      </c>
      <c r="E72" s="9" t="s">
        <v>143</v>
      </c>
      <c r="F72" s="18">
        <v>0</v>
      </c>
      <c r="G72" s="14">
        <f t="shared" si="4"/>
        <v>0</v>
      </c>
      <c r="H72" s="17">
        <f t="shared" si="5"/>
        <v>0</v>
      </c>
      <c r="I72" s="17">
        <f t="shared" si="6"/>
        <v>0</v>
      </c>
      <c r="J72" s="6"/>
    </row>
    <row r="73" spans="1:10" x14ac:dyDescent="0.2">
      <c r="A73" s="5">
        <v>72</v>
      </c>
      <c r="B73" s="9" t="s">
        <v>144</v>
      </c>
      <c r="C73" s="9" t="s">
        <v>19</v>
      </c>
      <c r="D73" s="10">
        <v>3</v>
      </c>
      <c r="E73" s="9" t="s">
        <v>143</v>
      </c>
      <c r="F73" s="18">
        <v>0</v>
      </c>
      <c r="G73" s="14">
        <f t="shared" si="4"/>
        <v>0</v>
      </c>
      <c r="H73" s="17">
        <f t="shared" si="5"/>
        <v>0</v>
      </c>
      <c r="I73" s="17">
        <f t="shared" si="6"/>
        <v>0</v>
      </c>
      <c r="J73" s="6"/>
    </row>
    <row r="74" spans="1:10" x14ac:dyDescent="0.2">
      <c r="A74" s="5">
        <v>73</v>
      </c>
      <c r="B74" s="9" t="s">
        <v>145</v>
      </c>
      <c r="C74" s="9" t="s">
        <v>19</v>
      </c>
      <c r="D74" s="10">
        <v>16</v>
      </c>
      <c r="E74" s="9" t="s">
        <v>146</v>
      </c>
      <c r="F74" s="18">
        <v>0</v>
      </c>
      <c r="G74" s="14">
        <f t="shared" si="4"/>
        <v>0</v>
      </c>
      <c r="H74" s="17">
        <f t="shared" si="5"/>
        <v>0</v>
      </c>
      <c r="I74" s="17">
        <f t="shared" si="6"/>
        <v>0</v>
      </c>
      <c r="J74" s="6"/>
    </row>
    <row r="75" spans="1:10" x14ac:dyDescent="0.2">
      <c r="A75" s="5">
        <v>74</v>
      </c>
      <c r="B75" s="9" t="s">
        <v>147</v>
      </c>
      <c r="C75" s="9" t="s">
        <v>19</v>
      </c>
      <c r="D75" s="10">
        <v>80</v>
      </c>
      <c r="E75" s="9" t="s">
        <v>148</v>
      </c>
      <c r="F75" s="18">
        <v>0</v>
      </c>
      <c r="G75" s="14">
        <f t="shared" si="4"/>
        <v>0</v>
      </c>
      <c r="H75" s="17">
        <f t="shared" si="5"/>
        <v>0</v>
      </c>
      <c r="I75" s="17">
        <f t="shared" si="6"/>
        <v>0</v>
      </c>
      <c r="J75" s="6"/>
    </row>
    <row r="76" spans="1:10" x14ac:dyDescent="0.2">
      <c r="A76" s="5">
        <v>75</v>
      </c>
      <c r="B76" s="9" t="s">
        <v>149</v>
      </c>
      <c r="C76" s="9" t="s">
        <v>19</v>
      </c>
      <c r="D76" s="10">
        <v>248</v>
      </c>
      <c r="E76" s="9" t="s">
        <v>95</v>
      </c>
      <c r="F76" s="18">
        <v>0</v>
      </c>
      <c r="G76" s="14">
        <f t="shared" si="4"/>
        <v>0</v>
      </c>
      <c r="H76" s="17">
        <f t="shared" si="5"/>
        <v>0</v>
      </c>
      <c r="I76" s="17">
        <f t="shared" si="6"/>
        <v>0</v>
      </c>
      <c r="J76" s="6"/>
    </row>
    <row r="77" spans="1:10" x14ac:dyDescent="0.2">
      <c r="A77" s="5">
        <v>76</v>
      </c>
      <c r="B77" s="9" t="s">
        <v>150</v>
      </c>
      <c r="C77" s="9" t="s">
        <v>5</v>
      </c>
      <c r="D77" s="10">
        <v>19</v>
      </c>
      <c r="E77" s="9" t="s">
        <v>151</v>
      </c>
      <c r="F77" s="18">
        <v>0</v>
      </c>
      <c r="G77" s="14">
        <f>C$208</f>
        <v>0</v>
      </c>
      <c r="H77" s="17">
        <f t="shared" si="5"/>
        <v>0</v>
      </c>
      <c r="I77" s="17">
        <f t="shared" si="6"/>
        <v>0</v>
      </c>
      <c r="J77" s="6"/>
    </row>
    <row r="78" spans="1:10" x14ac:dyDescent="0.2">
      <c r="A78" s="5">
        <v>77</v>
      </c>
      <c r="B78" s="9" t="s">
        <v>152</v>
      </c>
      <c r="C78" s="9" t="s">
        <v>5</v>
      </c>
      <c r="D78" s="10">
        <v>30</v>
      </c>
      <c r="E78" s="9" t="s">
        <v>153</v>
      </c>
      <c r="F78" s="18">
        <v>0</v>
      </c>
      <c r="G78" s="14">
        <f t="shared" ref="G78:G110" si="7">C$208</f>
        <v>0</v>
      </c>
      <c r="H78" s="17">
        <f t="shared" si="5"/>
        <v>0</v>
      </c>
      <c r="I78" s="17">
        <f t="shared" si="6"/>
        <v>0</v>
      </c>
      <c r="J78" s="6"/>
    </row>
    <row r="79" spans="1:10" x14ac:dyDescent="0.2">
      <c r="A79" s="5">
        <v>78</v>
      </c>
      <c r="B79" s="9" t="s">
        <v>154</v>
      </c>
      <c r="C79" s="9" t="s">
        <v>5</v>
      </c>
      <c r="D79" s="10">
        <v>26</v>
      </c>
      <c r="E79" s="9" t="s">
        <v>155</v>
      </c>
      <c r="F79" s="18">
        <v>0</v>
      </c>
      <c r="G79" s="14">
        <f t="shared" si="7"/>
        <v>0</v>
      </c>
      <c r="H79" s="17">
        <f t="shared" si="5"/>
        <v>0</v>
      </c>
      <c r="I79" s="17">
        <f t="shared" si="6"/>
        <v>0</v>
      </c>
      <c r="J79" s="6"/>
    </row>
    <row r="80" spans="1:10" x14ac:dyDescent="0.2">
      <c r="A80" s="5">
        <v>79</v>
      </c>
      <c r="B80" s="9" t="s">
        <v>156</v>
      </c>
      <c r="C80" s="9" t="s">
        <v>5</v>
      </c>
      <c r="D80" s="10">
        <v>17</v>
      </c>
      <c r="E80" s="9" t="s">
        <v>157</v>
      </c>
      <c r="F80" s="18">
        <v>0</v>
      </c>
      <c r="G80" s="14">
        <f t="shared" si="7"/>
        <v>0</v>
      </c>
      <c r="H80" s="17">
        <f t="shared" si="5"/>
        <v>0</v>
      </c>
      <c r="I80" s="17">
        <f t="shared" si="6"/>
        <v>0</v>
      </c>
      <c r="J80" s="6"/>
    </row>
    <row r="81" spans="1:10" x14ac:dyDescent="0.2">
      <c r="A81" s="5">
        <v>80</v>
      </c>
      <c r="B81" s="9" t="s">
        <v>158</v>
      </c>
      <c r="C81" s="9" t="s">
        <v>5</v>
      </c>
      <c r="D81" s="10">
        <v>36</v>
      </c>
      <c r="E81" s="9" t="s">
        <v>159</v>
      </c>
      <c r="F81" s="18">
        <v>0</v>
      </c>
      <c r="G81" s="14">
        <f t="shared" si="7"/>
        <v>0</v>
      </c>
      <c r="H81" s="17">
        <f t="shared" si="5"/>
        <v>0</v>
      </c>
      <c r="I81" s="17">
        <f t="shared" si="6"/>
        <v>0</v>
      </c>
      <c r="J81" s="6"/>
    </row>
    <row r="82" spans="1:10" x14ac:dyDescent="0.2">
      <c r="A82" s="5">
        <v>81</v>
      </c>
      <c r="B82" s="9" t="s">
        <v>160</v>
      </c>
      <c r="C82" s="9" t="s">
        <v>5</v>
      </c>
      <c r="D82" s="10">
        <v>20</v>
      </c>
      <c r="E82" s="9" t="s">
        <v>161</v>
      </c>
      <c r="F82" s="18">
        <v>0</v>
      </c>
      <c r="G82" s="14">
        <f t="shared" si="7"/>
        <v>0</v>
      </c>
      <c r="H82" s="17">
        <f t="shared" si="5"/>
        <v>0</v>
      </c>
      <c r="I82" s="17">
        <f t="shared" si="6"/>
        <v>0</v>
      </c>
      <c r="J82" s="6"/>
    </row>
    <row r="83" spans="1:10" x14ac:dyDescent="0.2">
      <c r="A83" s="5">
        <v>82</v>
      </c>
      <c r="B83" s="9" t="s">
        <v>162</v>
      </c>
      <c r="C83" s="9" t="s">
        <v>5</v>
      </c>
      <c r="D83" s="10">
        <v>16</v>
      </c>
      <c r="E83" s="9" t="s">
        <v>163</v>
      </c>
      <c r="F83" s="18">
        <v>0</v>
      </c>
      <c r="G83" s="14">
        <f t="shared" si="7"/>
        <v>0</v>
      </c>
      <c r="H83" s="17">
        <f t="shared" si="5"/>
        <v>0</v>
      </c>
      <c r="I83" s="17">
        <f t="shared" si="6"/>
        <v>0</v>
      </c>
      <c r="J83" s="6"/>
    </row>
    <row r="84" spans="1:10" x14ac:dyDescent="0.2">
      <c r="A84" s="5">
        <v>83</v>
      </c>
      <c r="B84" s="9" t="s">
        <v>164</v>
      </c>
      <c r="C84" s="9" t="s">
        <v>5</v>
      </c>
      <c r="D84" s="10">
        <v>38</v>
      </c>
      <c r="E84" s="9" t="s">
        <v>165</v>
      </c>
      <c r="F84" s="18">
        <v>0</v>
      </c>
      <c r="G84" s="14">
        <f t="shared" si="7"/>
        <v>0</v>
      </c>
      <c r="H84" s="17">
        <f t="shared" si="5"/>
        <v>0</v>
      </c>
      <c r="I84" s="17">
        <f t="shared" si="6"/>
        <v>0</v>
      </c>
      <c r="J84" s="6"/>
    </row>
    <row r="85" spans="1:10" x14ac:dyDescent="0.2">
      <c r="A85" s="5">
        <v>84</v>
      </c>
      <c r="B85" s="9" t="s">
        <v>166</v>
      </c>
      <c r="C85" s="9" t="s">
        <v>5</v>
      </c>
      <c r="D85" s="10">
        <v>21</v>
      </c>
      <c r="E85" s="9" t="s">
        <v>167</v>
      </c>
      <c r="F85" s="18">
        <v>0</v>
      </c>
      <c r="G85" s="14">
        <f t="shared" si="7"/>
        <v>0</v>
      </c>
      <c r="H85" s="17">
        <f t="shared" si="5"/>
        <v>0</v>
      </c>
      <c r="I85" s="17">
        <f t="shared" si="6"/>
        <v>0</v>
      </c>
      <c r="J85" s="6"/>
    </row>
    <row r="86" spans="1:10" x14ac:dyDescent="0.2">
      <c r="A86" s="5">
        <v>85</v>
      </c>
      <c r="B86" s="9" t="s">
        <v>168</v>
      </c>
      <c r="C86" s="9" t="s">
        <v>5</v>
      </c>
      <c r="D86" s="10">
        <v>35</v>
      </c>
      <c r="E86" s="9" t="s">
        <v>169</v>
      </c>
      <c r="F86" s="18">
        <v>0</v>
      </c>
      <c r="G86" s="14">
        <f t="shared" si="7"/>
        <v>0</v>
      </c>
      <c r="H86" s="17">
        <f t="shared" si="5"/>
        <v>0</v>
      </c>
      <c r="I86" s="17">
        <f t="shared" si="6"/>
        <v>0</v>
      </c>
      <c r="J86" s="6"/>
    </row>
    <row r="87" spans="1:10" x14ac:dyDescent="0.2">
      <c r="A87" s="5">
        <v>86</v>
      </c>
      <c r="B87" s="9" t="s">
        <v>170</v>
      </c>
      <c r="C87" s="9" t="s">
        <v>5</v>
      </c>
      <c r="D87" s="10">
        <v>29</v>
      </c>
      <c r="E87" s="9" t="s">
        <v>171</v>
      </c>
      <c r="F87" s="18">
        <v>0</v>
      </c>
      <c r="G87" s="14">
        <f t="shared" si="7"/>
        <v>0</v>
      </c>
      <c r="H87" s="17">
        <f t="shared" si="5"/>
        <v>0</v>
      </c>
      <c r="I87" s="17">
        <f t="shared" si="6"/>
        <v>0</v>
      </c>
      <c r="J87" s="6"/>
    </row>
    <row r="88" spans="1:10" x14ac:dyDescent="0.2">
      <c r="A88" s="5">
        <v>87</v>
      </c>
      <c r="B88" s="9" t="s">
        <v>172</v>
      </c>
      <c r="C88" s="9" t="s">
        <v>5</v>
      </c>
      <c r="D88" s="10">
        <v>401</v>
      </c>
      <c r="E88" s="9" t="s">
        <v>173</v>
      </c>
      <c r="F88" s="18">
        <v>0</v>
      </c>
      <c r="G88" s="14">
        <f t="shared" si="7"/>
        <v>0</v>
      </c>
      <c r="H88" s="17">
        <f t="shared" si="5"/>
        <v>0</v>
      </c>
      <c r="I88" s="17">
        <f t="shared" si="6"/>
        <v>0</v>
      </c>
      <c r="J88" s="6"/>
    </row>
    <row r="89" spans="1:10" x14ac:dyDescent="0.2">
      <c r="A89" s="5">
        <v>88</v>
      </c>
      <c r="B89" s="9" t="s">
        <v>174</v>
      </c>
      <c r="C89" s="9" t="s">
        <v>5</v>
      </c>
      <c r="D89" s="10">
        <v>114</v>
      </c>
      <c r="E89" s="9" t="s">
        <v>130</v>
      </c>
      <c r="F89" s="18">
        <v>0</v>
      </c>
      <c r="G89" s="14">
        <f t="shared" si="7"/>
        <v>0</v>
      </c>
      <c r="H89" s="17">
        <f t="shared" si="5"/>
        <v>0</v>
      </c>
      <c r="I89" s="17">
        <f t="shared" si="6"/>
        <v>0</v>
      </c>
      <c r="J89" s="6"/>
    </row>
    <row r="90" spans="1:10" x14ac:dyDescent="0.2">
      <c r="A90" s="5">
        <v>89</v>
      </c>
      <c r="B90" s="9" t="s">
        <v>175</v>
      </c>
      <c r="C90" s="9" t="s">
        <v>5</v>
      </c>
      <c r="D90" s="10">
        <v>90</v>
      </c>
      <c r="E90" s="9" t="s">
        <v>176</v>
      </c>
      <c r="F90" s="18">
        <v>0</v>
      </c>
      <c r="G90" s="14">
        <f t="shared" si="7"/>
        <v>0</v>
      </c>
      <c r="H90" s="17">
        <f t="shared" si="5"/>
        <v>0</v>
      </c>
      <c r="I90" s="17">
        <f t="shared" si="6"/>
        <v>0</v>
      </c>
      <c r="J90" s="6"/>
    </row>
    <row r="91" spans="1:10" x14ac:dyDescent="0.2">
      <c r="A91" s="5">
        <v>90</v>
      </c>
      <c r="B91" s="9" t="s">
        <v>177</v>
      </c>
      <c r="C91" s="9" t="s">
        <v>5</v>
      </c>
      <c r="D91" s="10">
        <v>105</v>
      </c>
      <c r="E91" s="9" t="s">
        <v>178</v>
      </c>
      <c r="F91" s="18">
        <v>0</v>
      </c>
      <c r="G91" s="14">
        <f t="shared" si="7"/>
        <v>0</v>
      </c>
      <c r="H91" s="17">
        <f t="shared" si="5"/>
        <v>0</v>
      </c>
      <c r="I91" s="17">
        <f t="shared" si="6"/>
        <v>0</v>
      </c>
      <c r="J91" s="6"/>
    </row>
    <row r="92" spans="1:10" x14ac:dyDescent="0.2">
      <c r="A92" s="5">
        <v>91</v>
      </c>
      <c r="B92" s="9" t="s">
        <v>179</v>
      </c>
      <c r="C92" s="9" t="s">
        <v>5</v>
      </c>
      <c r="D92" s="10">
        <v>167</v>
      </c>
      <c r="E92" s="9" t="s">
        <v>180</v>
      </c>
      <c r="F92" s="18">
        <v>0</v>
      </c>
      <c r="G92" s="14">
        <f t="shared" si="7"/>
        <v>0</v>
      </c>
      <c r="H92" s="17">
        <f t="shared" si="5"/>
        <v>0</v>
      </c>
      <c r="I92" s="17">
        <f t="shared" si="6"/>
        <v>0</v>
      </c>
      <c r="J92" s="6"/>
    </row>
    <row r="93" spans="1:10" x14ac:dyDescent="0.2">
      <c r="A93" s="5">
        <v>92</v>
      </c>
      <c r="B93" s="9" t="s">
        <v>181</v>
      </c>
      <c r="C93" s="9" t="s">
        <v>5</v>
      </c>
      <c r="D93" s="10">
        <v>29</v>
      </c>
      <c r="E93" s="9" t="s">
        <v>182</v>
      </c>
      <c r="F93" s="18">
        <v>0</v>
      </c>
      <c r="G93" s="14">
        <f t="shared" si="7"/>
        <v>0</v>
      </c>
      <c r="H93" s="17">
        <f t="shared" si="5"/>
        <v>0</v>
      </c>
      <c r="I93" s="17">
        <f t="shared" si="6"/>
        <v>0</v>
      </c>
      <c r="J93" s="6"/>
    </row>
    <row r="94" spans="1:10" x14ac:dyDescent="0.2">
      <c r="A94" s="5">
        <v>93</v>
      </c>
      <c r="B94" s="9" t="s">
        <v>183</v>
      </c>
      <c r="C94" s="9" t="s">
        <v>5</v>
      </c>
      <c r="D94" s="10">
        <v>79</v>
      </c>
      <c r="E94" s="9" t="s">
        <v>184</v>
      </c>
      <c r="F94" s="18">
        <v>0</v>
      </c>
      <c r="G94" s="14">
        <f t="shared" si="7"/>
        <v>0</v>
      </c>
      <c r="H94" s="17">
        <f t="shared" si="5"/>
        <v>0</v>
      </c>
      <c r="I94" s="17">
        <f t="shared" si="6"/>
        <v>0</v>
      </c>
      <c r="J94" s="6"/>
    </row>
    <row r="95" spans="1:10" x14ac:dyDescent="0.2">
      <c r="A95" s="5">
        <v>94</v>
      </c>
      <c r="B95" s="9" t="s">
        <v>338</v>
      </c>
      <c r="C95" s="9" t="s">
        <v>5</v>
      </c>
      <c r="D95" s="10">
        <v>46</v>
      </c>
      <c r="E95" s="9" t="s">
        <v>185</v>
      </c>
      <c r="F95" s="18">
        <v>0</v>
      </c>
      <c r="G95" s="14">
        <f t="shared" si="7"/>
        <v>0</v>
      </c>
      <c r="H95" s="17">
        <f t="shared" si="5"/>
        <v>0</v>
      </c>
      <c r="I95" s="17">
        <f t="shared" si="6"/>
        <v>0</v>
      </c>
      <c r="J95" s="6"/>
    </row>
    <row r="96" spans="1:10" x14ac:dyDescent="0.2">
      <c r="A96" s="5">
        <v>95</v>
      </c>
      <c r="B96" s="9" t="s">
        <v>186</v>
      </c>
      <c r="C96" s="9" t="s">
        <v>5</v>
      </c>
      <c r="D96" s="10">
        <v>20</v>
      </c>
      <c r="E96" s="9" t="s">
        <v>187</v>
      </c>
      <c r="F96" s="18">
        <v>0</v>
      </c>
      <c r="G96" s="14">
        <f t="shared" si="7"/>
        <v>0</v>
      </c>
      <c r="H96" s="17">
        <f t="shared" si="5"/>
        <v>0</v>
      </c>
      <c r="I96" s="17">
        <f t="shared" si="6"/>
        <v>0</v>
      </c>
      <c r="J96" s="6"/>
    </row>
    <row r="97" spans="1:10" x14ac:dyDescent="0.2">
      <c r="A97" s="5">
        <v>96</v>
      </c>
      <c r="B97" s="9" t="s">
        <v>188</v>
      </c>
      <c r="C97" s="9" t="s">
        <v>5</v>
      </c>
      <c r="D97" s="10">
        <v>91</v>
      </c>
      <c r="E97" s="9" t="s">
        <v>189</v>
      </c>
      <c r="F97" s="18">
        <v>0</v>
      </c>
      <c r="G97" s="14">
        <f t="shared" si="7"/>
        <v>0</v>
      </c>
      <c r="H97" s="17">
        <f t="shared" si="5"/>
        <v>0</v>
      </c>
      <c r="I97" s="17">
        <f t="shared" si="6"/>
        <v>0</v>
      </c>
      <c r="J97" s="6"/>
    </row>
    <row r="98" spans="1:10" x14ac:dyDescent="0.2">
      <c r="A98" s="5">
        <v>97</v>
      </c>
      <c r="B98" s="9" t="s">
        <v>190</v>
      </c>
      <c r="C98" s="9" t="s">
        <v>5</v>
      </c>
      <c r="D98" s="10">
        <v>47</v>
      </c>
      <c r="E98" s="9" t="s">
        <v>191</v>
      </c>
      <c r="F98" s="18">
        <v>0</v>
      </c>
      <c r="G98" s="14">
        <f t="shared" si="7"/>
        <v>0</v>
      </c>
      <c r="H98" s="17">
        <f t="shared" si="5"/>
        <v>0</v>
      </c>
      <c r="I98" s="17">
        <f t="shared" si="6"/>
        <v>0</v>
      </c>
      <c r="J98" s="6"/>
    </row>
    <row r="99" spans="1:10" x14ac:dyDescent="0.2">
      <c r="A99" s="5">
        <v>98</v>
      </c>
      <c r="B99" s="9" t="s">
        <v>192</v>
      </c>
      <c r="C99" s="9" t="s">
        <v>5</v>
      </c>
      <c r="D99" s="10">
        <v>25</v>
      </c>
      <c r="E99" s="9" t="s">
        <v>193</v>
      </c>
      <c r="F99" s="18">
        <v>0</v>
      </c>
      <c r="G99" s="14">
        <f t="shared" si="7"/>
        <v>0</v>
      </c>
      <c r="H99" s="17">
        <f t="shared" si="5"/>
        <v>0</v>
      </c>
      <c r="I99" s="17">
        <f t="shared" si="6"/>
        <v>0</v>
      </c>
      <c r="J99" s="6"/>
    </row>
    <row r="100" spans="1:10" x14ac:dyDescent="0.2">
      <c r="A100" s="5">
        <v>99</v>
      </c>
      <c r="B100" s="9" t="s">
        <v>194</v>
      </c>
      <c r="C100" s="9" t="s">
        <v>5</v>
      </c>
      <c r="D100" s="10">
        <v>86</v>
      </c>
      <c r="E100" s="9" t="s">
        <v>180</v>
      </c>
      <c r="F100" s="18">
        <v>0</v>
      </c>
      <c r="G100" s="14">
        <f t="shared" si="7"/>
        <v>0</v>
      </c>
      <c r="H100" s="17">
        <f t="shared" si="5"/>
        <v>0</v>
      </c>
      <c r="I100" s="17">
        <f t="shared" si="6"/>
        <v>0</v>
      </c>
      <c r="J100" s="6"/>
    </row>
    <row r="101" spans="1:10" x14ac:dyDescent="0.2">
      <c r="A101" s="5">
        <v>100</v>
      </c>
      <c r="B101" s="9" t="s">
        <v>195</v>
      </c>
      <c r="C101" s="9" t="s">
        <v>5</v>
      </c>
      <c r="D101" s="10">
        <v>48</v>
      </c>
      <c r="E101" s="9" t="s">
        <v>196</v>
      </c>
      <c r="F101" s="18">
        <v>0</v>
      </c>
      <c r="G101" s="14">
        <f t="shared" si="7"/>
        <v>0</v>
      </c>
      <c r="H101" s="17">
        <f t="shared" si="5"/>
        <v>0</v>
      </c>
      <c r="I101" s="17">
        <f t="shared" si="6"/>
        <v>0</v>
      </c>
      <c r="J101" s="6"/>
    </row>
    <row r="102" spans="1:10" x14ac:dyDescent="0.2">
      <c r="A102" s="5">
        <v>101</v>
      </c>
      <c r="B102" s="9" t="s">
        <v>197</v>
      </c>
      <c r="C102" s="9" t="s">
        <v>5</v>
      </c>
      <c r="D102" s="10">
        <v>21</v>
      </c>
      <c r="E102" s="9" t="s">
        <v>198</v>
      </c>
      <c r="F102" s="18">
        <v>0</v>
      </c>
      <c r="G102" s="14">
        <f t="shared" si="7"/>
        <v>0</v>
      </c>
      <c r="H102" s="17">
        <f t="shared" si="5"/>
        <v>0</v>
      </c>
      <c r="I102" s="17">
        <f t="shared" si="6"/>
        <v>0</v>
      </c>
      <c r="J102" s="6"/>
    </row>
    <row r="103" spans="1:10" x14ac:dyDescent="0.2">
      <c r="A103" s="5">
        <v>102</v>
      </c>
      <c r="B103" s="9" t="s">
        <v>199</v>
      </c>
      <c r="C103" s="9" t="s">
        <v>5</v>
      </c>
      <c r="D103" s="10">
        <v>44</v>
      </c>
      <c r="E103" s="9" t="s">
        <v>200</v>
      </c>
      <c r="F103" s="18">
        <v>0</v>
      </c>
      <c r="G103" s="14">
        <f t="shared" si="7"/>
        <v>0</v>
      </c>
      <c r="H103" s="17">
        <f t="shared" si="5"/>
        <v>0</v>
      </c>
      <c r="I103" s="17">
        <f t="shared" si="6"/>
        <v>0</v>
      </c>
      <c r="J103" s="6"/>
    </row>
    <row r="104" spans="1:10" x14ac:dyDescent="0.2">
      <c r="A104" s="5">
        <v>103</v>
      </c>
      <c r="B104" s="9" t="s">
        <v>201</v>
      </c>
      <c r="C104" s="9" t="s">
        <v>5</v>
      </c>
      <c r="D104" s="10">
        <v>85</v>
      </c>
      <c r="E104" s="9" t="s">
        <v>202</v>
      </c>
      <c r="F104" s="18">
        <v>0</v>
      </c>
      <c r="G104" s="14">
        <f t="shared" si="7"/>
        <v>0</v>
      </c>
      <c r="H104" s="17">
        <f t="shared" si="5"/>
        <v>0</v>
      </c>
      <c r="I104" s="17">
        <f t="shared" si="6"/>
        <v>0</v>
      </c>
      <c r="J104" s="6"/>
    </row>
    <row r="105" spans="1:10" x14ac:dyDescent="0.2">
      <c r="A105" s="5">
        <v>104</v>
      </c>
      <c r="B105" s="9" t="s">
        <v>203</v>
      </c>
      <c r="C105" s="9" t="s">
        <v>5</v>
      </c>
      <c r="D105" s="10">
        <v>29</v>
      </c>
      <c r="E105" s="9" t="s">
        <v>204</v>
      </c>
      <c r="F105" s="18">
        <v>0</v>
      </c>
      <c r="G105" s="14">
        <f t="shared" si="7"/>
        <v>0</v>
      </c>
      <c r="H105" s="17">
        <f t="shared" si="5"/>
        <v>0</v>
      </c>
      <c r="I105" s="17">
        <f t="shared" si="6"/>
        <v>0</v>
      </c>
      <c r="J105" s="6"/>
    </row>
    <row r="106" spans="1:10" x14ac:dyDescent="0.2">
      <c r="A106" s="5">
        <v>105</v>
      </c>
      <c r="B106" s="9" t="s">
        <v>205</v>
      </c>
      <c r="C106" s="9" t="s">
        <v>5</v>
      </c>
      <c r="D106" s="10">
        <v>31</v>
      </c>
      <c r="E106" s="9" t="s">
        <v>206</v>
      </c>
      <c r="F106" s="18">
        <v>0</v>
      </c>
      <c r="G106" s="14">
        <f t="shared" si="7"/>
        <v>0</v>
      </c>
      <c r="H106" s="17">
        <f t="shared" si="5"/>
        <v>0</v>
      </c>
      <c r="I106" s="17">
        <f t="shared" si="6"/>
        <v>0</v>
      </c>
      <c r="J106" s="6"/>
    </row>
    <row r="107" spans="1:10" x14ac:dyDescent="0.2">
      <c r="A107" s="5">
        <v>106</v>
      </c>
      <c r="B107" s="9" t="s">
        <v>207</v>
      </c>
      <c r="C107" s="9" t="s">
        <v>5</v>
      </c>
      <c r="D107" s="10">
        <v>69</v>
      </c>
      <c r="E107" s="9" t="s">
        <v>208</v>
      </c>
      <c r="F107" s="18">
        <v>0</v>
      </c>
      <c r="G107" s="14">
        <f t="shared" si="7"/>
        <v>0</v>
      </c>
      <c r="H107" s="17">
        <f t="shared" si="5"/>
        <v>0</v>
      </c>
      <c r="I107" s="17">
        <f t="shared" si="6"/>
        <v>0</v>
      </c>
      <c r="J107" s="6"/>
    </row>
    <row r="108" spans="1:10" x14ac:dyDescent="0.2">
      <c r="A108" s="5">
        <v>107</v>
      </c>
      <c r="B108" s="9" t="s">
        <v>209</v>
      </c>
      <c r="C108" s="9" t="s">
        <v>5</v>
      </c>
      <c r="D108" s="10">
        <v>58</v>
      </c>
      <c r="E108" s="9" t="s">
        <v>210</v>
      </c>
      <c r="F108" s="18">
        <v>0</v>
      </c>
      <c r="G108" s="14">
        <f t="shared" si="7"/>
        <v>0</v>
      </c>
      <c r="H108" s="17">
        <f t="shared" si="5"/>
        <v>0</v>
      </c>
      <c r="I108" s="17">
        <f t="shared" si="6"/>
        <v>0</v>
      </c>
      <c r="J108" s="6"/>
    </row>
    <row r="109" spans="1:10" x14ac:dyDescent="0.2">
      <c r="A109" s="5">
        <v>108</v>
      </c>
      <c r="B109" s="9" t="s">
        <v>211</v>
      </c>
      <c r="C109" s="9" t="s">
        <v>5</v>
      </c>
      <c r="D109" s="10">
        <v>103</v>
      </c>
      <c r="E109" s="9" t="s">
        <v>212</v>
      </c>
      <c r="F109" s="18">
        <v>0</v>
      </c>
      <c r="G109" s="14">
        <f t="shared" si="7"/>
        <v>0</v>
      </c>
      <c r="H109" s="17">
        <f t="shared" si="5"/>
        <v>0</v>
      </c>
      <c r="I109" s="17">
        <f t="shared" si="6"/>
        <v>0</v>
      </c>
      <c r="J109" s="6"/>
    </row>
    <row r="110" spans="1:10" x14ac:dyDescent="0.2">
      <c r="A110" s="5">
        <v>109</v>
      </c>
      <c r="B110" s="9" t="s">
        <v>213</v>
      </c>
      <c r="C110" s="9" t="s">
        <v>5</v>
      </c>
      <c r="D110" s="10">
        <v>610</v>
      </c>
      <c r="E110" s="9" t="s">
        <v>214</v>
      </c>
      <c r="F110" s="18">
        <v>0</v>
      </c>
      <c r="G110" s="14">
        <f t="shared" si="7"/>
        <v>0</v>
      </c>
      <c r="H110" s="17">
        <f t="shared" si="5"/>
        <v>0</v>
      </c>
      <c r="I110" s="17">
        <f t="shared" si="6"/>
        <v>0</v>
      </c>
      <c r="J110" s="6"/>
    </row>
    <row r="111" spans="1:10" x14ac:dyDescent="0.2">
      <c r="A111" s="5">
        <v>110</v>
      </c>
      <c r="B111" s="9" t="s">
        <v>215</v>
      </c>
      <c r="C111" s="9" t="s">
        <v>20</v>
      </c>
      <c r="D111" s="10">
        <v>18</v>
      </c>
      <c r="E111" s="9" t="s">
        <v>216</v>
      </c>
      <c r="F111" s="18">
        <v>0</v>
      </c>
      <c r="G111" s="14">
        <f>C$209</f>
        <v>0</v>
      </c>
      <c r="H111" s="17">
        <f t="shared" si="5"/>
        <v>0</v>
      </c>
      <c r="I111" s="17">
        <f t="shared" si="6"/>
        <v>0</v>
      </c>
      <c r="J111" s="6"/>
    </row>
    <row r="112" spans="1:10" x14ac:dyDescent="0.2">
      <c r="A112" s="5">
        <v>111</v>
      </c>
      <c r="B112" s="9" t="s">
        <v>217</v>
      </c>
      <c r="C112" s="9" t="s">
        <v>20</v>
      </c>
      <c r="D112" s="10">
        <v>109</v>
      </c>
      <c r="E112" s="9" t="s">
        <v>218</v>
      </c>
      <c r="F112" s="18">
        <v>0</v>
      </c>
      <c r="G112" s="14">
        <f t="shared" ref="G112:G128" si="8">C$209</f>
        <v>0</v>
      </c>
      <c r="H112" s="17">
        <f t="shared" si="5"/>
        <v>0</v>
      </c>
      <c r="I112" s="17">
        <f t="shared" si="6"/>
        <v>0</v>
      </c>
      <c r="J112" s="6"/>
    </row>
    <row r="113" spans="1:10" x14ac:dyDescent="0.2">
      <c r="A113" s="5">
        <v>112</v>
      </c>
      <c r="B113" s="9" t="s">
        <v>219</v>
      </c>
      <c r="C113" s="9" t="s">
        <v>20</v>
      </c>
      <c r="D113" s="10">
        <v>32</v>
      </c>
      <c r="E113" s="9" t="s">
        <v>218</v>
      </c>
      <c r="F113" s="18">
        <v>0</v>
      </c>
      <c r="G113" s="14">
        <f t="shared" si="8"/>
        <v>0</v>
      </c>
      <c r="H113" s="17">
        <f t="shared" si="5"/>
        <v>0</v>
      </c>
      <c r="I113" s="17">
        <f t="shared" si="6"/>
        <v>0</v>
      </c>
      <c r="J113" s="6"/>
    </row>
    <row r="114" spans="1:10" x14ac:dyDescent="0.2">
      <c r="A114" s="5">
        <v>113</v>
      </c>
      <c r="B114" s="9" t="s">
        <v>220</v>
      </c>
      <c r="C114" s="9" t="s">
        <v>20</v>
      </c>
      <c r="D114" s="10">
        <v>16</v>
      </c>
      <c r="E114" s="9" t="s">
        <v>221</v>
      </c>
      <c r="F114" s="18">
        <v>0</v>
      </c>
      <c r="G114" s="14">
        <f t="shared" si="8"/>
        <v>0</v>
      </c>
      <c r="H114" s="17">
        <f t="shared" si="5"/>
        <v>0</v>
      </c>
      <c r="I114" s="17">
        <f t="shared" si="6"/>
        <v>0</v>
      </c>
      <c r="J114" s="6"/>
    </row>
    <row r="115" spans="1:10" x14ac:dyDescent="0.2">
      <c r="A115" s="5">
        <v>114</v>
      </c>
      <c r="B115" s="9" t="s">
        <v>222</v>
      </c>
      <c r="C115" s="9" t="s">
        <v>20</v>
      </c>
      <c r="D115" s="10">
        <v>39</v>
      </c>
      <c r="E115" s="9" t="s">
        <v>223</v>
      </c>
      <c r="F115" s="18">
        <v>0</v>
      </c>
      <c r="G115" s="14">
        <f t="shared" si="8"/>
        <v>0</v>
      </c>
      <c r="H115" s="17">
        <f t="shared" si="5"/>
        <v>0</v>
      </c>
      <c r="I115" s="17">
        <f t="shared" si="6"/>
        <v>0</v>
      </c>
      <c r="J115" s="6"/>
    </row>
    <row r="116" spans="1:10" x14ac:dyDescent="0.2">
      <c r="A116" s="5">
        <v>115</v>
      </c>
      <c r="B116" s="9" t="s">
        <v>224</v>
      </c>
      <c r="C116" s="9" t="s">
        <v>20</v>
      </c>
      <c r="D116" s="10">
        <v>74</v>
      </c>
      <c r="E116" s="9" t="s">
        <v>218</v>
      </c>
      <c r="F116" s="18">
        <v>0</v>
      </c>
      <c r="G116" s="14">
        <f t="shared" si="8"/>
        <v>0</v>
      </c>
      <c r="H116" s="17">
        <f t="shared" si="5"/>
        <v>0</v>
      </c>
      <c r="I116" s="17">
        <f t="shared" si="6"/>
        <v>0</v>
      </c>
      <c r="J116" s="6"/>
    </row>
    <row r="117" spans="1:10" x14ac:dyDescent="0.2">
      <c r="A117" s="5">
        <v>116</v>
      </c>
      <c r="B117" s="9" t="s">
        <v>225</v>
      </c>
      <c r="C117" s="9" t="s">
        <v>20</v>
      </c>
      <c r="D117" s="10">
        <v>46</v>
      </c>
      <c r="E117" s="9" t="s">
        <v>223</v>
      </c>
      <c r="F117" s="18">
        <v>0</v>
      </c>
      <c r="G117" s="14">
        <f t="shared" si="8"/>
        <v>0</v>
      </c>
      <c r="H117" s="17">
        <f t="shared" si="5"/>
        <v>0</v>
      </c>
      <c r="I117" s="17">
        <f t="shared" si="6"/>
        <v>0</v>
      </c>
      <c r="J117" s="6"/>
    </row>
    <row r="118" spans="1:10" x14ac:dyDescent="0.2">
      <c r="A118" s="5">
        <v>117</v>
      </c>
      <c r="B118" s="9" t="s">
        <v>226</v>
      </c>
      <c r="C118" s="9" t="s">
        <v>20</v>
      </c>
      <c r="D118" s="10">
        <v>106</v>
      </c>
      <c r="E118" s="9" t="s">
        <v>227</v>
      </c>
      <c r="F118" s="18">
        <v>0</v>
      </c>
      <c r="G118" s="14">
        <f t="shared" si="8"/>
        <v>0</v>
      </c>
      <c r="H118" s="17">
        <f t="shared" si="5"/>
        <v>0</v>
      </c>
      <c r="I118" s="17">
        <f t="shared" si="6"/>
        <v>0</v>
      </c>
      <c r="J118" s="6"/>
    </row>
    <row r="119" spans="1:10" x14ac:dyDescent="0.2">
      <c r="A119" s="5">
        <v>118</v>
      </c>
      <c r="B119" s="9" t="s">
        <v>228</v>
      </c>
      <c r="C119" s="9" t="s">
        <v>20</v>
      </c>
      <c r="D119" s="10">
        <v>24</v>
      </c>
      <c r="E119" s="9" t="s">
        <v>223</v>
      </c>
      <c r="F119" s="18">
        <v>0</v>
      </c>
      <c r="G119" s="14">
        <f t="shared" si="8"/>
        <v>0</v>
      </c>
      <c r="H119" s="17">
        <f t="shared" si="5"/>
        <v>0</v>
      </c>
      <c r="I119" s="17">
        <f t="shared" si="6"/>
        <v>0</v>
      </c>
      <c r="J119" s="6"/>
    </row>
    <row r="120" spans="1:10" x14ac:dyDescent="0.2">
      <c r="A120" s="5">
        <v>119</v>
      </c>
      <c r="B120" s="9" t="s">
        <v>229</v>
      </c>
      <c r="C120" s="9" t="s">
        <v>20</v>
      </c>
      <c r="D120" s="10">
        <v>14</v>
      </c>
      <c r="E120" s="9" t="s">
        <v>221</v>
      </c>
      <c r="F120" s="18">
        <v>0</v>
      </c>
      <c r="G120" s="14">
        <f t="shared" si="8"/>
        <v>0</v>
      </c>
      <c r="H120" s="17">
        <f t="shared" si="5"/>
        <v>0</v>
      </c>
      <c r="I120" s="17">
        <f t="shared" si="6"/>
        <v>0</v>
      </c>
      <c r="J120" s="6"/>
    </row>
    <row r="121" spans="1:10" x14ac:dyDescent="0.2">
      <c r="A121" s="5">
        <v>120</v>
      </c>
      <c r="B121" s="9" t="s">
        <v>230</v>
      </c>
      <c r="C121" s="9" t="s">
        <v>20</v>
      </c>
      <c r="D121" s="10">
        <v>40</v>
      </c>
      <c r="E121" s="9" t="s">
        <v>231</v>
      </c>
      <c r="F121" s="18">
        <v>0</v>
      </c>
      <c r="G121" s="14">
        <f t="shared" si="8"/>
        <v>0</v>
      </c>
      <c r="H121" s="17">
        <f t="shared" si="5"/>
        <v>0</v>
      </c>
      <c r="I121" s="17">
        <f t="shared" si="6"/>
        <v>0</v>
      </c>
      <c r="J121" s="6"/>
    </row>
    <row r="122" spans="1:10" x14ac:dyDescent="0.2">
      <c r="A122" s="5">
        <v>121</v>
      </c>
      <c r="B122" s="9" t="s">
        <v>232</v>
      </c>
      <c r="C122" s="9" t="s">
        <v>20</v>
      </c>
      <c r="D122" s="10">
        <v>55</v>
      </c>
      <c r="E122" s="9" t="s">
        <v>231</v>
      </c>
      <c r="F122" s="18">
        <v>0</v>
      </c>
      <c r="G122" s="14">
        <f t="shared" si="8"/>
        <v>0</v>
      </c>
      <c r="H122" s="17">
        <f t="shared" si="5"/>
        <v>0</v>
      </c>
      <c r="I122" s="17">
        <f t="shared" si="6"/>
        <v>0</v>
      </c>
      <c r="J122" s="6"/>
    </row>
    <row r="123" spans="1:10" x14ac:dyDescent="0.2">
      <c r="A123" s="5">
        <v>122</v>
      </c>
      <c r="B123" s="9" t="s">
        <v>233</v>
      </c>
      <c r="C123" s="9" t="s">
        <v>20</v>
      </c>
      <c r="D123" s="10">
        <v>63</v>
      </c>
      <c r="E123" s="9" t="s">
        <v>231</v>
      </c>
      <c r="F123" s="18">
        <v>0</v>
      </c>
      <c r="G123" s="14">
        <f t="shared" si="8"/>
        <v>0</v>
      </c>
      <c r="H123" s="17">
        <f t="shared" si="5"/>
        <v>0</v>
      </c>
      <c r="I123" s="17">
        <f t="shared" si="6"/>
        <v>0</v>
      </c>
      <c r="J123" s="6"/>
    </row>
    <row r="124" spans="1:10" x14ac:dyDescent="0.2">
      <c r="A124" s="5">
        <v>123</v>
      </c>
      <c r="B124" s="9" t="s">
        <v>234</v>
      </c>
      <c r="C124" s="9" t="s">
        <v>20</v>
      </c>
      <c r="D124" s="10">
        <v>24</v>
      </c>
      <c r="E124" s="9" t="s">
        <v>235</v>
      </c>
      <c r="F124" s="18">
        <v>0</v>
      </c>
      <c r="G124" s="14">
        <f t="shared" si="8"/>
        <v>0</v>
      </c>
      <c r="H124" s="17">
        <f t="shared" si="5"/>
        <v>0</v>
      </c>
      <c r="I124" s="17">
        <f t="shared" si="6"/>
        <v>0</v>
      </c>
      <c r="J124" s="6"/>
    </row>
    <row r="125" spans="1:10" x14ac:dyDescent="0.2">
      <c r="A125" s="5">
        <v>124</v>
      </c>
      <c r="B125" s="9" t="s">
        <v>236</v>
      </c>
      <c r="C125" s="9" t="s">
        <v>20</v>
      </c>
      <c r="D125" s="10">
        <v>41</v>
      </c>
      <c r="E125" s="9" t="s">
        <v>221</v>
      </c>
      <c r="F125" s="18">
        <v>0</v>
      </c>
      <c r="G125" s="14">
        <f t="shared" si="8"/>
        <v>0</v>
      </c>
      <c r="H125" s="17">
        <f t="shared" si="5"/>
        <v>0</v>
      </c>
      <c r="I125" s="17">
        <f t="shared" si="6"/>
        <v>0</v>
      </c>
      <c r="J125" s="6"/>
    </row>
    <row r="126" spans="1:10" x14ac:dyDescent="0.2">
      <c r="A126" s="5">
        <v>125</v>
      </c>
      <c r="B126" s="9" t="s">
        <v>237</v>
      </c>
      <c r="C126" s="9" t="s">
        <v>20</v>
      </c>
      <c r="D126" s="10">
        <v>37</v>
      </c>
      <c r="E126" s="9" t="s">
        <v>238</v>
      </c>
      <c r="F126" s="18">
        <v>0</v>
      </c>
      <c r="G126" s="14">
        <f t="shared" si="8"/>
        <v>0</v>
      </c>
      <c r="H126" s="17">
        <f t="shared" si="5"/>
        <v>0</v>
      </c>
      <c r="I126" s="17">
        <f t="shared" si="6"/>
        <v>0</v>
      </c>
      <c r="J126" s="6"/>
    </row>
    <row r="127" spans="1:10" x14ac:dyDescent="0.2">
      <c r="A127" s="5">
        <v>126</v>
      </c>
      <c r="B127" s="9" t="s">
        <v>239</v>
      </c>
      <c r="C127" s="9" t="s">
        <v>20</v>
      </c>
      <c r="D127" s="10">
        <v>58</v>
      </c>
      <c r="E127" s="9" t="s">
        <v>240</v>
      </c>
      <c r="F127" s="18">
        <v>0</v>
      </c>
      <c r="G127" s="14">
        <f t="shared" si="8"/>
        <v>0</v>
      </c>
      <c r="H127" s="17">
        <f t="shared" si="5"/>
        <v>0</v>
      </c>
      <c r="I127" s="17">
        <f t="shared" si="6"/>
        <v>0</v>
      </c>
      <c r="J127" s="6"/>
    </row>
    <row r="128" spans="1:10" x14ac:dyDescent="0.2">
      <c r="A128" s="5">
        <v>127</v>
      </c>
      <c r="B128" s="9" t="s">
        <v>241</v>
      </c>
      <c r="C128" s="9" t="s">
        <v>20</v>
      </c>
      <c r="D128" s="10">
        <v>38</v>
      </c>
      <c r="E128" s="9" t="s">
        <v>227</v>
      </c>
      <c r="F128" s="18">
        <v>0</v>
      </c>
      <c r="G128" s="14">
        <f t="shared" si="8"/>
        <v>0</v>
      </c>
      <c r="H128" s="17">
        <f t="shared" si="5"/>
        <v>0</v>
      </c>
      <c r="I128" s="17">
        <f t="shared" si="6"/>
        <v>0</v>
      </c>
      <c r="J128" s="6"/>
    </row>
    <row r="129" spans="1:10" x14ac:dyDescent="0.2">
      <c r="A129" s="5">
        <v>128</v>
      </c>
      <c r="B129" s="9" t="s">
        <v>242</v>
      </c>
      <c r="C129" s="9" t="s">
        <v>21</v>
      </c>
      <c r="D129" s="10">
        <v>89</v>
      </c>
      <c r="E129" s="9" t="s">
        <v>68</v>
      </c>
      <c r="F129" s="18">
        <v>0</v>
      </c>
      <c r="G129" s="14">
        <f t="shared" ref="G129:G170" si="9">C$210</f>
        <v>0</v>
      </c>
      <c r="H129" s="17">
        <f t="shared" si="5"/>
        <v>0</v>
      </c>
      <c r="I129" s="17">
        <f t="shared" si="6"/>
        <v>0</v>
      </c>
      <c r="J129" s="6"/>
    </row>
    <row r="130" spans="1:10" x14ac:dyDescent="0.2">
      <c r="A130" s="5">
        <v>129</v>
      </c>
      <c r="B130" s="9" t="s">
        <v>243</v>
      </c>
      <c r="C130" s="9" t="s">
        <v>21</v>
      </c>
      <c r="D130" s="10">
        <v>44</v>
      </c>
      <c r="E130" s="9" t="s">
        <v>244</v>
      </c>
      <c r="F130" s="18">
        <v>0</v>
      </c>
      <c r="G130" s="14">
        <f t="shared" si="9"/>
        <v>0</v>
      </c>
      <c r="H130" s="17">
        <f t="shared" si="5"/>
        <v>0</v>
      </c>
      <c r="I130" s="17">
        <f t="shared" si="6"/>
        <v>0</v>
      </c>
      <c r="J130" s="6"/>
    </row>
    <row r="131" spans="1:10" x14ac:dyDescent="0.2">
      <c r="A131" s="5">
        <v>130</v>
      </c>
      <c r="B131" s="9" t="s">
        <v>245</v>
      </c>
      <c r="C131" s="9" t="s">
        <v>21</v>
      </c>
      <c r="D131" s="10">
        <v>234</v>
      </c>
      <c r="E131" s="9" t="s">
        <v>130</v>
      </c>
      <c r="F131" s="18">
        <v>0</v>
      </c>
      <c r="G131" s="14">
        <f t="shared" si="9"/>
        <v>0</v>
      </c>
      <c r="H131" s="17">
        <f t="shared" ref="H131:H192" si="10">F131*(1-G131)</f>
        <v>0</v>
      </c>
      <c r="I131" s="17">
        <f t="shared" si="6"/>
        <v>0</v>
      </c>
      <c r="J131" s="6"/>
    </row>
    <row r="132" spans="1:10" x14ac:dyDescent="0.2">
      <c r="A132" s="5">
        <v>131</v>
      </c>
      <c r="B132" s="9" t="s">
        <v>246</v>
      </c>
      <c r="C132" s="9" t="s">
        <v>21</v>
      </c>
      <c r="D132" s="10">
        <v>232</v>
      </c>
      <c r="E132" s="9" t="s">
        <v>247</v>
      </c>
      <c r="F132" s="18">
        <v>0</v>
      </c>
      <c r="G132" s="14">
        <f t="shared" si="9"/>
        <v>0</v>
      </c>
      <c r="H132" s="17">
        <f t="shared" si="10"/>
        <v>0</v>
      </c>
      <c r="I132" s="17">
        <f t="shared" ref="I132:I193" si="11">H132*D132</f>
        <v>0</v>
      </c>
      <c r="J132" s="6"/>
    </row>
    <row r="133" spans="1:10" x14ac:dyDescent="0.2">
      <c r="A133" s="5">
        <v>132</v>
      </c>
      <c r="B133" s="9" t="s">
        <v>248</v>
      </c>
      <c r="C133" s="9" t="s">
        <v>21</v>
      </c>
      <c r="D133" s="10">
        <v>204</v>
      </c>
      <c r="E133" s="9" t="s">
        <v>249</v>
      </c>
      <c r="F133" s="18">
        <v>0</v>
      </c>
      <c r="G133" s="14">
        <f t="shared" si="9"/>
        <v>0</v>
      </c>
      <c r="H133" s="17">
        <f t="shared" si="10"/>
        <v>0</v>
      </c>
      <c r="I133" s="17">
        <f t="shared" si="11"/>
        <v>0</v>
      </c>
      <c r="J133" s="6"/>
    </row>
    <row r="134" spans="1:10" x14ac:dyDescent="0.2">
      <c r="A134" s="5">
        <v>133</v>
      </c>
      <c r="B134" s="9" t="s">
        <v>248</v>
      </c>
      <c r="C134" s="9" t="s">
        <v>21</v>
      </c>
      <c r="D134" s="10">
        <v>65</v>
      </c>
      <c r="E134" s="9" t="s">
        <v>250</v>
      </c>
      <c r="F134" s="18">
        <v>0</v>
      </c>
      <c r="G134" s="14">
        <f t="shared" si="9"/>
        <v>0</v>
      </c>
      <c r="H134" s="17">
        <f t="shared" si="10"/>
        <v>0</v>
      </c>
      <c r="I134" s="17">
        <f t="shared" si="11"/>
        <v>0</v>
      </c>
      <c r="J134" s="6"/>
    </row>
    <row r="135" spans="1:10" x14ac:dyDescent="0.2">
      <c r="A135" s="5">
        <v>134</v>
      </c>
      <c r="B135" s="9" t="s">
        <v>251</v>
      </c>
      <c r="C135" s="9" t="s">
        <v>21</v>
      </c>
      <c r="D135" s="10">
        <v>68</v>
      </c>
      <c r="E135" s="9" t="s">
        <v>252</v>
      </c>
      <c r="F135" s="18">
        <v>0</v>
      </c>
      <c r="G135" s="14">
        <f t="shared" si="9"/>
        <v>0</v>
      </c>
      <c r="H135" s="17">
        <f t="shared" si="10"/>
        <v>0</v>
      </c>
      <c r="I135" s="17">
        <f t="shared" si="11"/>
        <v>0</v>
      </c>
      <c r="J135" s="6"/>
    </row>
    <row r="136" spans="1:10" x14ac:dyDescent="0.2">
      <c r="A136" s="5">
        <v>135</v>
      </c>
      <c r="B136" s="9" t="s">
        <v>253</v>
      </c>
      <c r="C136" s="9" t="s">
        <v>21</v>
      </c>
      <c r="D136" s="10">
        <v>342</v>
      </c>
      <c r="E136" s="9" t="s">
        <v>247</v>
      </c>
      <c r="F136" s="18">
        <v>0</v>
      </c>
      <c r="G136" s="14">
        <f t="shared" si="9"/>
        <v>0</v>
      </c>
      <c r="H136" s="17">
        <f t="shared" si="10"/>
        <v>0</v>
      </c>
      <c r="I136" s="17">
        <f t="shared" si="11"/>
        <v>0</v>
      </c>
      <c r="J136" s="6"/>
    </row>
    <row r="137" spans="1:10" x14ac:dyDescent="0.2">
      <c r="A137" s="5">
        <v>136</v>
      </c>
      <c r="B137" s="9" t="s">
        <v>254</v>
      </c>
      <c r="C137" s="9" t="s">
        <v>21</v>
      </c>
      <c r="D137" s="10">
        <v>56</v>
      </c>
      <c r="E137" s="9" t="s">
        <v>206</v>
      </c>
      <c r="F137" s="18">
        <v>0</v>
      </c>
      <c r="G137" s="14">
        <f t="shared" si="9"/>
        <v>0</v>
      </c>
      <c r="H137" s="17">
        <f t="shared" si="10"/>
        <v>0</v>
      </c>
      <c r="I137" s="17">
        <f t="shared" si="11"/>
        <v>0</v>
      </c>
      <c r="J137" s="6"/>
    </row>
    <row r="138" spans="1:10" x14ac:dyDescent="0.2">
      <c r="A138" s="5">
        <v>137</v>
      </c>
      <c r="B138" s="9" t="s">
        <v>255</v>
      </c>
      <c r="C138" s="9" t="s">
        <v>21</v>
      </c>
      <c r="D138" s="10">
        <v>260</v>
      </c>
      <c r="E138" s="9" t="s">
        <v>256</v>
      </c>
      <c r="F138" s="18">
        <v>0</v>
      </c>
      <c r="G138" s="14">
        <f t="shared" si="9"/>
        <v>0</v>
      </c>
      <c r="H138" s="17">
        <f t="shared" si="10"/>
        <v>0</v>
      </c>
      <c r="I138" s="17">
        <f t="shared" si="11"/>
        <v>0</v>
      </c>
      <c r="J138" s="6"/>
    </row>
    <row r="139" spans="1:10" x14ac:dyDescent="0.2">
      <c r="A139" s="5">
        <v>138</v>
      </c>
      <c r="B139" s="9" t="s">
        <v>257</v>
      </c>
      <c r="C139" s="9" t="s">
        <v>21</v>
      </c>
      <c r="D139" s="10">
        <v>50</v>
      </c>
      <c r="E139" s="9" t="s">
        <v>258</v>
      </c>
      <c r="F139" s="18">
        <v>0</v>
      </c>
      <c r="G139" s="14">
        <f t="shared" si="9"/>
        <v>0</v>
      </c>
      <c r="H139" s="17">
        <f t="shared" si="10"/>
        <v>0</v>
      </c>
      <c r="I139" s="17">
        <f t="shared" si="11"/>
        <v>0</v>
      </c>
      <c r="J139" s="6"/>
    </row>
    <row r="140" spans="1:10" x14ac:dyDescent="0.2">
      <c r="A140" s="5">
        <v>139</v>
      </c>
      <c r="B140" s="9" t="s">
        <v>259</v>
      </c>
      <c r="C140" s="9" t="s">
        <v>21</v>
      </c>
      <c r="D140" s="10">
        <v>374.94</v>
      </c>
      <c r="E140" s="9" t="s">
        <v>260</v>
      </c>
      <c r="F140" s="18">
        <v>0</v>
      </c>
      <c r="G140" s="14">
        <f t="shared" si="9"/>
        <v>0</v>
      </c>
      <c r="H140" s="17">
        <f t="shared" si="10"/>
        <v>0</v>
      </c>
      <c r="I140" s="17">
        <f t="shared" si="11"/>
        <v>0</v>
      </c>
      <c r="J140" s="6"/>
    </row>
    <row r="141" spans="1:10" x14ac:dyDescent="0.2">
      <c r="A141" s="5">
        <v>140</v>
      </c>
      <c r="B141" s="9" t="s">
        <v>261</v>
      </c>
      <c r="C141" s="9" t="s">
        <v>21</v>
      </c>
      <c r="D141" s="10">
        <v>26</v>
      </c>
      <c r="E141" s="9" t="s">
        <v>262</v>
      </c>
      <c r="F141" s="18">
        <v>0</v>
      </c>
      <c r="G141" s="14">
        <f t="shared" si="9"/>
        <v>0</v>
      </c>
      <c r="H141" s="17">
        <f t="shared" si="10"/>
        <v>0</v>
      </c>
      <c r="I141" s="17">
        <f t="shared" si="11"/>
        <v>0</v>
      </c>
      <c r="J141" s="6"/>
    </row>
    <row r="142" spans="1:10" x14ac:dyDescent="0.2">
      <c r="A142" s="5">
        <v>141</v>
      </c>
      <c r="B142" s="9" t="s">
        <v>263</v>
      </c>
      <c r="C142" s="9" t="s">
        <v>21</v>
      </c>
      <c r="D142" s="10">
        <v>96</v>
      </c>
      <c r="E142" s="9" t="s">
        <v>68</v>
      </c>
      <c r="F142" s="18">
        <v>0</v>
      </c>
      <c r="G142" s="14">
        <f t="shared" si="9"/>
        <v>0</v>
      </c>
      <c r="H142" s="17">
        <f t="shared" si="10"/>
        <v>0</v>
      </c>
      <c r="I142" s="17">
        <f t="shared" si="11"/>
        <v>0</v>
      </c>
      <c r="J142" s="6"/>
    </row>
    <row r="143" spans="1:10" x14ac:dyDescent="0.2">
      <c r="A143" s="30">
        <v>142</v>
      </c>
      <c r="B143" s="31" t="s">
        <v>264</v>
      </c>
      <c r="C143" s="31" t="s">
        <v>21</v>
      </c>
      <c r="D143" s="32">
        <v>26</v>
      </c>
      <c r="E143" s="31" t="s">
        <v>265</v>
      </c>
      <c r="F143" s="35"/>
      <c r="G143" s="33"/>
      <c r="H143" s="34"/>
      <c r="I143" s="34"/>
      <c r="J143" s="6"/>
    </row>
    <row r="144" spans="1:10" x14ac:dyDescent="0.2">
      <c r="A144" s="5">
        <v>143</v>
      </c>
      <c r="B144" s="9" t="s">
        <v>266</v>
      </c>
      <c r="C144" s="9" t="s">
        <v>21</v>
      </c>
      <c r="D144" s="10">
        <v>737</v>
      </c>
      <c r="E144" s="9" t="s">
        <v>267</v>
      </c>
      <c r="F144" s="18">
        <v>0</v>
      </c>
      <c r="G144" s="14">
        <f t="shared" si="9"/>
        <v>0</v>
      </c>
      <c r="H144" s="17">
        <f t="shared" si="10"/>
        <v>0</v>
      </c>
      <c r="I144" s="17">
        <f t="shared" si="11"/>
        <v>0</v>
      </c>
      <c r="J144" s="6"/>
    </row>
    <row r="145" spans="1:10" x14ac:dyDescent="0.2">
      <c r="A145" s="5">
        <v>144</v>
      </c>
      <c r="B145" s="9" t="s">
        <v>268</v>
      </c>
      <c r="C145" s="9" t="s">
        <v>21</v>
      </c>
      <c r="D145" s="10">
        <v>146</v>
      </c>
      <c r="E145" s="9" t="s">
        <v>247</v>
      </c>
      <c r="F145" s="18">
        <v>0</v>
      </c>
      <c r="G145" s="14">
        <f t="shared" si="9"/>
        <v>0</v>
      </c>
      <c r="H145" s="17">
        <f t="shared" si="10"/>
        <v>0</v>
      </c>
      <c r="I145" s="17">
        <f t="shared" si="11"/>
        <v>0</v>
      </c>
      <c r="J145" s="6"/>
    </row>
    <row r="146" spans="1:10" x14ac:dyDescent="0.2">
      <c r="A146" s="5">
        <v>145</v>
      </c>
      <c r="B146" s="9" t="s">
        <v>269</v>
      </c>
      <c r="C146" s="9" t="s">
        <v>21</v>
      </c>
      <c r="D146" s="10">
        <v>260</v>
      </c>
      <c r="E146" s="9" t="s">
        <v>68</v>
      </c>
      <c r="F146" s="18">
        <v>0</v>
      </c>
      <c r="G146" s="14">
        <f t="shared" si="9"/>
        <v>0</v>
      </c>
      <c r="H146" s="17">
        <f t="shared" si="10"/>
        <v>0</v>
      </c>
      <c r="I146" s="17">
        <f t="shared" si="11"/>
        <v>0</v>
      </c>
      <c r="J146" s="6"/>
    </row>
    <row r="147" spans="1:10" x14ac:dyDescent="0.2">
      <c r="A147" s="5">
        <v>146</v>
      </c>
      <c r="B147" s="9" t="s">
        <v>270</v>
      </c>
      <c r="C147" s="9" t="s">
        <v>21</v>
      </c>
      <c r="D147" s="10">
        <v>108</v>
      </c>
      <c r="E147" s="9" t="s">
        <v>247</v>
      </c>
      <c r="F147" s="18">
        <v>0</v>
      </c>
      <c r="G147" s="14">
        <f t="shared" si="9"/>
        <v>0</v>
      </c>
      <c r="H147" s="17">
        <f t="shared" si="10"/>
        <v>0</v>
      </c>
      <c r="I147" s="17">
        <f t="shared" si="11"/>
        <v>0</v>
      </c>
      <c r="J147" s="6"/>
    </row>
    <row r="148" spans="1:10" x14ac:dyDescent="0.2">
      <c r="A148" s="5">
        <v>147</v>
      </c>
      <c r="B148" s="9" t="s">
        <v>271</v>
      </c>
      <c r="C148" s="9" t="s">
        <v>21</v>
      </c>
      <c r="D148" s="10">
        <v>23</v>
      </c>
      <c r="E148" s="9" t="s">
        <v>272</v>
      </c>
      <c r="F148" s="18">
        <v>0</v>
      </c>
      <c r="G148" s="14">
        <f t="shared" si="9"/>
        <v>0</v>
      </c>
      <c r="H148" s="17">
        <f t="shared" si="10"/>
        <v>0</v>
      </c>
      <c r="I148" s="17">
        <f t="shared" si="11"/>
        <v>0</v>
      </c>
      <c r="J148" s="6"/>
    </row>
    <row r="149" spans="1:10" x14ac:dyDescent="0.2">
      <c r="A149" s="5">
        <v>148</v>
      </c>
      <c r="B149" s="31" t="s">
        <v>273</v>
      </c>
      <c r="C149" s="31" t="s">
        <v>21</v>
      </c>
      <c r="D149" s="32">
        <v>26</v>
      </c>
      <c r="E149" s="31" t="s">
        <v>265</v>
      </c>
      <c r="F149" s="36"/>
      <c r="G149" s="14"/>
      <c r="H149" s="17"/>
      <c r="I149" s="17"/>
      <c r="J149" s="6"/>
    </row>
    <row r="150" spans="1:10" x14ac:dyDescent="0.2">
      <c r="A150" s="5">
        <v>149</v>
      </c>
      <c r="B150" s="9" t="s">
        <v>274</v>
      </c>
      <c r="C150" s="9" t="s">
        <v>21</v>
      </c>
      <c r="D150" s="10">
        <v>1028</v>
      </c>
      <c r="E150" s="9" t="s">
        <v>267</v>
      </c>
      <c r="F150" s="18">
        <v>0</v>
      </c>
      <c r="G150" s="14">
        <f t="shared" si="9"/>
        <v>0</v>
      </c>
      <c r="H150" s="17">
        <f t="shared" si="10"/>
        <v>0</v>
      </c>
      <c r="I150" s="17">
        <f t="shared" si="11"/>
        <v>0</v>
      </c>
      <c r="J150" s="6"/>
    </row>
    <row r="151" spans="1:10" x14ac:dyDescent="0.2">
      <c r="A151" s="5">
        <v>150</v>
      </c>
      <c r="B151" s="9" t="s">
        <v>275</v>
      </c>
      <c r="C151" s="9" t="s">
        <v>21</v>
      </c>
      <c r="D151" s="10">
        <v>569</v>
      </c>
      <c r="E151" s="9" t="s">
        <v>276</v>
      </c>
      <c r="F151" s="18">
        <v>0</v>
      </c>
      <c r="G151" s="14">
        <f t="shared" si="9"/>
        <v>0</v>
      </c>
      <c r="H151" s="17">
        <f t="shared" si="10"/>
        <v>0</v>
      </c>
      <c r="I151" s="17">
        <f t="shared" si="11"/>
        <v>0</v>
      </c>
      <c r="J151" s="6"/>
    </row>
    <row r="152" spans="1:10" x14ac:dyDescent="0.2">
      <c r="A152" s="5">
        <v>151</v>
      </c>
      <c r="B152" s="9" t="s">
        <v>277</v>
      </c>
      <c r="C152" s="9" t="s">
        <v>21</v>
      </c>
      <c r="D152" s="10">
        <v>101</v>
      </c>
      <c r="E152" s="9" t="s">
        <v>278</v>
      </c>
      <c r="F152" s="18">
        <v>0</v>
      </c>
      <c r="G152" s="14">
        <f t="shared" si="9"/>
        <v>0</v>
      </c>
      <c r="H152" s="17">
        <f t="shared" si="10"/>
        <v>0</v>
      </c>
      <c r="I152" s="17">
        <f t="shared" si="11"/>
        <v>0</v>
      </c>
      <c r="J152" s="6"/>
    </row>
    <row r="153" spans="1:10" x14ac:dyDescent="0.2">
      <c r="A153" s="5">
        <v>152</v>
      </c>
      <c r="B153" s="9" t="s">
        <v>279</v>
      </c>
      <c r="C153" s="9" t="s">
        <v>21</v>
      </c>
      <c r="D153" s="10">
        <v>103</v>
      </c>
      <c r="E153" s="9" t="s">
        <v>280</v>
      </c>
      <c r="F153" s="18">
        <v>0</v>
      </c>
      <c r="G153" s="14">
        <f t="shared" si="9"/>
        <v>0</v>
      </c>
      <c r="H153" s="17">
        <f t="shared" si="10"/>
        <v>0</v>
      </c>
      <c r="I153" s="17">
        <f t="shared" si="11"/>
        <v>0</v>
      </c>
      <c r="J153" s="6"/>
    </row>
    <row r="154" spans="1:10" x14ac:dyDescent="0.2">
      <c r="A154" s="5">
        <v>153</v>
      </c>
      <c r="B154" s="9" t="s">
        <v>281</v>
      </c>
      <c r="C154" s="9" t="s">
        <v>21</v>
      </c>
      <c r="D154" s="10">
        <v>92</v>
      </c>
      <c r="E154" s="9" t="s">
        <v>280</v>
      </c>
      <c r="F154" s="18">
        <v>0</v>
      </c>
      <c r="G154" s="14">
        <f t="shared" si="9"/>
        <v>0</v>
      </c>
      <c r="H154" s="17">
        <f t="shared" si="10"/>
        <v>0</v>
      </c>
      <c r="I154" s="17">
        <f t="shared" si="11"/>
        <v>0</v>
      </c>
      <c r="J154" s="6"/>
    </row>
    <row r="155" spans="1:10" x14ac:dyDescent="0.2">
      <c r="A155" s="5">
        <v>154</v>
      </c>
      <c r="B155" s="9" t="s">
        <v>282</v>
      </c>
      <c r="C155" s="9" t="s">
        <v>21</v>
      </c>
      <c r="D155" s="10">
        <v>73</v>
      </c>
      <c r="E155" s="9" t="s">
        <v>280</v>
      </c>
      <c r="F155" s="18">
        <v>0</v>
      </c>
      <c r="G155" s="14">
        <f t="shared" si="9"/>
        <v>0</v>
      </c>
      <c r="H155" s="17">
        <f t="shared" si="10"/>
        <v>0</v>
      </c>
      <c r="I155" s="17">
        <f t="shared" si="11"/>
        <v>0</v>
      </c>
      <c r="J155" s="6"/>
    </row>
    <row r="156" spans="1:10" x14ac:dyDescent="0.2">
      <c r="A156" s="5">
        <v>155</v>
      </c>
      <c r="B156" s="9" t="s">
        <v>283</v>
      </c>
      <c r="C156" s="9" t="s">
        <v>21</v>
      </c>
      <c r="D156" s="10">
        <v>97</v>
      </c>
      <c r="E156" s="9" t="s">
        <v>202</v>
      </c>
      <c r="F156" s="18">
        <v>0</v>
      </c>
      <c r="G156" s="14">
        <f t="shared" si="9"/>
        <v>0</v>
      </c>
      <c r="H156" s="17">
        <f t="shared" si="10"/>
        <v>0</v>
      </c>
      <c r="I156" s="17">
        <f t="shared" si="11"/>
        <v>0</v>
      </c>
      <c r="J156" s="6"/>
    </row>
    <row r="157" spans="1:10" x14ac:dyDescent="0.2">
      <c r="A157" s="5">
        <v>156</v>
      </c>
      <c r="B157" s="9" t="s">
        <v>284</v>
      </c>
      <c r="C157" s="9" t="s">
        <v>21</v>
      </c>
      <c r="D157" s="10">
        <v>14</v>
      </c>
      <c r="E157" s="9" t="s">
        <v>285</v>
      </c>
      <c r="F157" s="18">
        <v>0</v>
      </c>
      <c r="G157" s="14">
        <f t="shared" si="9"/>
        <v>0</v>
      </c>
      <c r="H157" s="17">
        <f t="shared" si="10"/>
        <v>0</v>
      </c>
      <c r="I157" s="17">
        <f t="shared" si="11"/>
        <v>0</v>
      </c>
      <c r="J157" s="6"/>
    </row>
    <row r="158" spans="1:10" x14ac:dyDescent="0.2">
      <c r="A158" s="5">
        <v>157</v>
      </c>
      <c r="B158" s="9" t="s">
        <v>286</v>
      </c>
      <c r="C158" s="9" t="s">
        <v>21</v>
      </c>
      <c r="D158" s="10">
        <v>76</v>
      </c>
      <c r="E158" s="9" t="s">
        <v>287</v>
      </c>
      <c r="F158" s="18">
        <v>0</v>
      </c>
      <c r="G158" s="14">
        <f t="shared" si="9"/>
        <v>0</v>
      </c>
      <c r="H158" s="17">
        <f t="shared" si="10"/>
        <v>0</v>
      </c>
      <c r="I158" s="17">
        <f t="shared" si="11"/>
        <v>0</v>
      </c>
      <c r="J158" s="6"/>
    </row>
    <row r="159" spans="1:10" x14ac:dyDescent="0.2">
      <c r="A159" s="5">
        <v>158</v>
      </c>
      <c r="B159" s="9" t="s">
        <v>288</v>
      </c>
      <c r="C159" s="9" t="s">
        <v>21</v>
      </c>
      <c r="D159" s="10">
        <v>104</v>
      </c>
      <c r="E159" s="9" t="s">
        <v>278</v>
      </c>
      <c r="F159" s="18">
        <v>0</v>
      </c>
      <c r="G159" s="14">
        <f t="shared" si="9"/>
        <v>0</v>
      </c>
      <c r="H159" s="17">
        <f t="shared" si="10"/>
        <v>0</v>
      </c>
      <c r="I159" s="17">
        <f t="shared" si="11"/>
        <v>0</v>
      </c>
      <c r="J159" s="6"/>
    </row>
    <row r="160" spans="1:10" x14ac:dyDescent="0.2">
      <c r="A160" s="5">
        <v>159</v>
      </c>
      <c r="B160" s="9" t="s">
        <v>289</v>
      </c>
      <c r="C160" s="9" t="s">
        <v>21</v>
      </c>
      <c r="D160" s="10">
        <v>199</v>
      </c>
      <c r="E160" s="9" t="s">
        <v>290</v>
      </c>
      <c r="F160" s="18">
        <v>0</v>
      </c>
      <c r="G160" s="14">
        <f t="shared" si="9"/>
        <v>0</v>
      </c>
      <c r="H160" s="17">
        <f t="shared" si="10"/>
        <v>0</v>
      </c>
      <c r="I160" s="17">
        <f t="shared" si="11"/>
        <v>0</v>
      </c>
      <c r="J160" s="6"/>
    </row>
    <row r="161" spans="1:10" x14ac:dyDescent="0.2">
      <c r="A161" s="5">
        <v>160</v>
      </c>
      <c r="B161" s="9" t="s">
        <v>291</v>
      </c>
      <c r="C161" s="9" t="s">
        <v>21</v>
      </c>
      <c r="D161" s="10">
        <v>106</v>
      </c>
      <c r="E161" s="9" t="s">
        <v>292</v>
      </c>
      <c r="F161" s="18">
        <v>0</v>
      </c>
      <c r="G161" s="14">
        <f t="shared" si="9"/>
        <v>0</v>
      </c>
      <c r="H161" s="17">
        <f t="shared" si="10"/>
        <v>0</v>
      </c>
      <c r="I161" s="17">
        <f t="shared" si="11"/>
        <v>0</v>
      </c>
      <c r="J161" s="6"/>
    </row>
    <row r="162" spans="1:10" x14ac:dyDescent="0.2">
      <c r="A162" s="5">
        <v>161</v>
      </c>
      <c r="B162" s="9" t="s">
        <v>293</v>
      </c>
      <c r="C162" s="9" t="s">
        <v>21</v>
      </c>
      <c r="D162" s="10">
        <v>104</v>
      </c>
      <c r="E162" s="9" t="s">
        <v>292</v>
      </c>
      <c r="F162" s="18">
        <v>0</v>
      </c>
      <c r="G162" s="14">
        <f t="shared" si="9"/>
        <v>0</v>
      </c>
      <c r="H162" s="17">
        <f t="shared" si="10"/>
        <v>0</v>
      </c>
      <c r="I162" s="17">
        <f t="shared" si="11"/>
        <v>0</v>
      </c>
      <c r="J162" s="6"/>
    </row>
    <row r="163" spans="1:10" x14ac:dyDescent="0.2">
      <c r="A163" s="5">
        <v>162</v>
      </c>
      <c r="B163" s="9" t="s">
        <v>294</v>
      </c>
      <c r="C163" s="9" t="s">
        <v>21</v>
      </c>
      <c r="D163" s="10">
        <v>87</v>
      </c>
      <c r="E163" s="9" t="s">
        <v>295</v>
      </c>
      <c r="F163" s="18">
        <v>0</v>
      </c>
      <c r="G163" s="14">
        <f t="shared" si="9"/>
        <v>0</v>
      </c>
      <c r="H163" s="17">
        <f t="shared" si="10"/>
        <v>0</v>
      </c>
      <c r="I163" s="17">
        <f t="shared" si="11"/>
        <v>0</v>
      </c>
      <c r="J163" s="6"/>
    </row>
    <row r="164" spans="1:10" x14ac:dyDescent="0.2">
      <c r="A164" s="5">
        <v>163</v>
      </c>
      <c r="B164" s="9" t="s">
        <v>296</v>
      </c>
      <c r="C164" s="9" t="s">
        <v>21</v>
      </c>
      <c r="D164" s="10">
        <v>115</v>
      </c>
      <c r="E164" s="9" t="s">
        <v>292</v>
      </c>
      <c r="F164" s="18">
        <v>0</v>
      </c>
      <c r="G164" s="14">
        <f t="shared" si="9"/>
        <v>0</v>
      </c>
      <c r="H164" s="17">
        <f t="shared" si="10"/>
        <v>0</v>
      </c>
      <c r="I164" s="17">
        <f t="shared" si="11"/>
        <v>0</v>
      </c>
      <c r="J164" s="6"/>
    </row>
    <row r="165" spans="1:10" x14ac:dyDescent="0.2">
      <c r="A165" s="5">
        <v>164</v>
      </c>
      <c r="B165" s="9" t="s">
        <v>297</v>
      </c>
      <c r="C165" s="9" t="s">
        <v>21</v>
      </c>
      <c r="D165" s="10">
        <v>74</v>
      </c>
      <c r="E165" s="9" t="s">
        <v>292</v>
      </c>
      <c r="F165" s="18">
        <v>0</v>
      </c>
      <c r="G165" s="14">
        <f t="shared" si="9"/>
        <v>0</v>
      </c>
      <c r="H165" s="17">
        <f t="shared" si="10"/>
        <v>0</v>
      </c>
      <c r="I165" s="17">
        <f t="shared" si="11"/>
        <v>0</v>
      </c>
      <c r="J165" s="6"/>
    </row>
    <row r="166" spans="1:10" x14ac:dyDescent="0.2">
      <c r="A166" s="5">
        <v>165</v>
      </c>
      <c r="B166" s="9" t="s">
        <v>298</v>
      </c>
      <c r="C166" s="9" t="s">
        <v>21</v>
      </c>
      <c r="D166" s="10">
        <v>126</v>
      </c>
      <c r="E166" s="9" t="s">
        <v>292</v>
      </c>
      <c r="F166" s="18">
        <v>0</v>
      </c>
      <c r="G166" s="14">
        <f t="shared" si="9"/>
        <v>0</v>
      </c>
      <c r="H166" s="17">
        <f t="shared" si="10"/>
        <v>0</v>
      </c>
      <c r="I166" s="17">
        <f t="shared" si="11"/>
        <v>0</v>
      </c>
      <c r="J166" s="6"/>
    </row>
    <row r="167" spans="1:10" x14ac:dyDescent="0.2">
      <c r="A167" s="5">
        <v>166</v>
      </c>
      <c r="B167" s="9" t="s">
        <v>299</v>
      </c>
      <c r="C167" s="9" t="s">
        <v>21</v>
      </c>
      <c r="D167" s="10">
        <v>122</v>
      </c>
      <c r="E167" s="9" t="s">
        <v>247</v>
      </c>
      <c r="F167" s="18">
        <v>0</v>
      </c>
      <c r="G167" s="14">
        <f t="shared" si="9"/>
        <v>0</v>
      </c>
      <c r="H167" s="17">
        <f t="shared" si="10"/>
        <v>0</v>
      </c>
      <c r="I167" s="17">
        <f t="shared" si="11"/>
        <v>0</v>
      </c>
      <c r="J167" s="6"/>
    </row>
    <row r="168" spans="1:10" x14ac:dyDescent="0.2">
      <c r="A168" s="5">
        <v>167</v>
      </c>
      <c r="B168" s="9" t="s">
        <v>300</v>
      </c>
      <c r="C168" s="9" t="s">
        <v>21</v>
      </c>
      <c r="D168" s="10">
        <v>174</v>
      </c>
      <c r="E168" s="9" t="s">
        <v>247</v>
      </c>
      <c r="F168" s="18">
        <v>0</v>
      </c>
      <c r="G168" s="14">
        <f t="shared" si="9"/>
        <v>0</v>
      </c>
      <c r="H168" s="17">
        <f t="shared" si="10"/>
        <v>0</v>
      </c>
      <c r="I168" s="17">
        <f t="shared" si="11"/>
        <v>0</v>
      </c>
      <c r="J168" s="6"/>
    </row>
    <row r="169" spans="1:10" x14ac:dyDescent="0.2">
      <c r="A169" s="5">
        <v>168</v>
      </c>
      <c r="B169" s="9" t="s">
        <v>301</v>
      </c>
      <c r="C169" s="9" t="s">
        <v>21</v>
      </c>
      <c r="D169" s="10">
        <v>60</v>
      </c>
      <c r="E169" s="9" t="s">
        <v>302</v>
      </c>
      <c r="F169" s="18">
        <v>0</v>
      </c>
      <c r="G169" s="14">
        <f t="shared" si="9"/>
        <v>0</v>
      </c>
      <c r="H169" s="17">
        <f t="shared" si="10"/>
        <v>0</v>
      </c>
      <c r="I169" s="17">
        <f t="shared" si="11"/>
        <v>0</v>
      </c>
      <c r="J169" s="6"/>
    </row>
    <row r="170" spans="1:10" x14ac:dyDescent="0.2">
      <c r="A170" s="5">
        <v>169</v>
      </c>
      <c r="B170" s="9" t="s">
        <v>303</v>
      </c>
      <c r="C170" s="9" t="s">
        <v>21</v>
      </c>
      <c r="D170" s="10">
        <v>73</v>
      </c>
      <c r="E170" s="9" t="s">
        <v>178</v>
      </c>
      <c r="F170" s="18">
        <v>0</v>
      </c>
      <c r="G170" s="14">
        <f t="shared" si="9"/>
        <v>0</v>
      </c>
      <c r="H170" s="17">
        <f t="shared" si="10"/>
        <v>0</v>
      </c>
      <c r="I170" s="17">
        <f t="shared" si="11"/>
        <v>0</v>
      </c>
      <c r="J170" s="6"/>
    </row>
    <row r="171" spans="1:10" x14ac:dyDescent="0.2">
      <c r="A171" s="5">
        <v>170</v>
      </c>
      <c r="B171" s="9" t="s">
        <v>304</v>
      </c>
      <c r="C171" s="9" t="s">
        <v>22</v>
      </c>
      <c r="D171" s="10">
        <v>65</v>
      </c>
      <c r="E171" s="9" t="s">
        <v>305</v>
      </c>
      <c r="F171" s="18">
        <v>0</v>
      </c>
      <c r="G171" s="14">
        <f>C$211</f>
        <v>0</v>
      </c>
      <c r="H171" s="17">
        <f t="shared" si="10"/>
        <v>0</v>
      </c>
      <c r="I171" s="17">
        <f t="shared" si="11"/>
        <v>0</v>
      </c>
      <c r="J171" s="6"/>
    </row>
    <row r="172" spans="1:10" x14ac:dyDescent="0.2">
      <c r="A172" s="5">
        <v>171</v>
      </c>
      <c r="B172" s="9" t="s">
        <v>306</v>
      </c>
      <c r="C172" s="9" t="s">
        <v>22</v>
      </c>
      <c r="D172" s="10">
        <v>47</v>
      </c>
      <c r="E172" s="9" t="s">
        <v>307</v>
      </c>
      <c r="F172" s="18">
        <v>0</v>
      </c>
      <c r="G172" s="14">
        <f t="shared" ref="G172:G183" si="12">C$211</f>
        <v>0</v>
      </c>
      <c r="H172" s="17">
        <f t="shared" si="10"/>
        <v>0</v>
      </c>
      <c r="I172" s="17">
        <f t="shared" si="11"/>
        <v>0</v>
      </c>
      <c r="J172" s="6"/>
    </row>
    <row r="173" spans="1:10" x14ac:dyDescent="0.2">
      <c r="A173" s="5">
        <v>172</v>
      </c>
      <c r="B173" s="9" t="s">
        <v>308</v>
      </c>
      <c r="C173" s="9" t="s">
        <v>22</v>
      </c>
      <c r="D173" s="10">
        <v>110</v>
      </c>
      <c r="E173" s="9" t="s">
        <v>309</v>
      </c>
      <c r="F173" s="18">
        <v>0</v>
      </c>
      <c r="G173" s="14">
        <f t="shared" si="12"/>
        <v>0</v>
      </c>
      <c r="H173" s="17">
        <f t="shared" si="10"/>
        <v>0</v>
      </c>
      <c r="I173" s="17">
        <f t="shared" si="11"/>
        <v>0</v>
      </c>
      <c r="J173" s="6"/>
    </row>
    <row r="174" spans="1:10" x14ac:dyDescent="0.2">
      <c r="A174" s="5">
        <v>173</v>
      </c>
      <c r="B174" s="9" t="s">
        <v>310</v>
      </c>
      <c r="C174" s="9" t="s">
        <v>22</v>
      </c>
      <c r="D174" s="10">
        <v>89</v>
      </c>
      <c r="E174" s="9" t="s">
        <v>311</v>
      </c>
      <c r="F174" s="18">
        <v>0</v>
      </c>
      <c r="G174" s="14">
        <f t="shared" si="12"/>
        <v>0</v>
      </c>
      <c r="H174" s="17">
        <f t="shared" si="10"/>
        <v>0</v>
      </c>
      <c r="I174" s="17">
        <f t="shared" si="11"/>
        <v>0</v>
      </c>
      <c r="J174" s="6"/>
    </row>
    <row r="175" spans="1:10" x14ac:dyDescent="0.2">
      <c r="A175" s="5">
        <v>174</v>
      </c>
      <c r="B175" s="9" t="s">
        <v>312</v>
      </c>
      <c r="C175" s="9" t="s">
        <v>22</v>
      </c>
      <c r="D175" s="10">
        <v>395</v>
      </c>
      <c r="E175" s="9" t="s">
        <v>278</v>
      </c>
      <c r="F175" s="18">
        <v>0</v>
      </c>
      <c r="G175" s="14">
        <f t="shared" si="12"/>
        <v>0</v>
      </c>
      <c r="H175" s="17">
        <f t="shared" si="10"/>
        <v>0</v>
      </c>
      <c r="I175" s="17">
        <f t="shared" si="11"/>
        <v>0</v>
      </c>
      <c r="J175" s="6"/>
    </row>
    <row r="176" spans="1:10" x14ac:dyDescent="0.2">
      <c r="A176" s="5">
        <v>175</v>
      </c>
      <c r="B176" s="9" t="s">
        <v>313</v>
      </c>
      <c r="C176" s="9" t="s">
        <v>22</v>
      </c>
      <c r="D176" s="10">
        <v>87</v>
      </c>
      <c r="E176" s="9" t="s">
        <v>314</v>
      </c>
      <c r="F176" s="18">
        <v>0</v>
      </c>
      <c r="G176" s="14">
        <f t="shared" si="12"/>
        <v>0</v>
      </c>
      <c r="H176" s="17">
        <f t="shared" si="10"/>
        <v>0</v>
      </c>
      <c r="I176" s="17">
        <f t="shared" si="11"/>
        <v>0</v>
      </c>
      <c r="J176" s="6"/>
    </row>
    <row r="177" spans="1:10" x14ac:dyDescent="0.2">
      <c r="A177" s="5">
        <v>176</v>
      </c>
      <c r="B177" s="9" t="s">
        <v>315</v>
      </c>
      <c r="C177" s="9" t="s">
        <v>22</v>
      </c>
      <c r="D177" s="10">
        <v>57</v>
      </c>
      <c r="E177" s="9" t="s">
        <v>316</v>
      </c>
      <c r="F177" s="18">
        <v>0</v>
      </c>
      <c r="G177" s="14">
        <f t="shared" si="12"/>
        <v>0</v>
      </c>
      <c r="H177" s="17">
        <f t="shared" si="10"/>
        <v>0</v>
      </c>
      <c r="I177" s="17">
        <f t="shared" si="11"/>
        <v>0</v>
      </c>
      <c r="J177" s="6"/>
    </row>
    <row r="178" spans="1:10" x14ac:dyDescent="0.2">
      <c r="A178" s="5">
        <v>177</v>
      </c>
      <c r="B178" s="9" t="s">
        <v>317</v>
      </c>
      <c r="C178" s="9" t="s">
        <v>22</v>
      </c>
      <c r="D178" s="10">
        <v>60</v>
      </c>
      <c r="E178" s="9" t="s">
        <v>318</v>
      </c>
      <c r="F178" s="18">
        <v>0</v>
      </c>
      <c r="G178" s="14">
        <f t="shared" si="12"/>
        <v>0</v>
      </c>
      <c r="H178" s="17">
        <f t="shared" si="10"/>
        <v>0</v>
      </c>
      <c r="I178" s="17">
        <f t="shared" si="11"/>
        <v>0</v>
      </c>
      <c r="J178" s="6"/>
    </row>
    <row r="179" spans="1:10" x14ac:dyDescent="0.2">
      <c r="A179" s="5">
        <v>178</v>
      </c>
      <c r="B179" s="9" t="s">
        <v>319</v>
      </c>
      <c r="C179" s="9" t="s">
        <v>22</v>
      </c>
      <c r="D179" s="10">
        <v>328</v>
      </c>
      <c r="E179" s="9" t="s">
        <v>320</v>
      </c>
      <c r="F179" s="18">
        <v>0</v>
      </c>
      <c r="G179" s="14">
        <f t="shared" si="12"/>
        <v>0</v>
      </c>
      <c r="H179" s="17">
        <f t="shared" si="10"/>
        <v>0</v>
      </c>
      <c r="I179" s="17">
        <f t="shared" si="11"/>
        <v>0</v>
      </c>
      <c r="J179" s="6"/>
    </row>
    <row r="180" spans="1:10" x14ac:dyDescent="0.2">
      <c r="A180" s="5">
        <v>179</v>
      </c>
      <c r="B180" s="9" t="s">
        <v>321</v>
      </c>
      <c r="C180" s="9" t="s">
        <v>22</v>
      </c>
      <c r="D180" s="10">
        <v>328</v>
      </c>
      <c r="E180" s="9" t="s">
        <v>320</v>
      </c>
      <c r="F180" s="18">
        <v>0</v>
      </c>
      <c r="G180" s="14">
        <f t="shared" si="12"/>
        <v>0</v>
      </c>
      <c r="H180" s="17">
        <f t="shared" si="10"/>
        <v>0</v>
      </c>
      <c r="I180" s="17">
        <f t="shared" si="11"/>
        <v>0</v>
      </c>
      <c r="J180" s="6"/>
    </row>
    <row r="181" spans="1:10" x14ac:dyDescent="0.2">
      <c r="A181" s="5">
        <v>180</v>
      </c>
      <c r="B181" s="9" t="s">
        <v>322</v>
      </c>
      <c r="C181" s="9" t="s">
        <v>22</v>
      </c>
      <c r="D181" s="10">
        <v>276</v>
      </c>
      <c r="E181" s="9" t="s">
        <v>320</v>
      </c>
      <c r="F181" s="18">
        <v>0</v>
      </c>
      <c r="G181" s="14">
        <f t="shared" si="12"/>
        <v>0</v>
      </c>
      <c r="H181" s="17">
        <f t="shared" si="10"/>
        <v>0</v>
      </c>
      <c r="I181" s="17">
        <f t="shared" si="11"/>
        <v>0</v>
      </c>
      <c r="J181" s="6"/>
    </row>
    <row r="182" spans="1:10" x14ac:dyDescent="0.2">
      <c r="A182" s="5">
        <v>181</v>
      </c>
      <c r="B182" s="9" t="s">
        <v>323</v>
      </c>
      <c r="C182" s="9" t="s">
        <v>22</v>
      </c>
      <c r="D182" s="10">
        <v>156</v>
      </c>
      <c r="E182" s="9" t="s">
        <v>320</v>
      </c>
      <c r="F182" s="18">
        <v>0</v>
      </c>
      <c r="G182" s="14">
        <f t="shared" si="12"/>
        <v>0</v>
      </c>
      <c r="H182" s="17">
        <f t="shared" si="10"/>
        <v>0</v>
      </c>
      <c r="I182" s="17">
        <f t="shared" si="11"/>
        <v>0</v>
      </c>
      <c r="J182" s="6"/>
    </row>
    <row r="183" spans="1:10" x14ac:dyDescent="0.2">
      <c r="A183" s="5">
        <v>182</v>
      </c>
      <c r="B183" s="9" t="s">
        <v>324</v>
      </c>
      <c r="C183" s="9" t="s">
        <v>22</v>
      </c>
      <c r="D183" s="10">
        <v>470</v>
      </c>
      <c r="E183" s="9" t="s">
        <v>320</v>
      </c>
      <c r="F183" s="18">
        <v>0</v>
      </c>
      <c r="G183" s="14">
        <f t="shared" si="12"/>
        <v>0</v>
      </c>
      <c r="H183" s="17">
        <f t="shared" si="10"/>
        <v>0</v>
      </c>
      <c r="I183" s="17">
        <f t="shared" si="11"/>
        <v>0</v>
      </c>
      <c r="J183" s="6"/>
    </row>
    <row r="184" spans="1:10" x14ac:dyDescent="0.2">
      <c r="A184" s="5">
        <v>183</v>
      </c>
      <c r="B184" s="9" t="s">
        <v>325</v>
      </c>
      <c r="C184" s="9" t="s">
        <v>23</v>
      </c>
      <c r="D184" s="10">
        <v>7</v>
      </c>
      <c r="E184" s="9" t="s">
        <v>326</v>
      </c>
      <c r="F184" s="18">
        <v>0</v>
      </c>
      <c r="G184" s="14">
        <f>C$212</f>
        <v>0</v>
      </c>
      <c r="H184" s="17">
        <f t="shared" si="10"/>
        <v>0</v>
      </c>
      <c r="I184" s="17">
        <f t="shared" si="11"/>
        <v>0</v>
      </c>
      <c r="J184" s="6"/>
    </row>
    <row r="185" spans="1:10" x14ac:dyDescent="0.2">
      <c r="A185" s="5">
        <v>184</v>
      </c>
      <c r="B185" s="9" t="s">
        <v>327</v>
      </c>
      <c r="C185" s="9" t="s">
        <v>23</v>
      </c>
      <c r="D185" s="10">
        <v>33</v>
      </c>
      <c r="E185" s="9" t="s">
        <v>328</v>
      </c>
      <c r="F185" s="18">
        <v>0</v>
      </c>
      <c r="G185" s="14">
        <f t="shared" ref="G185:G190" si="13">C$212</f>
        <v>0</v>
      </c>
      <c r="H185" s="17">
        <f t="shared" si="10"/>
        <v>0</v>
      </c>
      <c r="I185" s="17">
        <f t="shared" si="11"/>
        <v>0</v>
      </c>
      <c r="J185" s="6"/>
    </row>
    <row r="186" spans="1:10" x14ac:dyDescent="0.2">
      <c r="A186" s="5">
        <v>185</v>
      </c>
      <c r="B186" s="9" t="s">
        <v>329</v>
      </c>
      <c r="C186" s="9" t="s">
        <v>23</v>
      </c>
      <c r="D186" s="10">
        <v>38</v>
      </c>
      <c r="E186" s="9" t="s">
        <v>37</v>
      </c>
      <c r="F186" s="18">
        <v>0</v>
      </c>
      <c r="G186" s="14">
        <f t="shared" si="13"/>
        <v>0</v>
      </c>
      <c r="H186" s="17">
        <f t="shared" si="10"/>
        <v>0</v>
      </c>
      <c r="I186" s="17">
        <f t="shared" si="11"/>
        <v>0</v>
      </c>
      <c r="J186" s="6"/>
    </row>
    <row r="187" spans="1:10" x14ac:dyDescent="0.2">
      <c r="A187" s="5">
        <v>186</v>
      </c>
      <c r="B187" s="9" t="s">
        <v>330</v>
      </c>
      <c r="C187" s="9" t="s">
        <v>23</v>
      </c>
      <c r="D187" s="10">
        <v>57</v>
      </c>
      <c r="E187" s="9" t="s">
        <v>37</v>
      </c>
      <c r="F187" s="18">
        <v>0</v>
      </c>
      <c r="G187" s="14">
        <f t="shared" si="13"/>
        <v>0</v>
      </c>
      <c r="H187" s="17">
        <f t="shared" si="10"/>
        <v>0</v>
      </c>
      <c r="I187" s="17">
        <f t="shared" si="11"/>
        <v>0</v>
      </c>
      <c r="J187" s="6"/>
    </row>
    <row r="188" spans="1:10" x14ac:dyDescent="0.2">
      <c r="A188" s="5">
        <v>187</v>
      </c>
      <c r="B188" s="9" t="s">
        <v>331</v>
      </c>
      <c r="C188" s="9" t="s">
        <v>23</v>
      </c>
      <c r="D188" s="10">
        <v>6</v>
      </c>
      <c r="E188" s="9" t="s">
        <v>332</v>
      </c>
      <c r="F188" s="18">
        <v>0</v>
      </c>
      <c r="G188" s="14">
        <f t="shared" si="13"/>
        <v>0</v>
      </c>
      <c r="H188" s="17">
        <f t="shared" si="10"/>
        <v>0</v>
      </c>
      <c r="I188" s="17">
        <f t="shared" si="11"/>
        <v>0</v>
      </c>
      <c r="J188" s="6"/>
    </row>
    <row r="189" spans="1:10" x14ac:dyDescent="0.2">
      <c r="A189" s="5">
        <v>188</v>
      </c>
      <c r="B189" s="9" t="s">
        <v>333</v>
      </c>
      <c r="C189" s="9" t="s">
        <v>23</v>
      </c>
      <c r="D189" s="10">
        <v>3</v>
      </c>
      <c r="E189" s="9" t="s">
        <v>332</v>
      </c>
      <c r="F189" s="18">
        <v>0</v>
      </c>
      <c r="G189" s="14">
        <f t="shared" si="13"/>
        <v>0</v>
      </c>
      <c r="H189" s="17">
        <f t="shared" si="10"/>
        <v>0</v>
      </c>
      <c r="I189" s="17">
        <f t="shared" si="11"/>
        <v>0</v>
      </c>
      <c r="J189" s="6"/>
    </row>
    <row r="190" spans="1:10" x14ac:dyDescent="0.2">
      <c r="A190" s="5">
        <v>189</v>
      </c>
      <c r="B190" s="9" t="s">
        <v>334</v>
      </c>
      <c r="C190" s="9" t="s">
        <v>23</v>
      </c>
      <c r="D190" s="10">
        <v>128</v>
      </c>
      <c r="E190" s="9" t="s">
        <v>335</v>
      </c>
      <c r="F190" s="18">
        <v>0</v>
      </c>
      <c r="G190" s="14">
        <f t="shared" si="13"/>
        <v>0</v>
      </c>
      <c r="H190" s="17">
        <f t="shared" si="10"/>
        <v>0</v>
      </c>
      <c r="I190" s="17">
        <f t="shared" si="11"/>
        <v>0</v>
      </c>
      <c r="J190" s="6"/>
    </row>
    <row r="191" spans="1:10" x14ac:dyDescent="0.2">
      <c r="A191" s="5">
        <v>190</v>
      </c>
      <c r="B191" s="9" t="s">
        <v>350</v>
      </c>
      <c r="C191" s="9" t="s">
        <v>24</v>
      </c>
      <c r="D191" s="10">
        <v>100</v>
      </c>
      <c r="E191" s="9" t="s">
        <v>42</v>
      </c>
      <c r="F191" s="18">
        <v>0</v>
      </c>
      <c r="G191" s="14">
        <f>C$213</f>
        <v>0</v>
      </c>
      <c r="H191" s="17">
        <f t="shared" si="10"/>
        <v>0</v>
      </c>
      <c r="I191" s="17">
        <f t="shared" si="11"/>
        <v>0</v>
      </c>
      <c r="J191" s="6"/>
    </row>
    <row r="192" spans="1:10" x14ac:dyDescent="0.2">
      <c r="A192" s="5">
        <v>191</v>
      </c>
      <c r="B192" s="9" t="s">
        <v>351</v>
      </c>
      <c r="C192" s="9" t="s">
        <v>24</v>
      </c>
      <c r="D192" s="10">
        <v>60</v>
      </c>
      <c r="E192" s="9" t="s">
        <v>42</v>
      </c>
      <c r="F192" s="18">
        <v>0</v>
      </c>
      <c r="G192" s="14">
        <f t="shared" ref="G192:G193" si="14">C$213</f>
        <v>0</v>
      </c>
      <c r="H192" s="17">
        <f t="shared" si="10"/>
        <v>0</v>
      </c>
      <c r="I192" s="17">
        <f t="shared" si="11"/>
        <v>0</v>
      </c>
      <c r="J192" s="6"/>
    </row>
    <row r="193" spans="1:10" x14ac:dyDescent="0.2">
      <c r="A193" s="5">
        <v>192</v>
      </c>
      <c r="B193" s="9" t="s">
        <v>352</v>
      </c>
      <c r="C193" s="9" t="s">
        <v>24</v>
      </c>
      <c r="D193" s="10">
        <v>70</v>
      </c>
      <c r="E193" s="9" t="s">
        <v>335</v>
      </c>
      <c r="F193" s="18">
        <v>0</v>
      </c>
      <c r="G193" s="14">
        <f t="shared" si="14"/>
        <v>0</v>
      </c>
      <c r="H193" s="17">
        <f t="shared" ref="H193" si="15">F193*(1-G193)</f>
        <v>0</v>
      </c>
      <c r="I193" s="17">
        <f t="shared" si="11"/>
        <v>0</v>
      </c>
      <c r="J193" s="6"/>
    </row>
    <row r="194" spans="1:10" x14ac:dyDescent="0.2">
      <c r="A194" s="5">
        <v>193</v>
      </c>
      <c r="B194" s="9" t="s">
        <v>340</v>
      </c>
      <c r="C194" s="9" t="s">
        <v>347</v>
      </c>
      <c r="D194" s="10">
        <v>60</v>
      </c>
      <c r="E194" s="9" t="s">
        <v>346</v>
      </c>
      <c r="F194" s="18">
        <v>0</v>
      </c>
      <c r="G194" s="14">
        <f>C$214</f>
        <v>0</v>
      </c>
      <c r="H194" s="17">
        <f t="shared" ref="H194:H199" si="16">F194*(1-G194)</f>
        <v>0</v>
      </c>
      <c r="I194" s="17">
        <f t="shared" ref="I194:I199" si="17">H194*D194</f>
        <v>0</v>
      </c>
      <c r="J194" s="6"/>
    </row>
    <row r="195" spans="1:10" x14ac:dyDescent="0.2">
      <c r="A195" s="5">
        <v>194</v>
      </c>
      <c r="B195" s="9" t="s">
        <v>341</v>
      </c>
      <c r="C195" s="9" t="s">
        <v>347</v>
      </c>
      <c r="D195" s="10">
        <v>50</v>
      </c>
      <c r="E195" s="9" t="s">
        <v>346</v>
      </c>
      <c r="F195" s="18">
        <v>0</v>
      </c>
      <c r="G195" s="14">
        <f t="shared" ref="G195:G199" si="18">C$214</f>
        <v>0</v>
      </c>
      <c r="H195" s="17">
        <f t="shared" si="16"/>
        <v>0</v>
      </c>
      <c r="I195" s="17">
        <f t="shared" si="17"/>
        <v>0</v>
      </c>
      <c r="J195" s="6"/>
    </row>
    <row r="196" spans="1:10" x14ac:dyDescent="0.2">
      <c r="A196" s="5">
        <v>195</v>
      </c>
      <c r="B196" s="9" t="s">
        <v>344</v>
      </c>
      <c r="C196" s="9" t="s">
        <v>347</v>
      </c>
      <c r="D196" s="10">
        <v>80</v>
      </c>
      <c r="E196" s="9" t="s">
        <v>346</v>
      </c>
      <c r="F196" s="18">
        <v>0</v>
      </c>
      <c r="G196" s="14">
        <f t="shared" si="18"/>
        <v>0</v>
      </c>
      <c r="H196" s="17">
        <f t="shared" si="16"/>
        <v>0</v>
      </c>
      <c r="I196" s="17">
        <f t="shared" si="17"/>
        <v>0</v>
      </c>
      <c r="J196" s="6"/>
    </row>
    <row r="197" spans="1:10" x14ac:dyDescent="0.2">
      <c r="A197" s="5">
        <v>196</v>
      </c>
      <c r="B197" s="9" t="s">
        <v>345</v>
      </c>
      <c r="C197" s="9" t="s">
        <v>347</v>
      </c>
      <c r="D197" s="10">
        <v>20</v>
      </c>
      <c r="E197" s="9" t="s">
        <v>346</v>
      </c>
      <c r="F197" s="18">
        <v>0</v>
      </c>
      <c r="G197" s="14">
        <f t="shared" si="18"/>
        <v>0</v>
      </c>
      <c r="H197" s="17">
        <f t="shared" si="16"/>
        <v>0</v>
      </c>
      <c r="I197" s="17">
        <f t="shared" si="17"/>
        <v>0</v>
      </c>
      <c r="J197" s="6"/>
    </row>
    <row r="198" spans="1:10" x14ac:dyDescent="0.2">
      <c r="A198" s="5">
        <v>197</v>
      </c>
      <c r="B198" s="9" t="s">
        <v>343</v>
      </c>
      <c r="C198" s="9" t="s">
        <v>347</v>
      </c>
      <c r="D198" s="10">
        <v>30</v>
      </c>
      <c r="E198" s="9" t="s">
        <v>346</v>
      </c>
      <c r="F198" s="18">
        <v>0</v>
      </c>
      <c r="G198" s="14">
        <f t="shared" si="18"/>
        <v>0</v>
      </c>
      <c r="H198" s="17">
        <f t="shared" si="16"/>
        <v>0</v>
      </c>
      <c r="I198" s="17">
        <f t="shared" si="17"/>
        <v>0</v>
      </c>
      <c r="J198" s="6"/>
    </row>
    <row r="199" spans="1:10" x14ac:dyDescent="0.2">
      <c r="A199" s="5">
        <v>198</v>
      </c>
      <c r="B199" s="9" t="s">
        <v>342</v>
      </c>
      <c r="C199" s="9" t="s">
        <v>347</v>
      </c>
      <c r="D199" s="10">
        <v>60</v>
      </c>
      <c r="E199" s="9" t="s">
        <v>346</v>
      </c>
      <c r="F199" s="18">
        <v>0</v>
      </c>
      <c r="G199" s="14">
        <f t="shared" si="18"/>
        <v>0</v>
      </c>
      <c r="H199" s="17">
        <f t="shared" si="16"/>
        <v>0</v>
      </c>
      <c r="I199" s="17">
        <f t="shared" si="17"/>
        <v>0</v>
      </c>
      <c r="J199" s="6"/>
    </row>
    <row r="200" spans="1:10" x14ac:dyDescent="0.25">
      <c r="A200" s="5"/>
      <c r="B200" s="15"/>
      <c r="C200" s="15"/>
      <c r="D200" s="5"/>
      <c r="E200" s="5"/>
      <c r="F200" s="5"/>
      <c r="G200" s="5"/>
      <c r="H200" s="5"/>
      <c r="I200" s="16"/>
      <c r="J200" s="6"/>
    </row>
    <row r="201" spans="1:10" s="4" customFormat="1" x14ac:dyDescent="0.25">
      <c r="A201" s="1"/>
      <c r="B201" s="2" t="s">
        <v>16</v>
      </c>
      <c r="C201" s="2"/>
      <c r="D201" s="1"/>
      <c r="E201" s="1"/>
      <c r="F201" s="1"/>
      <c r="G201" s="1"/>
      <c r="H201" s="1"/>
      <c r="I201" s="3">
        <f>SUM(I2:I200)</f>
        <v>0</v>
      </c>
    </row>
    <row r="204" spans="1:10" x14ac:dyDescent="0.25">
      <c r="A204" s="5" t="s">
        <v>0</v>
      </c>
      <c r="B204" s="15" t="s">
        <v>4</v>
      </c>
      <c r="C204" s="5" t="s">
        <v>348</v>
      </c>
      <c r="I204" s="8"/>
      <c r="J204" s="6"/>
    </row>
    <row r="205" spans="1:10" x14ac:dyDescent="0.2">
      <c r="A205" s="5">
        <v>1</v>
      </c>
      <c r="B205" s="9" t="s">
        <v>18</v>
      </c>
      <c r="C205" s="19">
        <v>0</v>
      </c>
      <c r="I205" s="8"/>
      <c r="J205" s="6"/>
    </row>
    <row r="206" spans="1:10" x14ac:dyDescent="0.2">
      <c r="A206" s="5">
        <v>2</v>
      </c>
      <c r="B206" s="9" t="s">
        <v>17</v>
      </c>
      <c r="C206" s="19">
        <v>0</v>
      </c>
      <c r="I206" s="8"/>
      <c r="J206" s="6"/>
    </row>
    <row r="207" spans="1:10" x14ac:dyDescent="0.2">
      <c r="A207" s="5">
        <v>3</v>
      </c>
      <c r="B207" s="9" t="s">
        <v>19</v>
      </c>
      <c r="C207" s="19">
        <v>0</v>
      </c>
      <c r="I207" s="8"/>
      <c r="J207" s="6"/>
    </row>
    <row r="208" spans="1:10" x14ac:dyDescent="0.2">
      <c r="A208" s="5">
        <v>4</v>
      </c>
      <c r="B208" s="9" t="s">
        <v>5</v>
      </c>
      <c r="C208" s="19">
        <v>0</v>
      </c>
      <c r="I208" s="8"/>
      <c r="J208" s="6"/>
    </row>
    <row r="209" spans="1:10" x14ac:dyDescent="0.2">
      <c r="A209" s="5">
        <v>5</v>
      </c>
      <c r="B209" s="9" t="s">
        <v>20</v>
      </c>
      <c r="C209" s="19">
        <v>0</v>
      </c>
      <c r="I209" s="8"/>
      <c r="J209" s="6"/>
    </row>
    <row r="210" spans="1:10" x14ac:dyDescent="0.25">
      <c r="A210" s="5">
        <v>6</v>
      </c>
      <c r="B210" s="15" t="s">
        <v>21</v>
      </c>
      <c r="C210" s="19">
        <v>0</v>
      </c>
      <c r="I210" s="8"/>
      <c r="J210" s="6"/>
    </row>
    <row r="211" spans="1:10" x14ac:dyDescent="0.25">
      <c r="A211" s="5">
        <v>7</v>
      </c>
      <c r="B211" s="15" t="s">
        <v>22</v>
      </c>
      <c r="C211" s="19">
        <v>0</v>
      </c>
      <c r="I211" s="8"/>
      <c r="J211" s="6"/>
    </row>
    <row r="212" spans="1:10" x14ac:dyDescent="0.25">
      <c r="A212" s="5">
        <v>8</v>
      </c>
      <c r="B212" s="15" t="s">
        <v>23</v>
      </c>
      <c r="C212" s="19">
        <v>0</v>
      </c>
      <c r="I212" s="8"/>
      <c r="J212" s="6"/>
    </row>
    <row r="213" spans="1:10" x14ac:dyDescent="0.25">
      <c r="A213" s="5">
        <v>9</v>
      </c>
      <c r="B213" s="15" t="s">
        <v>24</v>
      </c>
      <c r="C213" s="19">
        <v>0</v>
      </c>
      <c r="I213" s="8"/>
      <c r="J213" s="6"/>
    </row>
    <row r="214" spans="1:10" x14ac:dyDescent="0.25">
      <c r="A214" s="5">
        <v>10</v>
      </c>
      <c r="B214" s="15" t="s">
        <v>347</v>
      </c>
      <c r="C214" s="19">
        <v>0</v>
      </c>
      <c r="I214" s="8"/>
      <c r="J214" s="6"/>
    </row>
    <row r="216" spans="1:10" x14ac:dyDescent="0.25">
      <c r="B216" s="20" t="s">
        <v>336</v>
      </c>
      <c r="C216" s="20"/>
      <c r="D216" s="20"/>
      <c r="E216" s="20"/>
      <c r="F216" s="20"/>
      <c r="G216" s="20"/>
      <c r="H216" s="20"/>
      <c r="I216" s="20"/>
      <c r="J216" s="20"/>
    </row>
    <row r="217" spans="1:10" x14ac:dyDescent="0.25">
      <c r="B217" s="20" t="s">
        <v>353</v>
      </c>
      <c r="C217" s="20"/>
      <c r="D217" s="20"/>
      <c r="E217" s="20"/>
      <c r="F217" s="20"/>
      <c r="G217" s="20"/>
      <c r="H217" s="20"/>
      <c r="I217" s="20"/>
      <c r="J217" s="20"/>
    </row>
    <row r="218" spans="1:10" x14ac:dyDescent="0.25">
      <c r="B218" s="20" t="s">
        <v>6</v>
      </c>
      <c r="C218" s="20"/>
      <c r="D218" s="20"/>
      <c r="E218" s="20"/>
      <c r="F218" s="20"/>
      <c r="G218" s="20"/>
      <c r="H218" s="20"/>
      <c r="I218" s="20"/>
      <c r="J218" s="20"/>
    </row>
    <row r="219" spans="1:10" x14ac:dyDescent="0.25">
      <c r="B219" s="20" t="s">
        <v>7</v>
      </c>
      <c r="C219" s="20"/>
      <c r="D219" s="20"/>
      <c r="E219" s="20"/>
      <c r="F219" s="20"/>
      <c r="G219" s="20"/>
      <c r="H219" s="20"/>
      <c r="I219" s="20"/>
      <c r="J219" s="20"/>
    </row>
    <row r="220" spans="1:10" x14ac:dyDescent="0.25">
      <c r="B220" s="20" t="s">
        <v>8</v>
      </c>
      <c r="C220" s="20"/>
      <c r="D220" s="20"/>
      <c r="E220" s="20"/>
      <c r="F220" s="20"/>
      <c r="G220" s="20"/>
      <c r="H220" s="20"/>
      <c r="I220" s="20"/>
      <c r="J220" s="20"/>
    </row>
    <row r="221" spans="1:10" x14ac:dyDescent="0.25">
      <c r="B221" s="20" t="s">
        <v>339</v>
      </c>
      <c r="C221" s="20"/>
      <c r="D221" s="20"/>
      <c r="E221" s="20"/>
      <c r="F221" s="20"/>
      <c r="G221" s="20"/>
      <c r="H221" s="20"/>
      <c r="I221" s="20"/>
      <c r="J221" s="20"/>
    </row>
    <row r="222" spans="1:10" x14ac:dyDescent="0.25">
      <c r="B222" s="20" t="s">
        <v>9</v>
      </c>
      <c r="C222" s="20"/>
      <c r="D222" s="20"/>
      <c r="E222" s="20"/>
      <c r="F222" s="20"/>
      <c r="G222" s="20"/>
      <c r="H222" s="20"/>
      <c r="I222" s="20"/>
      <c r="J222" s="20"/>
    </row>
    <row r="224" spans="1:10" ht="13.5" thickBot="1" x14ac:dyDescent="0.3"/>
    <row r="225" spans="2:10" ht="15" customHeight="1" x14ac:dyDescent="0.25">
      <c r="B225" s="11" t="s">
        <v>10</v>
      </c>
      <c r="C225" s="21"/>
      <c r="D225" s="22"/>
      <c r="E225" s="22"/>
      <c r="F225" s="22"/>
      <c r="G225" s="23"/>
      <c r="I225" s="6"/>
      <c r="J225" s="6"/>
    </row>
    <row r="226" spans="2:10" ht="15" customHeight="1" x14ac:dyDescent="0.25">
      <c r="B226" s="12"/>
      <c r="C226" s="24"/>
      <c r="D226" s="25"/>
      <c r="E226" s="25"/>
      <c r="F226" s="25"/>
      <c r="G226" s="26"/>
      <c r="I226" s="6"/>
      <c r="J226" s="6"/>
    </row>
    <row r="227" spans="2:10" ht="15.75" customHeight="1" thickBot="1" x14ac:dyDescent="0.3">
      <c r="B227" s="13"/>
      <c r="C227" s="27"/>
      <c r="D227" s="28"/>
      <c r="E227" s="28"/>
      <c r="F227" s="28"/>
      <c r="G227" s="29"/>
      <c r="I227" s="6"/>
      <c r="J227" s="6"/>
    </row>
    <row r="228" spans="2:10" x14ac:dyDescent="0.25">
      <c r="B228" s="11" t="s">
        <v>11</v>
      </c>
      <c r="C228" s="21"/>
      <c r="D228" s="22"/>
      <c r="E228" s="22"/>
      <c r="F228" s="22"/>
      <c r="G228" s="23"/>
      <c r="I228" s="6"/>
      <c r="J228" s="6"/>
    </row>
    <row r="229" spans="2:10" ht="15" customHeight="1" x14ac:dyDescent="0.25">
      <c r="B229" s="12"/>
      <c r="C229" s="24"/>
      <c r="D229" s="25"/>
      <c r="E229" s="25"/>
      <c r="F229" s="25"/>
      <c r="G229" s="26"/>
      <c r="I229" s="6"/>
      <c r="J229" s="6"/>
    </row>
    <row r="230" spans="2:10" ht="15.75" customHeight="1" thickBot="1" x14ac:dyDescent="0.3">
      <c r="B230" s="13"/>
      <c r="C230" s="27"/>
      <c r="D230" s="28"/>
      <c r="E230" s="28"/>
      <c r="F230" s="28"/>
      <c r="G230" s="29"/>
      <c r="I230" s="6"/>
      <c r="J230" s="6"/>
    </row>
    <row r="231" spans="2:10" ht="15" customHeight="1" x14ac:dyDescent="0.25">
      <c r="B231" s="11" t="s">
        <v>12</v>
      </c>
      <c r="C231" s="21"/>
      <c r="D231" s="22"/>
      <c r="E231" s="22"/>
      <c r="F231" s="22"/>
      <c r="G231" s="23"/>
      <c r="I231" s="6"/>
      <c r="J231" s="6"/>
    </row>
    <row r="232" spans="2:10" ht="15" customHeight="1" x14ac:dyDescent="0.25">
      <c r="B232" s="12"/>
      <c r="C232" s="24"/>
      <c r="D232" s="25"/>
      <c r="E232" s="25"/>
      <c r="F232" s="25"/>
      <c r="G232" s="26"/>
      <c r="I232" s="6"/>
      <c r="J232" s="6"/>
    </row>
    <row r="233" spans="2:10" ht="15.75" customHeight="1" thickBot="1" x14ac:dyDescent="0.3">
      <c r="B233" s="13"/>
      <c r="C233" s="27"/>
      <c r="D233" s="28"/>
      <c r="E233" s="28"/>
      <c r="F233" s="28"/>
      <c r="G233" s="29"/>
      <c r="I233" s="6"/>
      <c r="J233" s="6"/>
    </row>
  </sheetData>
  <sheetProtection algorithmName="SHA-512" hashValue="BhPrnl6PMqdYTh3dmyYJc/LkvOXhxc78+dEBnJLAg6lc5c0jFAj0JHqKMvSy+duZ/dDwTaRpI1h5h6u69SMWog==" saltValue="/cjJ54L7Y6xgGwlLOcrdpw==" spinCount="100000" sheet="1" selectLockedCells="1"/>
  <mergeCells count="10">
    <mergeCell ref="B216:J216"/>
    <mergeCell ref="C228:G230"/>
    <mergeCell ref="C231:G233"/>
    <mergeCell ref="B217:J217"/>
    <mergeCell ref="B218:J218"/>
    <mergeCell ref="B219:J219"/>
    <mergeCell ref="B220:J220"/>
    <mergeCell ref="B222:J222"/>
    <mergeCell ref="C225:G227"/>
    <mergeCell ref="B221:J221"/>
  </mergeCells>
  <phoneticPr fontId="0" type="noConversion"/>
  <pageMargins left="0.70866141732283472" right="0.70866141732283472" top="0.70866141732283472" bottom="0.47244094488188981" header="0.39370078740157483" footer="0.19685039370078741"/>
  <pageSetup paperSize="9" scale="79" fitToHeight="0" orientation="landscape" r:id="rId1"/>
  <headerFooter>
    <oddHeader>&amp;C&amp;A</oddHeader>
    <oddFooter>&amp;L&amp;F&amp;Rpagina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 werkmap" ma:contentTypeID="0x0101000FF97F931D468F4598DB4ABF65D69CE100A472BC0EE234664995B526F7A2061E7C" ma:contentTypeVersion="1" ma:contentTypeDescription="" ma:contentTypeScope="" ma:versionID="a1171172a42810a4315b6a26f6a437f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5eb0301eb10bde77930f821fe2e88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3E4263-3602-4891-BD71-34AB2D111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D329D6-7ECB-4D0D-B488-8054028C1304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D8DA48-EB99-46E3-B0C5-4B21A5C5CC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Food en non-food CHE</vt:lpstr>
      <vt:lpstr>'Food en non-food CHE'!Afdruktitels</vt:lpstr>
    </vt:vector>
  </TitlesOfParts>
  <Company>ROC Mondriaan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Andre Wolterink</dc:creator>
  <cp:lastModifiedBy>André Wolterink</cp:lastModifiedBy>
  <cp:lastPrinted>2024-02-29T07:43:49Z</cp:lastPrinted>
  <dcterms:created xsi:type="dcterms:W3CDTF">2011-07-14T07:28:35Z</dcterms:created>
  <dcterms:modified xsi:type="dcterms:W3CDTF">2024-03-22T13:11:46Z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0x0101000FF97F931D468F4598DB4ABF65D69CE100A472BC0EE234664995B526F7A2061E7C</vt:lpwstr>
  </property>
</Properties>
</file>