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esktop\"/>
    </mc:Choice>
  </mc:AlternateContent>
  <xr:revisionPtr revIDLastSave="0" documentId="8_{50A3A09D-272E-4440-BAF3-27AEED570846}" xr6:coauthVersionLast="47" xr6:coauthVersionMax="47" xr10:uidLastSave="{00000000-0000-0000-0000-000000000000}"/>
  <bookViews>
    <workbookView xWindow="-120" yWindow="-120" windowWidth="25440" windowHeight="15390" xr2:uid="{854AD873-7EF2-45AA-91AD-6AE3918F3E14}"/>
  </bookViews>
  <sheets>
    <sheet name="Bijlage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E6" i="1"/>
  <c r="F5" i="1"/>
  <c r="E5" i="1"/>
  <c r="E4" i="1"/>
  <c r="F4" i="1" s="1"/>
  <c r="F8" i="1" s="1"/>
</calcChain>
</file>

<file path=xl/sharedStrings.xml><?xml version="1.0" encoding="utf-8"?>
<sst xmlns="http://schemas.openxmlformats.org/spreadsheetml/2006/main" count="15" uniqueCount="15">
  <si>
    <t>Bijlage 4 Prijzenblad</t>
  </si>
  <si>
    <t>Prijsbepaling op grond van korting op de vaste prijs per liter</t>
  </si>
  <si>
    <t>soort brandstof</t>
  </si>
  <si>
    <t>Volume liters per jaar</t>
  </si>
  <si>
    <t>Bruto literprijs op 26 februari 2024</t>
  </si>
  <si>
    <t xml:space="preserve">*Kortingspercentage op bruto prijs. </t>
  </si>
  <si>
    <t>netto prijs per liter</t>
  </si>
  <si>
    <t>totaal kostprijs per jaar</t>
  </si>
  <si>
    <t>Benzine Euro 95</t>
  </si>
  <si>
    <t>HVO 100 EN15940</t>
  </si>
  <si>
    <t>Adblue bulk</t>
  </si>
  <si>
    <t>Inschrijfprijs</t>
  </si>
  <si>
    <t>(*vast voor looptijd)</t>
  </si>
  <si>
    <t xml:space="preserve">Er mogen geen rechten worden ontleend aan de genoemde afname volumes. </t>
  </si>
  <si>
    <t>De gemeente Almere heeft geen afname verplichting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</si>
</sst>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0"/>
    <numFmt numFmtId="165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2" xfId="0" applyBorder="1"/>
    <xf numFmtId="164" fontId="0" fillId="0" borderId="1" xfId="0" applyNumberFormat="1" applyBorder="1"/>
    <xf numFmtId="10" fontId="0" fillId="2" borderId="2" xfId="0" applyNumberFormat="1" applyFill="1" applyBorder="1"/>
    <xf numFmtId="165" fontId="0" fillId="0" borderId="2" xfId="0" applyNumberFormat="1" applyBorder="1"/>
    <xf numFmtId="165" fontId="0" fillId="0" borderId="1" xfId="0" applyNumberFormat="1" applyBorder="1"/>
    <xf numFmtId="0" fontId="0" fillId="0" borderId="3" xfId="0" applyBorder="1"/>
    <xf numFmtId="164" fontId="0" fillId="0" borderId="4" xfId="0" applyNumberFormat="1" applyBorder="1"/>
    <xf numFmtId="10" fontId="0" fillId="2" borderId="3" xfId="0" applyNumberFormat="1" applyFill="1" applyBorder="1"/>
    <xf numFmtId="165" fontId="0" fillId="0" borderId="4" xfId="0" applyNumberFormat="1" applyBorder="1"/>
    <xf numFmtId="0" fontId="1" fillId="0" borderId="5" xfId="0" applyFont="1" applyBorder="1"/>
    <xf numFmtId="165" fontId="0" fillId="3" borderId="5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F999B-7F06-4B9E-9EFA-7338D1E1A274}">
  <dimension ref="A1:F11"/>
  <sheetViews>
    <sheetView tabSelected="1" workbookViewId="0">
      <selection activeCell="B21" sqref="B21"/>
    </sheetView>
  </sheetViews>
  <sheetFormatPr defaultRowHeight="15" x14ac:dyDescent="0.25"/>
  <cols>
    <col min="1" max="1" width="19.140625" bestFit="1" customWidth="1"/>
    <col min="2" max="2" width="20.42578125" bestFit="1" customWidth="1"/>
    <col min="3" max="3" width="21.140625" customWidth="1"/>
    <col min="4" max="4" width="18.28515625" customWidth="1"/>
    <col min="5" max="5" width="17.85546875" customWidth="1"/>
    <col min="6" max="6" width="13.7109375" customWidth="1"/>
  </cols>
  <sheetData>
    <row r="1" spans="1:6" x14ac:dyDescent="0.25">
      <c r="A1" s="1" t="s">
        <v>0</v>
      </c>
    </row>
    <row r="2" spans="1:6" x14ac:dyDescent="0.25">
      <c r="A2" t="s">
        <v>1</v>
      </c>
    </row>
    <row r="3" spans="1:6" s="4" customFormat="1" ht="45" x14ac:dyDescent="0.25">
      <c r="A3" s="2" t="s">
        <v>2</v>
      </c>
      <c r="B3" s="2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 x14ac:dyDescent="0.25">
      <c r="A4" s="5" t="s">
        <v>8</v>
      </c>
      <c r="B4" s="5">
        <v>4000</v>
      </c>
      <c r="C4" s="6">
        <v>1.7818000000000001</v>
      </c>
      <c r="D4" s="7"/>
      <c r="E4" s="8">
        <f>C4-(C4*D4)</f>
        <v>1.7818000000000001</v>
      </c>
      <c r="F4" s="9">
        <f>B4*E4</f>
        <v>7127.2</v>
      </c>
    </row>
    <row r="5" spans="1:6" x14ac:dyDescent="0.25">
      <c r="A5" s="10" t="s">
        <v>9</v>
      </c>
      <c r="B5" s="10">
        <v>500000</v>
      </c>
      <c r="C5" s="11">
        <v>1.8323</v>
      </c>
      <c r="D5" s="12"/>
      <c r="E5" s="8">
        <f t="shared" ref="E5:E6" si="0">C5-(C5*D5)</f>
        <v>1.8323</v>
      </c>
      <c r="F5" s="13">
        <f t="shared" ref="F5:F6" si="1">B5*E5</f>
        <v>916150</v>
      </c>
    </row>
    <row r="6" spans="1:6" x14ac:dyDescent="0.25">
      <c r="A6" s="5" t="s">
        <v>10</v>
      </c>
      <c r="B6" s="5">
        <v>5000</v>
      </c>
      <c r="C6" s="6">
        <v>0.80910000000000004</v>
      </c>
      <c r="D6" s="7"/>
      <c r="E6" s="8">
        <f t="shared" si="0"/>
        <v>0.80910000000000004</v>
      </c>
      <c r="F6" s="9">
        <f t="shared" si="1"/>
        <v>4045.5</v>
      </c>
    </row>
    <row r="7" spans="1:6" ht="15.75" thickBot="1" x14ac:dyDescent="0.3"/>
    <row r="8" spans="1:6" ht="15.75" thickBot="1" x14ac:dyDescent="0.3">
      <c r="E8" s="14" t="s">
        <v>11</v>
      </c>
      <c r="F8" s="15">
        <f>SUM(F4:F7)</f>
        <v>927322.7</v>
      </c>
    </row>
    <row r="9" spans="1:6" x14ac:dyDescent="0.25">
      <c r="A9" t="s">
        <v>12</v>
      </c>
    </row>
    <row r="10" spans="1:6" x14ac:dyDescent="0.25">
      <c r="A10" t="s">
        <v>13</v>
      </c>
    </row>
    <row r="11" spans="1:6" x14ac:dyDescent="0.25">
      <c r="A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 P van (Pascal)</dc:creator>
  <cp:lastModifiedBy>Wel P van (Pascal)</cp:lastModifiedBy>
  <dcterms:created xsi:type="dcterms:W3CDTF">2024-02-28T10:20:41Z</dcterms:created>
  <dcterms:modified xsi:type="dcterms:W3CDTF">2024-02-28T10:21:20Z</dcterms:modified>
</cp:coreProperties>
</file>