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G:\TRAJECTEN\BURGER\Wmo 2015\Trapliften\GEZ BLD HMS HLM 202302 PRJ-2300069 Trapliften\05. Aanbestedingsdoc. en bijlagen\"/>
    </mc:Choice>
  </mc:AlternateContent>
  <xr:revisionPtr revIDLastSave="0" documentId="13_ncr:1_{DE4F8DB0-A223-4D80-9621-86ED6DCD68EA}" xr6:coauthVersionLast="47" xr6:coauthVersionMax="47" xr10:uidLastSave="{00000000-0000-0000-0000-000000000000}"/>
  <bookViews>
    <workbookView xWindow="28680" yWindow="-120" windowWidth="29040" windowHeight="17640" xr2:uid="{43D64092-8128-4572-93B1-2DA8BC53FBC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 l="1"/>
  <c r="C34" i="1"/>
  <c r="C33" i="1"/>
  <c r="C32" i="1"/>
  <c r="C31" i="1"/>
  <c r="C30" i="1"/>
  <c r="D31" i="1" l="1"/>
  <c r="E31" i="1" s="1"/>
  <c r="D32" i="1"/>
  <c r="E32" i="1" s="1"/>
  <c r="D33" i="1"/>
  <c r="E33" i="1" s="1"/>
  <c r="D34" i="1"/>
  <c r="E34" i="1" s="1"/>
  <c r="D30" i="1"/>
  <c r="E30" i="1" s="1"/>
  <c r="H23" i="1"/>
  <c r="H21" i="1"/>
  <c r="H20" i="1"/>
  <c r="H19" i="1"/>
  <c r="H18" i="1"/>
  <c r="H17" i="1"/>
  <c r="H16" i="1"/>
  <c r="H15" i="1"/>
  <c r="H14" i="1"/>
  <c r="H13" i="1"/>
  <c r="H12" i="1"/>
  <c r="H11" i="1"/>
  <c r="H25" i="1" s="1"/>
  <c r="C39" i="1" s="1"/>
  <c r="E36" i="1" l="1"/>
  <c r="C38" i="1" s="1"/>
  <c r="C40" i="1"/>
</calcChain>
</file>

<file path=xl/sharedStrings.xml><?xml version="1.0" encoding="utf-8"?>
<sst xmlns="http://schemas.openxmlformats.org/spreadsheetml/2006/main" count="73" uniqueCount="59">
  <si>
    <t xml:space="preserve">Openbare Europese aanbesteding voor het leveren, installeren en demonteren van trapliften inclusief onderhoud </t>
  </si>
  <si>
    <t>Aanbesteding</t>
  </si>
  <si>
    <t>Kenmerk</t>
  </si>
  <si>
    <t>Aanbestedende diensten</t>
  </si>
  <si>
    <t>Invulinstructie</t>
  </si>
  <si>
    <t xml:space="preserve">GEZ BLD HMS HLM ZV 202302 PRJ-2300069 </t>
  </si>
  <si>
    <t>Bloemendaal, Heemstede, Haarlem en Zandvoort</t>
  </si>
  <si>
    <r>
      <t xml:space="preserve">
U dient </t>
    </r>
    <r>
      <rPr>
        <u/>
        <sz val="10"/>
        <color theme="1"/>
        <rFont val="Verdana"/>
        <family val="2"/>
      </rPr>
      <t>allèèn</t>
    </r>
    <r>
      <rPr>
        <sz val="10"/>
        <color theme="1"/>
        <rFont val="Verdana"/>
        <family val="2"/>
      </rPr>
      <t xml:space="preserve"> de witte cellen in te vullen.
De prijs dient exclusief BTW te worden aangeboden. 
Dit dient een All-in prijs te zijn. 
De genoemde aantallen in het prijzenblad zijn indicatief, bedoelt om tot een reëele inschrijfprijs te komen. U kunt hieraan geen rechten ontlenen.
</t>
    </r>
  </si>
  <si>
    <t>Productcategorie</t>
  </si>
  <si>
    <t>Indicatieve afname</t>
  </si>
  <si>
    <t>All-in prijs per product</t>
  </si>
  <si>
    <t>Totalen</t>
  </si>
  <si>
    <t>Rechte traplift zonder uitloop</t>
  </si>
  <si>
    <t>Rechte traplift met uitloop</t>
  </si>
  <si>
    <t>Traplift met 1 bocht</t>
  </si>
  <si>
    <t>Traplift met 2 of meer bochten</t>
  </si>
  <si>
    <t>Traplift aan de spil (binnenbocht) van de trap</t>
  </si>
  <si>
    <t>Elektrisch inschuifbare of opklapbare uitloop</t>
  </si>
  <si>
    <t>Handmatig opklapbaar raildeel</t>
  </si>
  <si>
    <t>Parkeerbocht (te plaatsen op diverse punten op de trap)</t>
  </si>
  <si>
    <t>Uitbreidbaarheid hefvermogen tot maximaal 150 kg</t>
  </si>
  <si>
    <t>Kinderstoel</t>
  </si>
  <si>
    <t>Extra laadstation (incl. aanleg wandcontactdoos ten behoeve van opladen)</t>
  </si>
  <si>
    <t xml:space="preserve">Demontage, afvoer van de traplift en in oude staat terugbrengen van de woning </t>
  </si>
  <si>
    <t>Totale fictieve aanschafprijs over 6 jaar</t>
  </si>
  <si>
    <r>
      <rPr>
        <b/>
        <sz val="10"/>
        <color theme="1"/>
        <rFont val="Verdana"/>
        <family val="2"/>
      </rPr>
      <t xml:space="preserve">
Aanschaf en installatie</t>
    </r>
    <r>
      <rPr>
        <sz val="10"/>
        <color theme="1"/>
        <rFont val="Verdana"/>
        <family val="2"/>
      </rPr>
      <t xml:space="preserve">
LET OP: Opdrachtnemer hanteert All-in prijs per type traplift.
Onder de All-in prijs vallen de volgende kosten:
1. Voorrijkosten.
2. Passing en inmeten.</t>
    </r>
    <r>
      <rPr>
        <sz val="10"/>
        <color rgb="FFFF0000"/>
        <rFont val="Verdana"/>
        <family val="2"/>
      </rPr>
      <t xml:space="preserve">
</t>
    </r>
    <r>
      <rPr>
        <sz val="10"/>
        <color theme="1"/>
        <rFont val="Verdana"/>
        <family val="2"/>
      </rPr>
      <t>3. Eventueel verwijderen van aanwezige trapleuning.</t>
    </r>
    <r>
      <rPr>
        <sz val="10"/>
        <color rgb="FFFF0000"/>
        <rFont val="Verdana"/>
        <family val="2"/>
      </rPr>
      <t xml:space="preserve">
</t>
    </r>
    <r>
      <rPr>
        <sz val="10"/>
        <rFont val="Verdana"/>
        <family val="2"/>
      </rPr>
      <t>4. Het plaatsen van een wandcontactdoos/stroomvoorziening.</t>
    </r>
    <r>
      <rPr>
        <sz val="10"/>
        <color theme="1"/>
        <rFont val="Verdana"/>
        <family val="2"/>
      </rPr>
      <t xml:space="preserve">
5. Montage inclusief alle noodzakelijke aanpassingen voor veilig gebruik.
6. Bevestigingsmiddelen.
7. Arbeid.
8. Toeslagen.
9. Instructie.
10.</t>
    </r>
    <r>
      <rPr>
        <sz val="10"/>
        <rFont val="Verdana"/>
        <family val="2"/>
      </rPr>
      <t xml:space="preserve"> All-in onderhoud en alle voorkomende reparaties gedurende de garantietermijn.</t>
    </r>
    <r>
      <rPr>
        <sz val="10"/>
        <color theme="1"/>
        <rFont val="Verdana"/>
        <family val="2"/>
      </rPr>
      <t xml:space="preserve">
11. Vervangende traplift bij reparatie (indien van toepassing).
12. Demontage.
13. U garandeert geen aanvullende kosten in rekening te brengen.
</t>
    </r>
  </si>
  <si>
    <r>
      <rPr>
        <b/>
        <sz val="10"/>
        <color theme="1"/>
        <rFont val="Verdana"/>
        <family val="2"/>
      </rPr>
      <t>Onderhoud</t>
    </r>
    <r>
      <rPr>
        <sz val="10"/>
        <color theme="1"/>
        <rFont val="Verdana"/>
        <family val="2"/>
      </rPr>
      <t xml:space="preserve">
LET OP: Onderhoudsprijs dient te worden gegeven per stuk per type traplift. 
LET OP: Het is verplicht een onderhoudsprijs in te vullen &gt; € 1,-.
LET OP: Opdrachtnemer dient bij jaar 3 tot en met 15 eenzelfde tarief in te voeren.
LET OP: Bovenstaand tarief geldt voor de opvolgende jaren tot einde inzet traplift.
LET OP: Opdrachtnemer hanteert All-in prijs per type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Binnen de garantie valt het all-in onderhoud. Na het verstrijken van de garantietermijn sluit leverancier met de aanbestedende dienst voor elke geleverde traplift een all-in onderhoudscontract af. 
</t>
    </r>
  </si>
  <si>
    <t>Indicatie aantal</t>
  </si>
  <si>
    <t>Per product 15 jaar</t>
  </si>
  <si>
    <t>Jaar 1</t>
  </si>
  <si>
    <t>Jaar 2</t>
  </si>
  <si>
    <t>Jaar 3</t>
  </si>
  <si>
    <t>Jaar 4</t>
  </si>
  <si>
    <t>Jaar 5</t>
  </si>
  <si>
    <t>Jaar 6</t>
  </si>
  <si>
    <t>Jaar 7</t>
  </si>
  <si>
    <t>Jaar 8</t>
  </si>
  <si>
    <t>Jaar 9</t>
  </si>
  <si>
    <t>Jaar 10</t>
  </si>
  <si>
    <t>Jaar 11</t>
  </si>
  <si>
    <t>Jaar 12</t>
  </si>
  <si>
    <t>Jaar 13</t>
  </si>
  <si>
    <t>Jaar 14</t>
  </si>
  <si>
    <t>Jaar 15</t>
  </si>
  <si>
    <t>Garantie</t>
  </si>
  <si>
    <t>Rechte traplift met 1 bocht</t>
  </si>
  <si>
    <t>Rechte traplift met 2 of meer bochten</t>
  </si>
  <si>
    <t xml:space="preserve">Totale inschrijfprijs (in Euro's, excl BTW) over 6 jaar </t>
  </si>
  <si>
    <t>Totaalprijs 15 jaar onderhoud (o.b.v. indicatie)</t>
  </si>
  <si>
    <t>Totaalprijs aanschaf over 6 jaar (o.b.v. indicatie)</t>
  </si>
  <si>
    <t>Rechtsgeldige ondertekening</t>
  </si>
  <si>
    <t>Organisatie:</t>
  </si>
  <si>
    <t>Naam:</t>
  </si>
  <si>
    <t>Functie:</t>
  </si>
  <si>
    <t>Datum:</t>
  </si>
  <si>
    <t>Handtekening:</t>
  </si>
  <si>
    <t>Totaal per product</t>
  </si>
  <si>
    <t xml:space="preserve">Plaatsen van hekwerk/trapleuning indien noodzakelijk ivm veiligheidseisen overige trapgebruikers </t>
  </si>
  <si>
    <t>BIJLAGE C TARIEVENBLAD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</si>
</sst>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b/>
      <sz val="10"/>
      <color theme="0"/>
      <name val="Verdana"/>
      <family val="2"/>
    </font>
    <font>
      <b/>
      <sz val="10"/>
      <color theme="1"/>
      <name val="Verdana"/>
      <family val="2"/>
    </font>
    <font>
      <sz val="10"/>
      <color theme="1"/>
      <name val="Verdana"/>
      <family val="2"/>
    </font>
    <font>
      <u/>
      <sz val="10"/>
      <color theme="1"/>
      <name val="Verdana"/>
      <family val="2"/>
    </font>
    <font>
      <sz val="10"/>
      <color rgb="FFFF0000"/>
      <name val="Verdana"/>
      <family val="2"/>
    </font>
    <font>
      <sz val="10"/>
      <name val="Verdana"/>
      <family val="2"/>
    </font>
  </fonts>
  <fills count="6">
    <fill>
      <patternFill patternType="none"/>
    </fill>
    <fill>
      <patternFill patternType="gray125"/>
    </fill>
    <fill>
      <patternFill patternType="solid">
        <fgColor theme="9" tint="-0.249977111117893"/>
        <bgColor indexed="64"/>
      </patternFill>
    </fill>
    <fill>
      <patternFill patternType="solid">
        <fgColor rgb="FFC8E379"/>
        <bgColor indexed="64"/>
      </patternFill>
    </fill>
    <fill>
      <patternFill patternType="solid">
        <fgColor theme="9" tint="-0.499984740745262"/>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right style="medium">
        <color indexed="64"/>
      </right>
      <top/>
      <bottom style="thin">
        <color indexed="64"/>
      </bottom>
      <diagonal/>
    </border>
  </borders>
  <cellStyleXfs count="1">
    <xf numFmtId="0" fontId="0" fillId="0" borderId="0"/>
  </cellStyleXfs>
  <cellXfs count="105">
    <xf numFmtId="0" fontId="0" fillId="0" borderId="0" xfId="0"/>
    <xf numFmtId="0" fontId="2" fillId="3" borderId="14"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4" xfId="0" applyFont="1" applyFill="1" applyBorder="1"/>
    <xf numFmtId="0" fontId="2" fillId="3" borderId="25" xfId="0" applyFont="1" applyFill="1" applyBorder="1" applyAlignment="1">
      <alignment horizontal="center"/>
    </xf>
    <xf numFmtId="0" fontId="2" fillId="3" borderId="25" xfId="0" applyFont="1" applyFill="1" applyBorder="1" applyAlignment="1">
      <alignment horizontal="center" wrapText="1"/>
    </xf>
    <xf numFmtId="0" fontId="3" fillId="3" borderId="19" xfId="0" applyFont="1" applyFill="1" applyBorder="1"/>
    <xf numFmtId="164" fontId="3" fillId="3" borderId="20" xfId="0" applyNumberFormat="1" applyFont="1" applyFill="1" applyBorder="1" applyAlignment="1">
      <alignment horizontal="center"/>
    </xf>
    <xf numFmtId="0" fontId="3" fillId="3" borderId="13" xfId="0" applyFont="1" applyFill="1" applyBorder="1" applyAlignment="1">
      <alignment horizontal="center"/>
    </xf>
    <xf numFmtId="164" fontId="3" fillId="3" borderId="20" xfId="0" applyNumberFormat="1" applyFont="1" applyFill="1" applyBorder="1" applyAlignment="1">
      <alignment horizontal="center" vertical="center"/>
    </xf>
    <xf numFmtId="0" fontId="3" fillId="0" borderId="0" xfId="0" applyFont="1"/>
    <xf numFmtId="0" fontId="2" fillId="3" borderId="26" xfId="0" applyFont="1" applyFill="1" applyBorder="1" applyAlignment="1">
      <alignment horizontal="center" vertical="center"/>
    </xf>
    <xf numFmtId="0" fontId="3" fillId="0" borderId="9" xfId="0" applyFont="1" applyBorder="1" applyAlignment="1">
      <alignment vertical="center"/>
    </xf>
    <xf numFmtId="0" fontId="3" fillId="0" borderId="0" xfId="0" applyFont="1" applyAlignment="1">
      <alignment vertical="center"/>
    </xf>
    <xf numFmtId="164" fontId="3" fillId="0" borderId="27" xfId="0" applyNumberFormat="1" applyFont="1" applyBorder="1" applyAlignment="1">
      <alignment horizontal="center" vertical="center"/>
    </xf>
    <xf numFmtId="0" fontId="3" fillId="3" borderId="22" xfId="0" applyFont="1" applyFill="1" applyBorder="1" applyAlignment="1">
      <alignment horizontal="center" vertical="center"/>
    </xf>
    <xf numFmtId="0" fontId="3" fillId="0" borderId="0" xfId="0" applyFont="1" applyAlignment="1">
      <alignment horizontal="center" vertical="center"/>
    </xf>
    <xf numFmtId="164" fontId="3" fillId="3" borderId="31" xfId="0" applyNumberFormat="1" applyFont="1" applyFill="1" applyBorder="1" applyAlignment="1">
      <alignment horizontal="center" vertical="center"/>
    </xf>
    <xf numFmtId="164" fontId="1" fillId="4" borderId="23" xfId="0" applyNumberFormat="1" applyFont="1" applyFill="1" applyBorder="1" applyAlignment="1">
      <alignment horizontal="center" vertical="center"/>
    </xf>
    <xf numFmtId="0" fontId="2" fillId="3" borderId="26" xfId="0" applyFont="1" applyFill="1" applyBorder="1" applyAlignment="1">
      <alignment horizontal="center" wrapText="1"/>
    </xf>
    <xf numFmtId="0" fontId="2" fillId="3" borderId="16" xfId="0" applyFont="1" applyFill="1" applyBorder="1" applyAlignment="1">
      <alignment horizontal="center" wrapText="1"/>
    </xf>
    <xf numFmtId="0" fontId="2" fillId="3" borderId="32" xfId="0" applyFont="1" applyFill="1" applyBorder="1" applyAlignment="1">
      <alignment horizontal="center" wrapText="1"/>
    </xf>
    <xf numFmtId="0" fontId="2" fillId="3" borderId="33" xfId="0" applyFont="1" applyFill="1" applyBorder="1" applyAlignment="1">
      <alignment horizontal="center" wrapText="1"/>
    </xf>
    <xf numFmtId="164" fontId="3" fillId="0" borderId="34" xfId="0" applyNumberFormat="1" applyFont="1" applyBorder="1" applyAlignment="1">
      <alignment horizontal="center"/>
    </xf>
    <xf numFmtId="164" fontId="3" fillId="5" borderId="7" xfId="0" applyNumberFormat="1" applyFont="1" applyFill="1" applyBorder="1" applyAlignment="1" applyProtection="1">
      <alignment horizontal="center"/>
      <protection locked="0"/>
    </xf>
    <xf numFmtId="164" fontId="3" fillId="5" borderId="15" xfId="0" applyNumberFormat="1" applyFont="1" applyFill="1" applyBorder="1" applyAlignment="1" applyProtection="1">
      <alignment horizontal="center"/>
      <protection locked="0"/>
    </xf>
    <xf numFmtId="164" fontId="3" fillId="0" borderId="17" xfId="0" applyNumberFormat="1" applyFont="1" applyBorder="1" applyAlignment="1" applyProtection="1">
      <alignment horizontal="center"/>
      <protection locked="0"/>
    </xf>
    <xf numFmtId="164" fontId="3" fillId="0" borderId="15" xfId="0" applyNumberFormat="1" applyFont="1" applyBorder="1" applyAlignment="1" applyProtection="1">
      <alignment horizontal="center"/>
      <protection locked="0"/>
    </xf>
    <xf numFmtId="164" fontId="3" fillId="0" borderId="20" xfId="0" applyNumberFormat="1" applyFont="1" applyBorder="1" applyAlignment="1" applyProtection="1">
      <alignment horizontal="center"/>
      <protection locked="0"/>
    </xf>
    <xf numFmtId="164" fontId="3" fillId="5" borderId="13" xfId="0" applyNumberFormat="1" applyFont="1" applyFill="1" applyBorder="1" applyAlignment="1" applyProtection="1">
      <alignment horizontal="center"/>
      <protection locked="0"/>
    </xf>
    <xf numFmtId="0" fontId="3" fillId="3" borderId="19" xfId="0" applyFont="1" applyFill="1" applyBorder="1" applyAlignment="1">
      <alignment vertical="center" wrapText="1"/>
    </xf>
    <xf numFmtId="0" fontId="2" fillId="3" borderId="36" xfId="0" applyFont="1" applyFill="1" applyBorder="1" applyAlignment="1">
      <alignment horizontal="left" vertical="center"/>
    </xf>
    <xf numFmtId="0" fontId="2" fillId="3" borderId="19" xfId="0" applyFont="1" applyFill="1" applyBorder="1" applyAlignment="1">
      <alignment horizontal="left" vertical="center"/>
    </xf>
    <xf numFmtId="0" fontId="2" fillId="3" borderId="8" xfId="0" applyFont="1" applyFill="1" applyBorder="1" applyAlignment="1">
      <alignment horizontal="left" vertical="center"/>
    </xf>
    <xf numFmtId="0" fontId="3" fillId="0" borderId="0" xfId="0" applyFont="1" applyAlignment="1">
      <alignment horizontal="center"/>
    </xf>
    <xf numFmtId="164" fontId="3" fillId="0" borderId="0" xfId="0" applyNumberFormat="1" applyFont="1" applyAlignment="1">
      <alignment horizontal="center" vertical="center"/>
    </xf>
    <xf numFmtId="0" fontId="3" fillId="3" borderId="24" xfId="0" applyFont="1" applyFill="1" applyBorder="1" applyAlignment="1">
      <alignment vertical="center" wrapText="1"/>
    </xf>
    <xf numFmtId="164" fontId="3" fillId="3" borderId="39" xfId="0" applyNumberFormat="1" applyFont="1" applyFill="1" applyBorder="1" applyAlignment="1">
      <alignment horizontal="center" vertical="center"/>
    </xf>
    <xf numFmtId="0" fontId="2" fillId="3" borderId="44" xfId="0" applyFont="1" applyFill="1" applyBorder="1" applyAlignment="1">
      <alignment vertical="center" wrapText="1"/>
    </xf>
    <xf numFmtId="164" fontId="1" fillId="4" borderId="31" xfId="0" applyNumberFormat="1" applyFont="1" applyFill="1" applyBorder="1" applyAlignment="1">
      <alignment horizontal="center" vertical="center"/>
    </xf>
    <xf numFmtId="164" fontId="3" fillId="0" borderId="18" xfId="0" applyNumberFormat="1" applyFont="1" applyBorder="1" applyAlignment="1">
      <alignment horizontal="center"/>
    </xf>
    <xf numFmtId="164" fontId="3" fillId="3" borderId="13" xfId="0" applyNumberFormat="1" applyFont="1" applyFill="1" applyBorder="1" applyAlignment="1">
      <alignment horizontal="center"/>
    </xf>
    <xf numFmtId="0" fontId="3" fillId="3" borderId="29" xfId="0" applyFont="1" applyFill="1" applyBorder="1"/>
    <xf numFmtId="0" fontId="3" fillId="3" borderId="30" xfId="0" applyFont="1" applyFill="1" applyBorder="1" applyAlignment="1">
      <alignment horizontal="center"/>
    </xf>
    <xf numFmtId="164" fontId="3" fillId="3" borderId="30" xfId="0" applyNumberFormat="1" applyFont="1" applyFill="1" applyBorder="1" applyAlignment="1">
      <alignment horizontal="center"/>
    </xf>
    <xf numFmtId="164" fontId="3" fillId="3" borderId="31" xfId="0" applyNumberFormat="1" applyFont="1" applyFill="1" applyBorder="1" applyAlignment="1">
      <alignment horizontal="center"/>
    </xf>
    <xf numFmtId="164" fontId="3" fillId="0" borderId="41" xfId="0" applyNumberFormat="1" applyFont="1" applyBorder="1" applyAlignment="1">
      <alignment horizontal="center"/>
    </xf>
    <xf numFmtId="164" fontId="3" fillId="0" borderId="45" xfId="0" applyNumberFormat="1" applyFont="1" applyBorder="1" applyAlignment="1">
      <alignment horizontal="center"/>
    </xf>
    <xf numFmtId="164" fontId="3" fillId="5" borderId="30" xfId="0" applyNumberFormat="1" applyFont="1" applyFill="1" applyBorder="1" applyAlignment="1" applyProtection="1">
      <alignment horizontal="center"/>
      <protection locked="0"/>
    </xf>
    <xf numFmtId="164" fontId="3" fillId="5" borderId="40" xfId="0" applyNumberFormat="1" applyFont="1" applyFill="1" applyBorder="1" applyAlignment="1" applyProtection="1">
      <alignment horizontal="center"/>
      <protection locked="0"/>
    </xf>
    <xf numFmtId="164" fontId="3" fillId="0" borderId="46" xfId="0" applyNumberFormat="1" applyFont="1" applyBorder="1" applyAlignment="1" applyProtection="1">
      <alignment horizontal="center"/>
      <protection locked="0"/>
    </xf>
    <xf numFmtId="164" fontId="3" fillId="0" borderId="40" xfId="0" applyNumberFormat="1" applyFont="1" applyBorder="1" applyAlignment="1" applyProtection="1">
      <alignment horizontal="center"/>
      <protection locked="0"/>
    </xf>
    <xf numFmtId="164" fontId="3" fillId="0" borderId="31" xfId="0" applyNumberFormat="1" applyFont="1" applyBorder="1" applyAlignment="1" applyProtection="1">
      <alignment horizontal="center"/>
      <protection locked="0"/>
    </xf>
    <xf numFmtId="0" fontId="3" fillId="3" borderId="5" xfId="0" applyFont="1" applyFill="1" applyBorder="1" applyAlignment="1">
      <alignment horizontal="center" vertical="center"/>
    </xf>
    <xf numFmtId="164" fontId="1" fillId="4" borderId="6" xfId="0" applyNumberFormat="1" applyFont="1" applyFill="1" applyBorder="1" applyAlignment="1">
      <alignment horizontal="center" vertical="center"/>
    </xf>
    <xf numFmtId="0" fontId="2" fillId="3" borderId="39" xfId="0" applyFont="1" applyFill="1" applyBorder="1" applyAlignment="1">
      <alignment horizontal="center" wrapText="1"/>
    </xf>
    <xf numFmtId="0" fontId="3" fillId="0" borderId="43" xfId="0" applyFont="1" applyBorder="1" applyAlignment="1">
      <alignment vertical="center"/>
    </xf>
    <xf numFmtId="0" fontId="3" fillId="0" borderId="42" xfId="0" applyFont="1" applyBorder="1" applyAlignment="1">
      <alignment vertical="center"/>
    </xf>
    <xf numFmtId="0" fontId="3" fillId="0" borderId="42" xfId="0" applyFont="1" applyBorder="1" applyAlignment="1">
      <alignment horizontal="center" vertical="center"/>
    </xf>
    <xf numFmtId="0" fontId="3" fillId="0" borderId="47" xfId="0" applyFont="1" applyBorder="1" applyAlignment="1">
      <alignment vertical="center"/>
    </xf>
    <xf numFmtId="0" fontId="3" fillId="0" borderId="3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3" borderId="10" xfId="0" applyFont="1" applyFill="1" applyBorder="1" applyAlignment="1">
      <alignment horizontal="left" wrapText="1"/>
    </xf>
    <xf numFmtId="0" fontId="3" fillId="3" borderId="11" xfId="0" applyFont="1" applyFill="1" applyBorder="1" applyAlignment="1">
      <alignment horizontal="left" wrapText="1"/>
    </xf>
    <xf numFmtId="0" fontId="3" fillId="3" borderId="12" xfId="0" applyFont="1" applyFill="1" applyBorder="1" applyAlignment="1">
      <alignment horizontal="left" wrapText="1"/>
    </xf>
    <xf numFmtId="0" fontId="2" fillId="3" borderId="21" xfId="0" applyFont="1" applyFill="1" applyBorder="1" applyAlignment="1">
      <alignment horizontal="left" vertical="center"/>
    </xf>
    <xf numFmtId="0" fontId="2" fillId="3" borderId="22" xfId="0" applyFont="1" applyFill="1" applyBorder="1" applyAlignment="1">
      <alignment horizontal="left" vertical="center"/>
    </xf>
    <xf numFmtId="0" fontId="3" fillId="0" borderId="28"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2" fillId="3" borderId="16" xfId="0" applyFont="1" applyFill="1" applyBorder="1" applyAlignment="1">
      <alignment horizontal="center"/>
    </xf>
    <xf numFmtId="0" fontId="2" fillId="3" borderId="33" xfId="0" applyFont="1" applyFill="1" applyBorder="1" applyAlignment="1">
      <alignment horizontal="center"/>
    </xf>
    <xf numFmtId="0" fontId="2" fillId="3" borderId="39" xfId="0" applyFont="1" applyFill="1" applyBorder="1" applyAlignment="1">
      <alignment horizontal="center"/>
    </xf>
    <xf numFmtId="0" fontId="3" fillId="3" borderId="19" xfId="0" applyFont="1" applyFill="1" applyBorder="1" applyAlignment="1">
      <alignment horizontal="left" vertical="center"/>
    </xf>
    <xf numFmtId="0" fontId="3" fillId="3" borderId="13" xfId="0" applyFont="1" applyFill="1" applyBorder="1"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3"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6" fillId="3" borderId="15" xfId="0" applyFont="1" applyFill="1" applyBorder="1" applyAlignment="1">
      <alignment horizontal="center" vertical="center"/>
    </xf>
    <xf numFmtId="0" fontId="6" fillId="3" borderId="18"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19"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3" xfId="0" applyFont="1" applyBorder="1" applyAlignment="1">
      <alignment vertical="center"/>
    </xf>
    <xf numFmtId="0" fontId="3" fillId="0" borderId="20" xfId="0" applyFont="1" applyBorder="1" applyAlignment="1">
      <alignment vertical="center"/>
    </xf>
    <xf numFmtId="0" fontId="3" fillId="0" borderId="13" xfId="0" applyFont="1" applyBorder="1" applyAlignment="1">
      <alignment horizontal="left" vertical="center" wrapText="1"/>
    </xf>
    <xf numFmtId="0" fontId="3" fillId="0" borderId="20" xfId="0" applyFont="1" applyBorder="1" applyAlignment="1">
      <alignment horizontal="left" vertical="center" wrapText="1"/>
    </xf>
    <xf numFmtId="0" fontId="2" fillId="3" borderId="25" xfId="0" applyFont="1" applyFill="1" applyBorder="1" applyAlignment="1">
      <alignment horizontal="center" vertical="center" wrapText="1"/>
    </xf>
    <xf numFmtId="164" fontId="6" fillId="5" borderId="13" xfId="0" applyNumberFormat="1" applyFont="1" applyFill="1" applyBorder="1" applyAlignment="1" applyProtection="1">
      <alignment horizontal="center" vertical="center"/>
      <protection locked="0"/>
    </xf>
    <xf numFmtId="164" fontId="6" fillId="5" borderId="30" xfId="0" applyNumberFormat="1" applyFon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41764-AF1C-43AD-B783-9B6FB8C7C3D6}">
  <dimension ref="B1:T47"/>
  <sheetViews>
    <sheetView tabSelected="1" topLeftCell="A11" workbookViewId="0">
      <selection activeCell="J14" sqref="J14"/>
    </sheetView>
  </sheetViews>
  <sheetFormatPr defaultRowHeight="12.75" x14ac:dyDescent="0.2"/>
  <cols>
    <col min="1" max="1" width="9.140625" style="10"/>
    <col min="2" max="2" width="51.85546875" style="10" customWidth="1"/>
    <col min="3" max="3" width="17.85546875" style="10" bestFit="1" customWidth="1"/>
    <col min="4" max="4" width="14.7109375" style="10" customWidth="1"/>
    <col min="5" max="5" width="12.5703125" style="10" customWidth="1"/>
    <col min="6" max="6" width="8.85546875" style="10" bestFit="1" customWidth="1"/>
    <col min="7" max="7" width="9.140625" style="10"/>
    <col min="8" max="20" width="9" style="10" customWidth="1"/>
    <col min="21" max="16384" width="9.140625" style="10"/>
  </cols>
  <sheetData>
    <row r="1" spans="2:12" ht="13.5" thickBot="1" x14ac:dyDescent="0.25"/>
    <row r="2" spans="2:12" ht="30.75" customHeight="1" x14ac:dyDescent="0.2">
      <c r="B2" s="76" t="s">
        <v>58</v>
      </c>
      <c r="C2" s="77"/>
      <c r="D2" s="77"/>
      <c r="E2" s="77"/>
      <c r="F2" s="77"/>
      <c r="G2" s="77"/>
      <c r="H2" s="77"/>
      <c r="I2" s="77"/>
      <c r="J2" s="77"/>
      <c r="K2" s="77"/>
      <c r="L2" s="78"/>
    </row>
    <row r="3" spans="2:12" ht="24.75" customHeight="1" x14ac:dyDescent="0.2">
      <c r="B3" s="2" t="s">
        <v>1</v>
      </c>
      <c r="C3" s="98" t="s">
        <v>0</v>
      </c>
      <c r="D3" s="98"/>
      <c r="E3" s="98"/>
      <c r="F3" s="98"/>
      <c r="G3" s="98"/>
      <c r="H3" s="98"/>
      <c r="I3" s="98"/>
      <c r="J3" s="98"/>
      <c r="K3" s="98"/>
      <c r="L3" s="99"/>
    </row>
    <row r="4" spans="2:12" s="13" customFormat="1" ht="26.25" customHeight="1" x14ac:dyDescent="0.25">
      <c r="B4" s="2" t="s">
        <v>2</v>
      </c>
      <c r="C4" s="100" t="s">
        <v>5</v>
      </c>
      <c r="D4" s="100"/>
      <c r="E4" s="100"/>
      <c r="F4" s="100"/>
      <c r="G4" s="100"/>
      <c r="H4" s="100"/>
      <c r="I4" s="100"/>
      <c r="J4" s="100"/>
      <c r="K4" s="100"/>
      <c r="L4" s="101"/>
    </row>
    <row r="5" spans="2:12" s="13" customFormat="1" ht="36.75" customHeight="1" x14ac:dyDescent="0.25">
      <c r="B5" s="2" t="s">
        <v>3</v>
      </c>
      <c r="C5" s="100" t="s">
        <v>6</v>
      </c>
      <c r="D5" s="100"/>
      <c r="E5" s="100"/>
      <c r="F5" s="100"/>
      <c r="G5" s="100"/>
      <c r="H5" s="100"/>
      <c r="I5" s="100"/>
      <c r="J5" s="100"/>
      <c r="K5" s="100"/>
      <c r="L5" s="101"/>
    </row>
    <row r="6" spans="2:12" s="13" customFormat="1" ht="110.25" customHeight="1" thickBot="1" x14ac:dyDescent="0.3">
      <c r="B6" s="1" t="s">
        <v>4</v>
      </c>
      <c r="C6" s="81" t="s">
        <v>7</v>
      </c>
      <c r="D6" s="81"/>
      <c r="E6" s="81"/>
      <c r="F6" s="81"/>
      <c r="G6" s="81"/>
      <c r="H6" s="81"/>
      <c r="I6" s="81"/>
      <c r="J6" s="81"/>
      <c r="K6" s="81"/>
      <c r="L6" s="82"/>
    </row>
    <row r="7" spans="2:12" ht="13.5" thickBot="1" x14ac:dyDescent="0.25"/>
    <row r="8" spans="2:12" ht="234.75" customHeight="1" thickBot="1" x14ac:dyDescent="0.25">
      <c r="B8" s="83" t="s">
        <v>25</v>
      </c>
      <c r="C8" s="84"/>
      <c r="D8" s="84"/>
      <c r="E8" s="84"/>
      <c r="F8" s="84"/>
      <c r="G8" s="85"/>
    </row>
    <row r="9" spans="2:12" ht="13.5" thickBot="1" x14ac:dyDescent="0.25"/>
    <row r="10" spans="2:12" s="13" customFormat="1" ht="63.75" customHeight="1" x14ac:dyDescent="0.25">
      <c r="B10" s="86" t="s">
        <v>8</v>
      </c>
      <c r="C10" s="87"/>
      <c r="D10" s="87" t="s">
        <v>9</v>
      </c>
      <c r="E10" s="87"/>
      <c r="F10" s="102" t="s">
        <v>10</v>
      </c>
      <c r="G10" s="102"/>
      <c r="H10" s="11" t="s">
        <v>11</v>
      </c>
      <c r="J10" s="16"/>
      <c r="K10" s="16"/>
      <c r="L10" s="16"/>
    </row>
    <row r="11" spans="2:12" s="13" customFormat="1" ht="23.25" customHeight="1" x14ac:dyDescent="0.25">
      <c r="B11" s="74" t="s">
        <v>12</v>
      </c>
      <c r="C11" s="75"/>
      <c r="D11" s="92">
        <v>60</v>
      </c>
      <c r="E11" s="93"/>
      <c r="F11" s="103">
        <v>0</v>
      </c>
      <c r="G11" s="103"/>
      <c r="H11" s="9">
        <f t="shared" ref="H11:H22" si="0">D11*F11</f>
        <v>0</v>
      </c>
      <c r="J11" s="16"/>
      <c r="K11" s="16"/>
      <c r="L11" s="16"/>
    </row>
    <row r="12" spans="2:12" s="13" customFormat="1" ht="23.25" customHeight="1" x14ac:dyDescent="0.25">
      <c r="B12" s="74" t="s">
        <v>13</v>
      </c>
      <c r="C12" s="75"/>
      <c r="D12" s="92">
        <v>60</v>
      </c>
      <c r="E12" s="93"/>
      <c r="F12" s="103">
        <v>0</v>
      </c>
      <c r="G12" s="103"/>
      <c r="H12" s="9">
        <f t="shared" si="0"/>
        <v>0</v>
      </c>
      <c r="J12" s="16"/>
      <c r="K12" s="16"/>
      <c r="L12" s="16"/>
    </row>
    <row r="13" spans="2:12" s="13" customFormat="1" ht="23.25" customHeight="1" x14ac:dyDescent="0.25">
      <c r="B13" s="74" t="s">
        <v>14</v>
      </c>
      <c r="C13" s="75"/>
      <c r="D13" s="88">
        <v>354</v>
      </c>
      <c r="E13" s="89"/>
      <c r="F13" s="103">
        <v>0</v>
      </c>
      <c r="G13" s="103"/>
      <c r="H13" s="9">
        <f t="shared" si="0"/>
        <v>0</v>
      </c>
      <c r="J13" s="16"/>
      <c r="K13" s="16"/>
      <c r="L13" s="16"/>
    </row>
    <row r="14" spans="2:12" s="13" customFormat="1" ht="23.25" customHeight="1" x14ac:dyDescent="0.25">
      <c r="B14" s="74" t="s">
        <v>15</v>
      </c>
      <c r="C14" s="75"/>
      <c r="D14" s="88">
        <v>570</v>
      </c>
      <c r="E14" s="89"/>
      <c r="F14" s="103">
        <v>0</v>
      </c>
      <c r="G14" s="103"/>
      <c r="H14" s="9">
        <f t="shared" si="0"/>
        <v>0</v>
      </c>
      <c r="J14" s="16"/>
      <c r="K14" s="16"/>
      <c r="L14" s="16"/>
    </row>
    <row r="15" spans="2:12" s="13" customFormat="1" ht="23.25" customHeight="1" x14ac:dyDescent="0.25">
      <c r="B15" s="74" t="s">
        <v>16</v>
      </c>
      <c r="C15" s="75"/>
      <c r="D15" s="88">
        <v>228</v>
      </c>
      <c r="E15" s="89"/>
      <c r="F15" s="103">
        <v>0</v>
      </c>
      <c r="G15" s="103"/>
      <c r="H15" s="9">
        <f t="shared" si="0"/>
        <v>0</v>
      </c>
      <c r="J15" s="16"/>
      <c r="K15" s="16"/>
      <c r="L15" s="16"/>
    </row>
    <row r="16" spans="2:12" s="13" customFormat="1" ht="23.25" customHeight="1" x14ac:dyDescent="0.25">
      <c r="B16" s="74" t="s">
        <v>17</v>
      </c>
      <c r="C16" s="75"/>
      <c r="D16" s="88">
        <v>310</v>
      </c>
      <c r="E16" s="89"/>
      <c r="F16" s="103">
        <v>0</v>
      </c>
      <c r="G16" s="103"/>
      <c r="H16" s="9">
        <f t="shared" si="0"/>
        <v>0</v>
      </c>
      <c r="J16" s="16"/>
      <c r="K16" s="16"/>
      <c r="L16" s="16"/>
    </row>
    <row r="17" spans="2:20" s="13" customFormat="1" ht="23.25" customHeight="1" x14ac:dyDescent="0.25">
      <c r="B17" s="74" t="s">
        <v>18</v>
      </c>
      <c r="C17" s="75"/>
      <c r="D17" s="88">
        <v>40</v>
      </c>
      <c r="E17" s="89"/>
      <c r="F17" s="103">
        <v>0</v>
      </c>
      <c r="G17" s="103"/>
      <c r="H17" s="9">
        <f t="shared" si="0"/>
        <v>0</v>
      </c>
      <c r="J17" s="16"/>
      <c r="K17" s="16"/>
      <c r="L17" s="16"/>
    </row>
    <row r="18" spans="2:20" s="13" customFormat="1" ht="23.25" customHeight="1" x14ac:dyDescent="0.25">
      <c r="B18" s="74" t="s">
        <v>19</v>
      </c>
      <c r="C18" s="75"/>
      <c r="D18" s="88">
        <v>165</v>
      </c>
      <c r="E18" s="89"/>
      <c r="F18" s="103">
        <v>0</v>
      </c>
      <c r="G18" s="103"/>
      <c r="H18" s="9">
        <f t="shared" si="0"/>
        <v>0</v>
      </c>
      <c r="J18" s="16"/>
      <c r="K18" s="16"/>
      <c r="L18" s="16"/>
    </row>
    <row r="19" spans="2:20" s="13" customFormat="1" ht="23.25" customHeight="1" x14ac:dyDescent="0.25">
      <c r="B19" s="74" t="s">
        <v>20</v>
      </c>
      <c r="C19" s="75"/>
      <c r="D19" s="88">
        <v>5</v>
      </c>
      <c r="E19" s="89"/>
      <c r="F19" s="103">
        <v>0</v>
      </c>
      <c r="G19" s="103"/>
      <c r="H19" s="9">
        <f t="shared" si="0"/>
        <v>0</v>
      </c>
      <c r="J19" s="16"/>
      <c r="K19" s="16"/>
      <c r="L19" s="16"/>
    </row>
    <row r="20" spans="2:20" s="13" customFormat="1" ht="23.25" customHeight="1" x14ac:dyDescent="0.25">
      <c r="B20" s="74" t="s">
        <v>21</v>
      </c>
      <c r="C20" s="75"/>
      <c r="D20" s="88">
        <v>5</v>
      </c>
      <c r="E20" s="89"/>
      <c r="F20" s="103">
        <v>0</v>
      </c>
      <c r="G20" s="103"/>
      <c r="H20" s="9">
        <f t="shared" si="0"/>
        <v>0</v>
      </c>
      <c r="J20" s="16"/>
      <c r="K20" s="16"/>
      <c r="L20" s="16"/>
    </row>
    <row r="21" spans="2:20" s="13" customFormat="1" ht="39" customHeight="1" x14ac:dyDescent="0.25">
      <c r="B21" s="96" t="s">
        <v>22</v>
      </c>
      <c r="C21" s="97"/>
      <c r="D21" s="88">
        <v>220</v>
      </c>
      <c r="E21" s="89"/>
      <c r="F21" s="103">
        <v>0</v>
      </c>
      <c r="G21" s="103"/>
      <c r="H21" s="9">
        <f t="shared" si="0"/>
        <v>0</v>
      </c>
      <c r="J21" s="16"/>
      <c r="K21" s="16"/>
      <c r="L21" s="16"/>
    </row>
    <row r="22" spans="2:20" s="13" customFormat="1" ht="39" customHeight="1" x14ac:dyDescent="0.25">
      <c r="B22" s="96" t="s">
        <v>57</v>
      </c>
      <c r="C22" s="97"/>
      <c r="D22" s="88">
        <v>70</v>
      </c>
      <c r="E22" s="89"/>
      <c r="F22" s="103">
        <v>0</v>
      </c>
      <c r="G22" s="103"/>
      <c r="H22" s="9">
        <f t="shared" si="0"/>
        <v>0</v>
      </c>
      <c r="J22" s="16"/>
      <c r="K22" s="16"/>
      <c r="L22" s="16"/>
    </row>
    <row r="23" spans="2:20" s="13" customFormat="1" ht="39" customHeight="1" thickBot="1" x14ac:dyDescent="0.3">
      <c r="B23" s="90" t="s">
        <v>23</v>
      </c>
      <c r="C23" s="91"/>
      <c r="D23" s="94">
        <v>65</v>
      </c>
      <c r="E23" s="95"/>
      <c r="F23" s="104">
        <v>0</v>
      </c>
      <c r="G23" s="104"/>
      <c r="H23" s="17">
        <f>D21*F23</f>
        <v>0</v>
      </c>
      <c r="J23" s="16"/>
      <c r="K23" s="16"/>
      <c r="L23" s="16"/>
    </row>
    <row r="24" spans="2:20" s="13" customFormat="1" ht="13.5" thickTop="1" x14ac:dyDescent="0.25">
      <c r="B24" s="12"/>
      <c r="D24" s="16"/>
      <c r="H24" s="14"/>
    </row>
    <row r="25" spans="2:20" s="13" customFormat="1" ht="31.5" customHeight="1" thickBot="1" x14ac:dyDescent="0.3">
      <c r="B25" s="67" t="s">
        <v>24</v>
      </c>
      <c r="C25" s="68"/>
      <c r="D25" s="15"/>
      <c r="E25" s="15"/>
      <c r="F25" s="15"/>
      <c r="G25" s="15"/>
      <c r="H25" s="18">
        <f>SUM(H11:H23)*6</f>
        <v>0</v>
      </c>
    </row>
    <row r="26" spans="2:20" ht="13.5" thickBot="1" x14ac:dyDescent="0.25"/>
    <row r="27" spans="2:20" ht="241.5" customHeight="1" thickBot="1" x14ac:dyDescent="0.25">
      <c r="B27" s="64" t="s">
        <v>26</v>
      </c>
      <c r="C27" s="65"/>
      <c r="D27" s="65"/>
      <c r="E27" s="65"/>
      <c r="F27" s="66"/>
    </row>
    <row r="28" spans="2:20" ht="13.5" thickBot="1" x14ac:dyDescent="0.25"/>
    <row r="29" spans="2:20" ht="25.5" x14ac:dyDescent="0.2">
      <c r="B29" s="3" t="s">
        <v>8</v>
      </c>
      <c r="C29" s="4" t="s">
        <v>27</v>
      </c>
      <c r="D29" s="5" t="s">
        <v>28</v>
      </c>
      <c r="E29" s="55" t="s">
        <v>56</v>
      </c>
      <c r="F29" s="22" t="s">
        <v>29</v>
      </c>
      <c r="G29" s="19" t="s">
        <v>30</v>
      </c>
      <c r="H29" s="20" t="s">
        <v>31</v>
      </c>
      <c r="I29" s="21" t="s">
        <v>32</v>
      </c>
      <c r="J29" s="21" t="s">
        <v>33</v>
      </c>
      <c r="K29" s="21" t="s">
        <v>34</v>
      </c>
      <c r="L29" s="21" t="s">
        <v>35</v>
      </c>
      <c r="M29" s="21" t="s">
        <v>36</v>
      </c>
      <c r="N29" s="21" t="s">
        <v>37</v>
      </c>
      <c r="O29" s="5" t="s">
        <v>38</v>
      </c>
      <c r="P29" s="22" t="s">
        <v>39</v>
      </c>
      <c r="Q29" s="21" t="s">
        <v>40</v>
      </c>
      <c r="R29" s="21" t="s">
        <v>41</v>
      </c>
      <c r="S29" s="21" t="s">
        <v>42</v>
      </c>
      <c r="T29" s="19" t="s">
        <v>43</v>
      </c>
    </row>
    <row r="30" spans="2:20" x14ac:dyDescent="0.2">
      <c r="B30" s="6" t="s">
        <v>12</v>
      </c>
      <c r="C30" s="8">
        <f>D11</f>
        <v>60</v>
      </c>
      <c r="D30" s="41">
        <f>SUM(H30:T30)</f>
        <v>0</v>
      </c>
      <c r="E30" s="7">
        <f>C30*D30</f>
        <v>0</v>
      </c>
      <c r="F30" s="40" t="s">
        <v>44</v>
      </c>
      <c r="G30" s="23" t="s">
        <v>44</v>
      </c>
      <c r="H30" s="24">
        <v>0</v>
      </c>
      <c r="I30" s="25">
        <v>0</v>
      </c>
      <c r="J30" s="25">
        <v>0</v>
      </c>
      <c r="K30" s="25">
        <v>0</v>
      </c>
      <c r="L30" s="25">
        <v>0</v>
      </c>
      <c r="M30" s="25">
        <v>0</v>
      </c>
      <c r="N30" s="25">
        <v>0</v>
      </c>
      <c r="O30" s="29">
        <v>0</v>
      </c>
      <c r="P30" s="26">
        <v>0</v>
      </c>
      <c r="Q30" s="27">
        <v>0</v>
      </c>
      <c r="R30" s="27">
        <v>0</v>
      </c>
      <c r="S30" s="27">
        <v>0</v>
      </c>
      <c r="T30" s="28">
        <v>0</v>
      </c>
    </row>
    <row r="31" spans="2:20" x14ac:dyDescent="0.2">
      <c r="B31" s="6" t="s">
        <v>13</v>
      </c>
      <c r="C31" s="8">
        <f>D12</f>
        <v>60</v>
      </c>
      <c r="D31" s="41">
        <f>SUM(H31:T31)</f>
        <v>0</v>
      </c>
      <c r="E31" s="7">
        <f t="shared" ref="E31:E34" si="1">C31*D31</f>
        <v>0</v>
      </c>
      <c r="F31" s="40" t="s">
        <v>44</v>
      </c>
      <c r="G31" s="23" t="s">
        <v>44</v>
      </c>
      <c r="H31" s="24">
        <v>0</v>
      </c>
      <c r="I31" s="25">
        <v>0</v>
      </c>
      <c r="J31" s="25">
        <v>0</v>
      </c>
      <c r="K31" s="25">
        <v>0</v>
      </c>
      <c r="L31" s="25">
        <v>0</v>
      </c>
      <c r="M31" s="25">
        <v>0</v>
      </c>
      <c r="N31" s="25">
        <v>0</v>
      </c>
      <c r="O31" s="29">
        <v>0</v>
      </c>
      <c r="P31" s="26">
        <v>0</v>
      </c>
      <c r="Q31" s="27">
        <v>0</v>
      </c>
      <c r="R31" s="27">
        <v>0</v>
      </c>
      <c r="S31" s="27">
        <v>0</v>
      </c>
      <c r="T31" s="28">
        <v>0</v>
      </c>
    </row>
    <row r="32" spans="2:20" x14ac:dyDescent="0.2">
      <c r="B32" s="6" t="s">
        <v>45</v>
      </c>
      <c r="C32" s="8">
        <f>D13</f>
        <v>354</v>
      </c>
      <c r="D32" s="41">
        <f>SUM(H32:T32)</f>
        <v>0</v>
      </c>
      <c r="E32" s="7">
        <f t="shared" si="1"/>
        <v>0</v>
      </c>
      <c r="F32" s="40" t="s">
        <v>44</v>
      </c>
      <c r="G32" s="23" t="s">
        <v>44</v>
      </c>
      <c r="H32" s="24">
        <v>0</v>
      </c>
      <c r="I32" s="25">
        <v>0</v>
      </c>
      <c r="J32" s="25">
        <v>0</v>
      </c>
      <c r="K32" s="25">
        <v>0</v>
      </c>
      <c r="L32" s="25">
        <v>0</v>
      </c>
      <c r="M32" s="25">
        <v>0</v>
      </c>
      <c r="N32" s="25">
        <v>0</v>
      </c>
      <c r="O32" s="29">
        <v>0</v>
      </c>
      <c r="P32" s="26">
        <v>0</v>
      </c>
      <c r="Q32" s="27">
        <v>0</v>
      </c>
      <c r="R32" s="27">
        <v>0</v>
      </c>
      <c r="S32" s="27">
        <v>0</v>
      </c>
      <c r="T32" s="28">
        <v>0</v>
      </c>
    </row>
    <row r="33" spans="2:20" x14ac:dyDescent="0.2">
      <c r="B33" s="6" t="s">
        <v>46</v>
      </c>
      <c r="C33" s="8">
        <f>D14</f>
        <v>570</v>
      </c>
      <c r="D33" s="41">
        <f>SUM(H33:T33)</f>
        <v>0</v>
      </c>
      <c r="E33" s="7">
        <f t="shared" si="1"/>
        <v>0</v>
      </c>
      <c r="F33" s="40" t="s">
        <v>44</v>
      </c>
      <c r="G33" s="23" t="s">
        <v>44</v>
      </c>
      <c r="H33" s="24">
        <v>0</v>
      </c>
      <c r="I33" s="25">
        <v>0</v>
      </c>
      <c r="J33" s="25">
        <v>0</v>
      </c>
      <c r="K33" s="25">
        <v>0</v>
      </c>
      <c r="L33" s="25">
        <v>0</v>
      </c>
      <c r="M33" s="25">
        <v>0</v>
      </c>
      <c r="N33" s="25">
        <v>0</v>
      </c>
      <c r="O33" s="29">
        <v>0</v>
      </c>
      <c r="P33" s="26">
        <v>0</v>
      </c>
      <c r="Q33" s="27">
        <v>0</v>
      </c>
      <c r="R33" s="27">
        <v>0</v>
      </c>
      <c r="S33" s="27">
        <v>0</v>
      </c>
      <c r="T33" s="28">
        <v>0</v>
      </c>
    </row>
    <row r="34" spans="2:20" ht="13.5" thickBot="1" x14ac:dyDescent="0.25">
      <c r="B34" s="42" t="s">
        <v>16</v>
      </c>
      <c r="C34" s="43">
        <f>D15</f>
        <v>228</v>
      </c>
      <c r="D34" s="44">
        <f>SUM(H34:T34)</f>
        <v>0</v>
      </c>
      <c r="E34" s="45">
        <f t="shared" si="1"/>
        <v>0</v>
      </c>
      <c r="F34" s="46" t="s">
        <v>44</v>
      </c>
      <c r="G34" s="47" t="s">
        <v>44</v>
      </c>
      <c r="H34" s="48">
        <v>0</v>
      </c>
      <c r="I34" s="49">
        <v>0</v>
      </c>
      <c r="J34" s="49">
        <v>0</v>
      </c>
      <c r="K34" s="49">
        <v>0</v>
      </c>
      <c r="L34" s="49">
        <v>0</v>
      </c>
      <c r="M34" s="49">
        <v>0</v>
      </c>
      <c r="N34" s="49">
        <v>0</v>
      </c>
      <c r="O34" s="48">
        <v>0</v>
      </c>
      <c r="P34" s="50">
        <v>0</v>
      </c>
      <c r="Q34" s="51">
        <v>0</v>
      </c>
      <c r="R34" s="51">
        <v>0</v>
      </c>
      <c r="S34" s="51">
        <v>0</v>
      </c>
      <c r="T34" s="52">
        <v>0</v>
      </c>
    </row>
    <row r="35" spans="2:20" s="13" customFormat="1" ht="13.5" thickTop="1" x14ac:dyDescent="0.25">
      <c r="B35" s="56"/>
      <c r="C35" s="57"/>
      <c r="D35" s="58"/>
      <c r="E35" s="59"/>
      <c r="H35" s="35"/>
    </row>
    <row r="36" spans="2:20" s="13" customFormat="1" ht="31.5" customHeight="1" thickBot="1" x14ac:dyDescent="0.3">
      <c r="B36" s="79" t="s">
        <v>24</v>
      </c>
      <c r="C36" s="80"/>
      <c r="D36" s="53"/>
      <c r="E36" s="54">
        <f>SUM(E30:E34)</f>
        <v>0</v>
      </c>
    </row>
    <row r="37" spans="2:20" ht="13.5" thickBot="1" x14ac:dyDescent="0.25">
      <c r="C37" s="34"/>
      <c r="F37" s="34"/>
      <c r="G37" s="34"/>
      <c r="H37" s="34"/>
      <c r="I37" s="34"/>
      <c r="J37" s="34"/>
      <c r="K37" s="34"/>
      <c r="L37" s="34"/>
      <c r="M37" s="34"/>
      <c r="N37" s="34"/>
      <c r="O37" s="34"/>
      <c r="P37" s="34"/>
      <c r="Q37" s="34"/>
      <c r="R37" s="34"/>
      <c r="S37" s="34"/>
      <c r="T37" s="34"/>
    </row>
    <row r="38" spans="2:20" s="13" customFormat="1" ht="42" customHeight="1" x14ac:dyDescent="0.25">
      <c r="B38" s="36" t="s">
        <v>48</v>
      </c>
      <c r="C38" s="37">
        <f>E36</f>
        <v>0</v>
      </c>
    </row>
    <row r="39" spans="2:20" s="13" customFormat="1" ht="26.25" customHeight="1" x14ac:dyDescent="0.25">
      <c r="B39" s="30" t="s">
        <v>49</v>
      </c>
      <c r="C39" s="9">
        <f>H25</f>
        <v>0</v>
      </c>
    </row>
    <row r="40" spans="2:20" s="13" customFormat="1" ht="43.5" customHeight="1" thickBot="1" x14ac:dyDescent="0.3">
      <c r="B40" s="38" t="s">
        <v>47</v>
      </c>
      <c r="C40" s="39">
        <f>SUM(C38:C39)</f>
        <v>0</v>
      </c>
    </row>
    <row r="41" spans="2:20" ht="14.25" thickTop="1" thickBot="1" x14ac:dyDescent="0.25"/>
    <row r="42" spans="2:20" x14ac:dyDescent="0.2">
      <c r="B42" s="71" t="s">
        <v>50</v>
      </c>
      <c r="C42" s="72"/>
      <c r="D42" s="72"/>
      <c r="E42" s="72"/>
      <c r="F42" s="73"/>
    </row>
    <row r="43" spans="2:20" s="13" customFormat="1" ht="33" customHeight="1" x14ac:dyDescent="0.25">
      <c r="B43" s="31" t="s">
        <v>51</v>
      </c>
      <c r="C43" s="69"/>
      <c r="D43" s="69"/>
      <c r="E43" s="69"/>
      <c r="F43" s="70"/>
    </row>
    <row r="44" spans="2:20" s="13" customFormat="1" ht="33" customHeight="1" x14ac:dyDescent="0.25">
      <c r="B44" s="32" t="s">
        <v>52</v>
      </c>
      <c r="C44" s="62"/>
      <c r="D44" s="62"/>
      <c r="E44" s="62"/>
      <c r="F44" s="63"/>
    </row>
    <row r="45" spans="2:20" s="13" customFormat="1" ht="33" customHeight="1" x14ac:dyDescent="0.25">
      <c r="B45" s="32" t="s">
        <v>53</v>
      </c>
      <c r="C45" s="62"/>
      <c r="D45" s="62"/>
      <c r="E45" s="62"/>
      <c r="F45" s="63"/>
    </row>
    <row r="46" spans="2:20" s="13" customFormat="1" ht="33" customHeight="1" x14ac:dyDescent="0.25">
      <c r="B46" s="32" t="s">
        <v>54</v>
      </c>
      <c r="C46" s="62"/>
      <c r="D46" s="62"/>
      <c r="E46" s="62"/>
      <c r="F46" s="63"/>
    </row>
    <row r="47" spans="2:20" s="13" customFormat="1" ht="60" customHeight="1" thickBot="1" x14ac:dyDescent="0.3">
      <c r="B47" s="33" t="s">
        <v>55</v>
      </c>
      <c r="C47" s="60"/>
      <c r="D47" s="60"/>
      <c r="E47" s="60"/>
      <c r="F47" s="61"/>
    </row>
  </sheetData>
  <sheetProtection algorithmName="SHA-512" hashValue="4YmP64eILuA3V/nd0QnmE1wyKVVQn7U+pCeNJHgSrIY/7dC4QfC59AMWCEaZTNoFVZNzEkif4QQx5RUVBMXbNQ==" saltValue="NoY8hN+YbgtyGa+kk6rYvA==" spinCount="100000" sheet="1" objects="1" scenarios="1"/>
  <mergeCells count="57">
    <mergeCell ref="C3:L3"/>
    <mergeCell ref="C4:L4"/>
    <mergeCell ref="C5:L5"/>
    <mergeCell ref="D19:E19"/>
    <mergeCell ref="D18:E18"/>
    <mergeCell ref="D17:E17"/>
    <mergeCell ref="D16:E16"/>
    <mergeCell ref="D15:E15"/>
    <mergeCell ref="B19:C19"/>
    <mergeCell ref="B18:C18"/>
    <mergeCell ref="B17:C17"/>
    <mergeCell ref="F18:G18"/>
    <mergeCell ref="F17:G17"/>
    <mergeCell ref="F16:G16"/>
    <mergeCell ref="D11:E11"/>
    <mergeCell ref="F10:G10"/>
    <mergeCell ref="B22:C22"/>
    <mergeCell ref="F22:G22"/>
    <mergeCell ref="D22:E22"/>
    <mergeCell ref="B21:C21"/>
    <mergeCell ref="B20:C20"/>
    <mergeCell ref="D13:E13"/>
    <mergeCell ref="D12:E12"/>
    <mergeCell ref="D23:E23"/>
    <mergeCell ref="D21:E21"/>
    <mergeCell ref="D20:E20"/>
    <mergeCell ref="B16:C16"/>
    <mergeCell ref="F23:G23"/>
    <mergeCell ref="F21:G21"/>
    <mergeCell ref="F20:G20"/>
    <mergeCell ref="B2:L2"/>
    <mergeCell ref="C6:L6"/>
    <mergeCell ref="B8:G8"/>
    <mergeCell ref="B10:C10"/>
    <mergeCell ref="B15:C15"/>
    <mergeCell ref="B14:C14"/>
    <mergeCell ref="B13:C13"/>
    <mergeCell ref="B12:C12"/>
    <mergeCell ref="B11:C11"/>
    <mergeCell ref="D14:E14"/>
    <mergeCell ref="B23:C23"/>
    <mergeCell ref="D10:E10"/>
    <mergeCell ref="C47:F47"/>
    <mergeCell ref="C46:F46"/>
    <mergeCell ref="C45:F45"/>
    <mergeCell ref="B27:F27"/>
    <mergeCell ref="B25:C25"/>
    <mergeCell ref="C44:F44"/>
    <mergeCell ref="C43:F43"/>
    <mergeCell ref="B42:F42"/>
    <mergeCell ref="B36:C36"/>
    <mergeCell ref="F19:G19"/>
    <mergeCell ref="F11:G11"/>
    <mergeCell ref="F15:G15"/>
    <mergeCell ref="F14:G14"/>
    <mergeCell ref="F13:G13"/>
    <mergeCell ref="F12:G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Hanka Borst</dc:creator>
  <cp:lastModifiedBy>Hanka Borst</cp:lastModifiedBy>
  <dcterms:created xsi:type="dcterms:W3CDTF">2024-02-15T13:35:13Z</dcterms:created>
  <dcterms:modified xsi:type="dcterms:W3CDTF">2024-02-28T12:08:10Z</dcterms:modified>
</cp:coreProperties>
</file>