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cholengroep Leonardo da Vinci/Inhuur Personeel 2023/Bestek/"/>
    </mc:Choice>
  </mc:AlternateContent>
  <xr:revisionPtr revIDLastSave="613" documentId="8_{E327A72B-DE97-4839-861A-59ECD6AA63C0}" xr6:coauthVersionLast="47" xr6:coauthVersionMax="47" xr10:uidLastSave="{EFC18038-1FEC-41D8-99E4-8079BC77DCD6}"/>
  <bookViews>
    <workbookView xWindow="876" yWindow="1728" windowWidth="23916" windowHeight="21084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2" l="1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s="1"/>
  <c r="D45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<sst xmlns="http://schemas.openxmlformats.org/spreadsheetml/2006/main" count="73" uniqueCount="44">
  <si>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</si>
  <si>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</si>
  <si>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</si>
  <si>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</si>
  <si>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</si>
  <si>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Basisloon (Conform CAO VO)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</si>
  <si>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</si>
  <si>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</si>
  <si>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</si>
  <si>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</si>
  <si>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</si>
  <si>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</si>
  <si>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</si>
  <si>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</si>
  <si>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</si>
  <si>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</si>
  <si>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</si>
  <si>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</si>
  <si>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</si>
  <si>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</si>
  <si>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</si>
  <si>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</si>
  <si>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</si>
  <si>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</si>
  <si>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</si>
  <si>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</si>
  <si>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</si>
  <si>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</si>
  <si>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</si>
  <si>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</si>
  <si>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</si>
  <si>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</si>
  <si>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</si>
  <si>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</si>
  <si>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</si>
  <si>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</si>
  <si>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</si>
  <si>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</si>
  <si>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</si>
  <si>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</si>
  <si>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</si>
  <si>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</si>
  <si>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</t>
  </si>
  <si>
    <t>Aanbesteding 'Inhuur Onderwijzend Personeel' - Scholengroep Leonardo da Vinci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</si>
</sst>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132896</xdr:colOff>
      <xdr:row>0</xdr:row>
      <xdr:rowOff>132566</xdr:rowOff>
    </xdr:from>
    <xdr:to>
      <xdr:col>6</xdr:col>
      <xdr:colOff>1673108</xdr:colOff>
      <xdr:row>2</xdr:row>
      <xdr:rowOff>345813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929C49-883C-22C6-F649-5F56DCA5D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0449" y="132566"/>
          <a:ext cx="1532592" cy="7030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130" zoomScaleNormal="130" zoomScaleSheetLayoutView="130" workbookViewId="0">
      <selection activeCell="F43" sqref="F43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42</v>
      </c>
      <c r="D2" s="33"/>
      <c r="G2"/>
    </row>
    <row r="3" spans="2:11" ht="37.5" customHeight="1" x14ac:dyDescent="0.25">
      <c r="B3" s="21" t="s">
        <v>43</v>
      </c>
      <c r="D3" s="33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0" t="s">
        <v>0</v>
      </c>
      <c r="D5" s="31"/>
      <c r="F5" s="30" t="s">
        <v>1</v>
      </c>
      <c r="G5" s="31"/>
    </row>
    <row r="6" spans="2:11" ht="15.75" x14ac:dyDescent="0.25">
      <c r="B6" s="26" t="s">
        <v>2</v>
      </c>
      <c r="C6" s="27" t="s">
        <v>3</v>
      </c>
      <c r="D6" s="27" t="s">
        <v>4</v>
      </c>
      <c r="E6" s="28"/>
      <c r="F6" s="27" t="s">
        <v>3</v>
      </c>
      <c r="G6" s="27" t="s">
        <v>4</v>
      </c>
    </row>
    <row r="7" spans="2:11" x14ac:dyDescent="0.25">
      <c r="B7" s="1" t="s">
        <v>5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6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7</v>
      </c>
      <c r="D9" s="7">
        <f>SUM(D7:D8)</f>
        <v>100</v>
      </c>
      <c r="F9" s="5" t="s">
        <v>7</v>
      </c>
      <c r="G9" s="7">
        <f>SUM(G7:G8)</f>
        <v>100</v>
      </c>
    </row>
    <row r="10" spans="2:11" ht="15.75" x14ac:dyDescent="0.25">
      <c r="B10" s="26" t="s">
        <v>8</v>
      </c>
      <c r="C10" s="27" t="s">
        <v>3</v>
      </c>
      <c r="D10" s="29" t="s">
        <v>4</v>
      </c>
      <c r="E10" s="28"/>
      <c r="F10" s="27" t="s">
        <v>3</v>
      </c>
      <c r="G10" s="29" t="s">
        <v>4</v>
      </c>
    </row>
    <row r="11" spans="2:11" x14ac:dyDescent="0.25">
      <c r="B11" s="1" t="s">
        <v>9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x14ac:dyDescent="0.25">
      <c r="B12" s="1" t="s">
        <v>10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2"/>
      <c r="K12" s="22"/>
    </row>
    <row r="13" spans="2:11" x14ac:dyDescent="0.25">
      <c r="B13" s="1" t="s">
        <v>11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12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13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14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7</v>
      </c>
      <c r="D17" s="7">
        <f>SUM(D9,D11:D16)</f>
        <v>100</v>
      </c>
      <c r="F17" s="5" t="s">
        <v>7</v>
      </c>
      <c r="G17" s="7">
        <f>SUM(G9,G11:G16)</f>
        <v>100</v>
      </c>
    </row>
    <row r="18" spans="2:7" ht="15.75" x14ac:dyDescent="0.25">
      <c r="B18" s="26" t="s">
        <v>15</v>
      </c>
      <c r="C18" s="27" t="s">
        <v>3</v>
      </c>
      <c r="D18" s="29" t="s">
        <v>4</v>
      </c>
      <c r="E18" s="28"/>
      <c r="F18" s="27" t="s">
        <v>3</v>
      </c>
      <c r="G18" s="29" t="s">
        <v>4</v>
      </c>
    </row>
    <row r="19" spans="2:7" x14ac:dyDescent="0.25">
      <c r="B19" s="1" t="s">
        <v>15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7</v>
      </c>
      <c r="D20" s="7">
        <f>SUM(D17,D19)</f>
        <v>100</v>
      </c>
      <c r="F20" s="5" t="s">
        <v>7</v>
      </c>
      <c r="G20" s="7">
        <f>SUM(G17,G19)</f>
        <v>100</v>
      </c>
    </row>
    <row r="21" spans="2:7" ht="15.75" x14ac:dyDescent="0.25">
      <c r="B21" s="26" t="s">
        <v>16</v>
      </c>
      <c r="C21" s="27" t="s">
        <v>3</v>
      </c>
      <c r="D21" s="29" t="s">
        <v>4</v>
      </c>
      <c r="E21" s="28"/>
      <c r="F21" s="27" t="s">
        <v>3</v>
      </c>
      <c r="G21" s="29" t="s">
        <v>4</v>
      </c>
    </row>
    <row r="22" spans="2:7" x14ac:dyDescent="0.25">
      <c r="B22" s="1" t="s">
        <v>16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7</v>
      </c>
      <c r="D23" s="7">
        <f>SUM(D20,D22)</f>
        <v>100</v>
      </c>
      <c r="F23" s="5" t="s">
        <v>7</v>
      </c>
      <c r="G23" s="7">
        <f>SUM(G20,G22)</f>
        <v>100</v>
      </c>
    </row>
    <row r="24" spans="2:7" ht="15.75" x14ac:dyDescent="0.25">
      <c r="B24" s="26" t="s">
        <v>17</v>
      </c>
      <c r="C24" s="27" t="s">
        <v>3</v>
      </c>
      <c r="D24" s="29" t="s">
        <v>4</v>
      </c>
      <c r="E24" s="28"/>
      <c r="F24" s="27" t="s">
        <v>3</v>
      </c>
      <c r="G24" s="29" t="s">
        <v>4</v>
      </c>
    </row>
    <row r="25" spans="2:7" x14ac:dyDescent="0.25">
      <c r="B25" s="1" t="s">
        <v>18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x14ac:dyDescent="0.25">
      <c r="B26" s="1" t="s">
        <v>19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x14ac:dyDescent="0.25">
      <c r="B27" s="1" t="s">
        <v>20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21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22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23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24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25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26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27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28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x14ac:dyDescent="0.25">
      <c r="B36" s="1" t="s">
        <v>29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30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x14ac:dyDescent="0.25">
      <c r="C38" s="5" t="s">
        <v>7</v>
      </c>
      <c r="D38" s="7">
        <f>SUM(D23,D25:D37)</f>
        <v>100</v>
      </c>
      <c r="F38" s="5" t="s">
        <v>7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32" t="s">
        <v>31</v>
      </c>
      <c r="C40" s="32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35" t="s">
        <v>32</v>
      </c>
      <c r="C41" s="35"/>
      <c r="D41" s="23">
        <v>0</v>
      </c>
      <c r="G41" s="23">
        <v>2.0000000000000001E-4</v>
      </c>
    </row>
    <row r="42" spans="2:12" ht="28.9" customHeight="1" thickBot="1" x14ac:dyDescent="0.4">
      <c r="B42" s="34" t="s">
        <v>33</v>
      </c>
      <c r="C42" s="34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42" t="s">
        <v>34</v>
      </c>
      <c r="C43" s="42"/>
      <c r="D43" s="16">
        <v>0.5</v>
      </c>
      <c r="E43" s="15"/>
      <c r="F43" s="15"/>
      <c r="G43" s="16">
        <v>0.5</v>
      </c>
    </row>
    <row r="44" spans="2:12" ht="13.5" customHeight="1" thickBot="1" x14ac:dyDescent="0.3"/>
    <row r="45" spans="2:12" ht="28.9" customHeight="1" thickBot="1" x14ac:dyDescent="0.4">
      <c r="B45" s="34" t="s">
        <v>35</v>
      </c>
      <c r="C45" s="34"/>
      <c r="D45" s="39">
        <f>(D42*D43)+(G42*G43)-1</f>
        <v>9.9999999999988987E-5</v>
      </c>
      <c r="E45" s="40"/>
      <c r="F45" s="40"/>
      <c r="G45" s="41"/>
    </row>
    <row r="46" spans="2:12" ht="42.75" customHeight="1" thickBot="1" x14ac:dyDescent="0.4">
      <c r="B46" s="17"/>
      <c r="C46" s="17"/>
      <c r="D46" s="36" t="s">
        <v>36</v>
      </c>
      <c r="E46" s="37"/>
      <c r="F46" s="37"/>
      <c r="G46" s="38"/>
    </row>
    <row r="47" spans="2:12" ht="20.25" customHeight="1" x14ac:dyDescent="0.3">
      <c r="B47" s="13" t="s">
        <v>37</v>
      </c>
    </row>
    <row r="48" spans="2:12" x14ac:dyDescent="0.25">
      <c r="B48" s="4" t="s">
        <v>38</v>
      </c>
      <c r="C48" s="44"/>
      <c r="D48" s="44"/>
      <c r="G48"/>
    </row>
    <row r="49" spans="2:7" x14ac:dyDescent="0.25">
      <c r="B49" s="4" t="s">
        <v>39</v>
      </c>
      <c r="C49" s="44"/>
      <c r="D49" s="44"/>
      <c r="G49"/>
    </row>
    <row r="50" spans="2:7" x14ac:dyDescent="0.25">
      <c r="B50" s="4" t="s">
        <v>40</v>
      </c>
      <c r="C50" s="44"/>
      <c r="D50" s="44"/>
      <c r="G50"/>
    </row>
    <row r="51" spans="2:7" x14ac:dyDescent="0.25">
      <c r="B51" s="43" t="s">
        <v>41</v>
      </c>
      <c r="C51" s="44"/>
      <c r="D51" s="44"/>
      <c r="G51"/>
    </row>
    <row r="52" spans="2:7" ht="37.5" customHeight="1" x14ac:dyDescent="0.25">
      <c r="B52" s="43"/>
      <c r="C52" s="44"/>
      <c r="D52" s="44"/>
      <c r="G52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5:G5"/>
    <mergeCell ref="B40:C40"/>
    <mergeCell ref="D2:D3"/>
    <mergeCell ref="C5:D5"/>
    <mergeCell ref="B45:C45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1885D2-C39F-4AE6-83E7-23C47B648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2023-11-09T13:13:23Z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