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17" documentId="8_{AED2C4F1-9095-49B9-90FB-639C4BE23EC3}" xr6:coauthVersionLast="47" xr6:coauthVersionMax="47" xr10:uidLastSave="{60B7521D-5557-457B-84B2-8BE9EC067BF2}"/>
  <bookViews>
    <workbookView xWindow="22932" yWindow="-108" windowWidth="30936" windowHeight="16776" xr2:uid="{00000000-000D-0000-FFFF-FFFF00000000}"/>
  </bookViews>
  <sheets>
    <sheet name="Voorblad" sheetId="2" r:id="rId1"/>
    <sheet name="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3" l="1"/>
  <c r="F24" i="3"/>
  <c r="F25" i="3"/>
  <c r="F26" i="3"/>
  <c r="F27" i="3"/>
  <c r="F28" i="3"/>
  <c r="F29" i="3"/>
  <c r="F30" i="3"/>
  <c r="F31" i="3"/>
  <c r="F22" i="3"/>
  <c r="G28" i="3"/>
  <c r="C15" i="3"/>
  <c r="H28" i="3" l="1"/>
  <c r="G22" i="3"/>
  <c r="H22" i="3" s="1"/>
  <c r="G30" i="3"/>
  <c r="G29" i="3"/>
  <c r="G27" i="3"/>
  <c r="G26" i="3"/>
  <c r="G25" i="3"/>
  <c r="C17" i="3"/>
  <c r="C16" i="3"/>
  <c r="C14" i="3"/>
  <c r="C13" i="3"/>
  <c r="G26" i="2" l="1"/>
  <c r="G23" i="3"/>
  <c r="G24" i="3"/>
  <c r="G31" i="3"/>
  <c r="C10" i="3"/>
  <c r="C11" i="3"/>
  <c r="C12" i="3"/>
  <c r="C18" i="3"/>
  <c r="C9" i="3"/>
  <c r="C25" i="2"/>
  <c r="H25" i="3" l="1"/>
  <c r="H27" i="3"/>
  <c r="H30" i="3"/>
  <c r="H24" i="3"/>
  <c r="H26" i="3"/>
  <c r="H31" i="3"/>
  <c r="H23" i="3"/>
  <c r="H29" i="3"/>
  <c r="H32" i="3" l="1"/>
  <c r="G25" i="2" s="1"/>
</calcChain>
</file>

<file path=xl/sharedStrings.xml><?xml version="1.0" encoding="utf-8"?>
<sst xmlns="http://schemas.openxmlformats.org/spreadsheetml/2006/main" count="38" uniqueCount="36">
  <si>
    <t>BIJLAGE 2 - PRIJZENBLAD HARDWARE EN MOBIELE TELEFONIE</t>
  </si>
  <si>
    <t>Toelichting:</t>
  </si>
  <si>
    <t xml:space="preserve">In dit prijzenblad vult u uw definitieve opslagpercentages in voor uw Inschrijving. 
</t>
  </si>
  <si>
    <t>Legenda:</t>
  </si>
  <si>
    <t>Tekst</t>
  </si>
  <si>
    <t xml:space="preserve">Invoer door Gemeente Eemsdelta. Niet wijzigen. </t>
  </si>
  <si>
    <t>Invoer</t>
  </si>
  <si>
    <t>Cellen bestemd voor uw invoer. Inschrijver dient deze cellen in dit Prijzenblad in te vullen. Het niet of niet op juiste wijze invullen van dit Prijzenblad leidt tot uitsluiting van de Inschrijving in deze Aanbesteding.</t>
  </si>
  <si>
    <t>Noten:</t>
  </si>
  <si>
    <t>CONTACTGEGEVENS INSCHRIJVER</t>
  </si>
  <si>
    <t>Onderneming:</t>
  </si>
  <si>
    <t>Datum:</t>
  </si>
  <si>
    <t>Naam ondertekenaar:</t>
  </si>
  <si>
    <t>Handtekening:</t>
  </si>
  <si>
    <t xml:space="preserve">TOTAAL KOSTEN </t>
  </si>
  <si>
    <t>Omschrijving</t>
  </si>
  <si>
    <t>Bedrag in €</t>
  </si>
  <si>
    <t>TOTALE KOSTEN</t>
  </si>
  <si>
    <t xml:space="preserve"> Prijzenblad Hardware en mobiele telefonie</t>
  </si>
  <si>
    <t>Hardware</t>
  </si>
  <si>
    <t>Fictieve afname over 4 jaar (rekenfactor)</t>
  </si>
  <si>
    <t>Waarde fictieve afname</t>
  </si>
  <si>
    <t>Subtotaal</t>
  </si>
  <si>
    <t xml:space="preserve">Laptop </t>
  </si>
  <si>
    <t>Monitor 24 inch</t>
  </si>
  <si>
    <t>Monitor 27 inch</t>
  </si>
  <si>
    <t xml:space="preserve">Docking-station </t>
  </si>
  <si>
    <t>Smartphone (zowel IOS als Android)</t>
  </si>
  <si>
    <t>USB-C lichtnetadapter</t>
  </si>
  <si>
    <t>Earpods</t>
  </si>
  <si>
    <t>Product</t>
  </si>
  <si>
    <t>Inkoopbedrag (fictief)</t>
  </si>
  <si>
    <t>Opslagpercentage (min. 3%)</t>
  </si>
  <si>
    <t>Draadloze muis (geschikt voor zakelijk gebruik)</t>
  </si>
  <si>
    <t>Laptoptas</t>
  </si>
  <si>
    <t>Tablet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</si>
</sst>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23">
    <font>
      <sz val="11"/>
      <color theme="1"/>
      <name val="Calibri"/>
      <family val="2"/>
      <scheme val="minor"/>
    </font>
    <font>
      <sz val="11"/>
      <color theme="1"/>
      <name val="Calibri"/>
      <family val="2"/>
      <scheme val="minor"/>
    </font>
    <font>
      <sz val="11"/>
      <color theme="0"/>
      <name val="Calibri"/>
      <family val="2"/>
      <scheme val="minor"/>
    </font>
    <font>
      <sz val="18"/>
      <color theme="3"/>
      <name val="Calibri Light"/>
      <family val="2"/>
      <scheme val="major"/>
    </font>
    <font>
      <b/>
      <sz val="13"/>
      <color theme="3"/>
      <name val="Calibri"/>
      <family val="2"/>
      <scheme val="minor"/>
    </font>
    <font>
      <sz val="9"/>
      <color theme="1"/>
      <name val="Lucida Sans Unicode"/>
      <family val="2"/>
    </font>
    <font>
      <b/>
      <sz val="18"/>
      <color rgb="FF1F497D"/>
      <name val="Cambria"/>
      <family val="2"/>
    </font>
    <font>
      <sz val="10"/>
      <name val="Geneva"/>
    </font>
    <font>
      <sz val="10"/>
      <name val="Calibri"/>
      <family val="2"/>
      <scheme val="minor"/>
    </font>
    <font>
      <sz val="18"/>
      <color rgb="FF004680"/>
      <name val="Calibri"/>
      <family val="2"/>
      <scheme val="minor"/>
    </font>
    <font>
      <sz val="9"/>
      <color theme="1"/>
      <name val="Calibri"/>
      <family val="2"/>
      <scheme val="minor"/>
    </font>
    <font>
      <b/>
      <sz val="13"/>
      <name val="Calibri"/>
      <family val="2"/>
      <scheme val="minor"/>
    </font>
    <font>
      <sz val="11"/>
      <color rgb="FF3F3F76"/>
      <name val="Calibri"/>
      <family val="2"/>
      <scheme val="minor"/>
    </font>
    <font>
      <b/>
      <sz val="11"/>
      <color theme="0"/>
      <name val="Calibri"/>
      <family val="2"/>
      <scheme val="minor"/>
    </font>
    <font>
      <b/>
      <sz val="18"/>
      <color rgb="FF00A0FF"/>
      <name val="Calibri"/>
      <family val="2"/>
      <scheme val="minor"/>
    </font>
    <font>
      <sz val="11"/>
      <name val="Calibri"/>
      <family val="2"/>
      <scheme val="minor"/>
    </font>
    <font>
      <sz val="11"/>
      <color indexed="8"/>
      <name val="Calibri"/>
      <family val="2"/>
      <scheme val="minor"/>
    </font>
    <font>
      <b/>
      <sz val="11"/>
      <color rgb="FFFF0000"/>
      <name val="Calibri"/>
      <family val="2"/>
      <scheme val="minor"/>
    </font>
    <font>
      <b/>
      <sz val="11"/>
      <name val="Calibri"/>
      <family val="2"/>
      <scheme val="minor"/>
    </font>
    <font>
      <sz val="8"/>
      <name val="Calibri"/>
      <family val="2"/>
      <scheme val="minor"/>
    </font>
    <font>
      <sz val="11"/>
      <color rgb="FF000000"/>
      <name val="Calibri"/>
      <family val="2"/>
      <scheme val="minor"/>
    </font>
    <font>
      <b/>
      <sz val="11"/>
      <color rgb="FF1F497D"/>
      <name val="Calibri"/>
      <family val="2"/>
      <scheme val="minor"/>
    </font>
    <font>
      <b/>
      <sz val="18"/>
      <color rgb="FF004680"/>
      <name val="Calibri"/>
      <family val="2"/>
      <scheme val="minor"/>
    </font>
  </fonts>
  <fills count="10">
    <fill>
      <patternFill patternType="none"/>
    </fill>
    <fill>
      <patternFill patternType="gray125"/>
    </fill>
    <fill>
      <patternFill patternType="solid">
        <fgColor rgb="FF004680"/>
        <bgColor indexed="64"/>
      </patternFill>
    </fill>
    <fill>
      <patternFill patternType="solid">
        <fgColor theme="4" tint="0.59999389629810485"/>
        <bgColor indexed="65"/>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tint="-0.499984740745262"/>
        <bgColor indexed="64"/>
      </patternFill>
    </fill>
    <fill>
      <patternFill patternType="solid">
        <fgColor rgb="FFFFCC99"/>
      </patternFill>
    </fill>
    <fill>
      <patternFill patternType="solid">
        <fgColor theme="3"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ck">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4" fillId="0" borderId="6" applyNumberFormat="0" applyFill="0" applyAlignment="0" applyProtection="0"/>
    <xf numFmtId="0" fontId="1" fillId="3" borderId="0" applyNumberFormat="0" applyBorder="0" applyAlignment="0" applyProtection="0"/>
    <xf numFmtId="0" fontId="7" fillId="0" borderId="0"/>
    <xf numFmtId="9" fontId="1" fillId="0" borderId="0" applyFont="0" applyFill="0" applyBorder="0" applyAlignment="0" applyProtection="0"/>
    <xf numFmtId="0" fontId="12" fillId="8" borderId="18" applyNumberFormat="0" applyAlignment="0" applyProtection="0"/>
    <xf numFmtId="44" fontId="5" fillId="0" borderId="0" applyFont="0" applyFill="0" applyBorder="0" applyAlignment="0" applyProtection="0"/>
  </cellStyleXfs>
  <cellXfs count="125">
    <xf numFmtId="0" fontId="0" fillId="0" borderId="0" xfId="0"/>
    <xf numFmtId="0" fontId="6" fillId="4" borderId="10" xfId="2" applyFont="1" applyFill="1" applyBorder="1" applyAlignment="1" applyProtection="1">
      <alignment horizontal="left" wrapText="1"/>
    </xf>
    <xf numFmtId="2" fontId="2" fillId="2" borderId="1" xfId="0" applyNumberFormat="1" applyFont="1" applyFill="1" applyBorder="1" applyAlignment="1" applyProtection="1">
      <alignment horizontal="left" vertical="center"/>
      <protection locked="0"/>
    </xf>
    <xf numFmtId="0" fontId="11" fillId="4" borderId="0" xfId="3" applyFont="1" applyFill="1" applyBorder="1" applyAlignment="1" applyProtection="1">
      <alignment wrapText="1"/>
    </xf>
    <xf numFmtId="0" fontId="14" fillId="0" borderId="0" xfId="2" applyFont="1" applyBorder="1" applyAlignment="1" applyProtection="1"/>
    <xf numFmtId="0" fontId="14" fillId="0" borderId="21" xfId="2" applyFont="1" applyBorder="1" applyAlignment="1" applyProtection="1"/>
    <xf numFmtId="0" fontId="2" fillId="0" borderId="21" xfId="7" applyFont="1" applyFill="1" applyBorder="1" applyAlignment="1" applyProtection="1">
      <alignment horizontal="center" vertical="center" wrapText="1"/>
    </xf>
    <xf numFmtId="165" fontId="15" fillId="0" borderId="0" xfId="8" applyNumberFormat="1" applyFont="1" applyFill="1" applyBorder="1" applyAlignment="1" applyProtection="1">
      <alignment vertical="top"/>
    </xf>
    <xf numFmtId="0" fontId="8" fillId="5" borderId="5" xfId="4" applyFont="1" applyFill="1" applyBorder="1" applyAlignment="1" applyProtection="1">
      <alignment vertical="top" wrapText="1"/>
    </xf>
    <xf numFmtId="0" fontId="8" fillId="5" borderId="3" xfId="4" applyFont="1" applyFill="1" applyBorder="1" applyAlignment="1" applyProtection="1">
      <alignment vertical="top" wrapText="1"/>
    </xf>
    <xf numFmtId="0" fontId="8" fillId="0" borderId="0" xfId="4" applyFont="1" applyFill="1" applyBorder="1" applyAlignment="1" applyProtection="1">
      <alignment vertical="top" wrapText="1"/>
    </xf>
    <xf numFmtId="0" fontId="18" fillId="0" borderId="0" xfId="4" applyFont="1" applyFill="1" applyBorder="1" applyAlignment="1" applyProtection="1">
      <alignment vertical="top" wrapText="1"/>
    </xf>
    <xf numFmtId="0" fontId="18" fillId="5" borderId="30" xfId="4" applyFont="1" applyFill="1" applyBorder="1" applyAlignment="1" applyProtection="1">
      <alignment horizontal="center" vertical="center" wrapText="1"/>
    </xf>
    <xf numFmtId="0" fontId="8" fillId="0" borderId="21" xfId="4" applyFont="1" applyFill="1" applyBorder="1" applyAlignment="1" applyProtection="1">
      <alignment vertical="top" wrapText="1"/>
    </xf>
    <xf numFmtId="44" fontId="8" fillId="5" borderId="31" xfId="4" applyNumberFormat="1" applyFont="1" applyFill="1" applyBorder="1" applyAlignment="1" applyProtection="1">
      <alignment horizontal="center" vertical="center" wrapText="1"/>
    </xf>
    <xf numFmtId="0" fontId="18" fillId="4" borderId="0" xfId="3" applyFont="1" applyFill="1" applyBorder="1" applyAlignment="1" applyProtection="1">
      <alignment wrapText="1"/>
    </xf>
    <xf numFmtId="0" fontId="20" fillId="6" borderId="1" xfId="4" applyFont="1" applyFill="1" applyBorder="1" applyAlignment="1" applyProtection="1">
      <alignment wrapText="1"/>
    </xf>
    <xf numFmtId="0" fontId="21" fillId="4" borderId="0" xfId="3" applyFont="1" applyFill="1" applyBorder="1" applyAlignment="1" applyProtection="1">
      <alignment wrapText="1"/>
    </xf>
    <xf numFmtId="10" fontId="15" fillId="0" borderId="27" xfId="6" applyNumberFormat="1" applyFont="1" applyFill="1" applyBorder="1" applyAlignment="1" applyProtection="1">
      <alignment horizontal="center" vertical="center" wrapText="1"/>
    </xf>
    <xf numFmtId="10" fontId="2" fillId="2" borderId="37" xfId="6" applyNumberFormat="1" applyFont="1" applyFill="1" applyBorder="1" applyAlignment="1" applyProtection="1">
      <alignment horizontal="center" vertical="center"/>
      <protection locked="0"/>
    </xf>
    <xf numFmtId="0" fontId="0" fillId="0" borderId="0" xfId="0" applyAlignment="1">
      <alignment wrapText="1"/>
    </xf>
    <xf numFmtId="0" fontId="0" fillId="7" borderId="0" xfId="0" applyFill="1"/>
    <xf numFmtId="0" fontId="5" fillId="4" borderId="7" xfId="0" applyFont="1" applyFill="1" applyBorder="1" applyAlignment="1">
      <alignment wrapText="1"/>
    </xf>
    <xf numFmtId="0" fontId="5" fillId="4" borderId="8" xfId="0" applyFont="1" applyFill="1" applyBorder="1" applyAlignment="1">
      <alignment wrapText="1"/>
    </xf>
    <xf numFmtId="0" fontId="5" fillId="4" borderId="9" xfId="0" applyFont="1" applyFill="1" applyBorder="1" applyAlignment="1">
      <alignment wrapText="1"/>
    </xf>
    <xf numFmtId="0" fontId="9" fillId="0" borderId="0" xfId="0" applyFont="1" applyAlignment="1">
      <alignment horizontal="left" vertical="center"/>
    </xf>
    <xf numFmtId="0" fontId="5" fillId="4" borderId="11" xfId="0" applyFont="1" applyFill="1" applyBorder="1" applyAlignment="1">
      <alignment wrapText="1"/>
    </xf>
    <xf numFmtId="0" fontId="5" fillId="4" borderId="10" xfId="0" applyFont="1" applyFill="1" applyBorder="1" applyAlignment="1">
      <alignment wrapText="1"/>
    </xf>
    <xf numFmtId="0" fontId="10" fillId="4" borderId="0" xfId="0" applyFont="1" applyFill="1" applyAlignment="1">
      <alignment wrapText="1"/>
    </xf>
    <xf numFmtId="0" fontId="20" fillId="4" borderId="0" xfId="0" applyFont="1" applyFill="1" applyAlignment="1">
      <alignment wrapText="1"/>
    </xf>
    <xf numFmtId="164" fontId="20" fillId="4" borderId="0" xfId="0" applyNumberFormat="1" applyFont="1" applyFill="1" applyAlignment="1">
      <alignment wrapText="1"/>
    </xf>
    <xf numFmtId="10" fontId="20" fillId="4" borderId="0" xfId="0" applyNumberFormat="1" applyFont="1" applyFill="1" applyAlignment="1">
      <alignment wrapText="1"/>
    </xf>
    <xf numFmtId="0" fontId="1" fillId="4" borderId="0" xfId="0" applyFont="1" applyFill="1"/>
    <xf numFmtId="0" fontId="20" fillId="6" borderId="26" xfId="0" applyFont="1" applyFill="1" applyBorder="1" applyAlignment="1">
      <alignment vertical="top" wrapText="1"/>
    </xf>
    <xf numFmtId="0" fontId="20" fillId="6" borderId="15" xfId="0" applyFont="1" applyFill="1" applyBorder="1" applyAlignment="1">
      <alignment vertical="top" wrapText="1"/>
    </xf>
    <xf numFmtId="0" fontId="20" fillId="6" borderId="38" xfId="0" applyFont="1" applyFill="1" applyBorder="1" applyAlignment="1">
      <alignment vertical="top" wrapText="1"/>
    </xf>
    <xf numFmtId="0" fontId="20" fillId="6" borderId="23" xfId="0" applyFont="1" applyFill="1" applyBorder="1" applyAlignment="1">
      <alignment vertical="top" wrapText="1"/>
    </xf>
    <xf numFmtId="0" fontId="5" fillId="4" borderId="16" xfId="0" applyFont="1" applyFill="1" applyBorder="1" applyAlignment="1">
      <alignment wrapText="1"/>
    </xf>
    <xf numFmtId="0" fontId="5" fillId="4" borderId="17" xfId="0" applyFont="1" applyFill="1" applyBorder="1" applyAlignment="1">
      <alignment wrapText="1"/>
    </xf>
    <xf numFmtId="0" fontId="0" fillId="7" borderId="0" xfId="0" applyFill="1" applyAlignment="1">
      <alignment wrapText="1"/>
    </xf>
    <xf numFmtId="0" fontId="10" fillId="0" borderId="0" xfId="5" applyFont="1"/>
    <xf numFmtId="165" fontId="10" fillId="0" borderId="0" xfId="5" applyNumberFormat="1" applyFont="1"/>
    <xf numFmtId="0" fontId="10" fillId="0" borderId="11" xfId="5" applyFont="1" applyBorder="1"/>
    <xf numFmtId="0" fontId="10" fillId="0" borderId="19" xfId="5" applyFont="1" applyBorder="1"/>
    <xf numFmtId="0" fontId="10" fillId="0" borderId="13" xfId="5" applyFont="1" applyBorder="1"/>
    <xf numFmtId="165" fontId="10" fillId="0" borderId="13" xfId="5" applyNumberFormat="1" applyFont="1" applyBorder="1"/>
    <xf numFmtId="165" fontId="10" fillId="0" borderId="14" xfId="5" applyNumberFormat="1" applyFont="1" applyBorder="1"/>
    <xf numFmtId="0" fontId="10" fillId="0" borderId="20" xfId="5" applyFont="1" applyBorder="1"/>
    <xf numFmtId="3" fontId="10" fillId="0" borderId="0" xfId="5" applyNumberFormat="1" applyFont="1"/>
    <xf numFmtId="165" fontId="10" fillId="0" borderId="21" xfId="5" applyNumberFormat="1" applyFont="1" applyBorder="1"/>
    <xf numFmtId="0" fontId="1" fillId="0" borderId="15" xfId="5" applyFont="1" applyBorder="1" applyAlignment="1">
      <alignment vertical="center"/>
    </xf>
    <xf numFmtId="0" fontId="1" fillId="0" borderId="23" xfId="5" applyFont="1" applyBorder="1" applyAlignment="1">
      <alignment vertical="center"/>
    </xf>
    <xf numFmtId="0" fontId="1" fillId="0" borderId="20" xfId="5" applyFont="1" applyBorder="1"/>
    <xf numFmtId="0" fontId="1" fillId="0" borderId="0" xfId="5" applyFont="1"/>
    <xf numFmtId="0" fontId="1" fillId="0" borderId="3" xfId="5" applyFont="1" applyBorder="1" applyAlignment="1">
      <alignment horizontal="center" vertical="center"/>
    </xf>
    <xf numFmtId="164" fontId="1" fillId="0" borderId="3" xfId="5" applyNumberFormat="1" applyFont="1" applyBorder="1" applyAlignment="1">
      <alignment horizontal="center" vertical="center"/>
    </xf>
    <xf numFmtId="0" fontId="1" fillId="0" borderId="21" xfId="5" applyFont="1" applyBorder="1" applyAlignment="1">
      <alignment horizontal="center" vertical="center"/>
    </xf>
    <xf numFmtId="0" fontId="1" fillId="0" borderId="9" xfId="5" applyFont="1" applyBorder="1" applyAlignment="1">
      <alignment horizontal="center" vertical="center"/>
    </xf>
    <xf numFmtId="0" fontId="1" fillId="0" borderId="23" xfId="5" applyFont="1" applyBorder="1" applyAlignment="1">
      <alignment horizontal="left" vertical="top"/>
    </xf>
    <xf numFmtId="0" fontId="13" fillId="9" borderId="22" xfId="5" applyFont="1" applyFill="1" applyBorder="1" applyAlignment="1">
      <alignment horizontal="center" vertical="center"/>
    </xf>
    <xf numFmtId="0" fontId="13" fillId="9" borderId="22" xfId="5" applyFont="1" applyFill="1" applyBorder="1" applyAlignment="1">
      <alignment horizontal="right"/>
    </xf>
    <xf numFmtId="44" fontId="13" fillId="9" borderId="35" xfId="5" applyNumberFormat="1" applyFont="1" applyFill="1" applyBorder="1" applyAlignment="1">
      <alignment vertical="center"/>
    </xf>
    <xf numFmtId="0" fontId="1" fillId="0" borderId="28" xfId="5" applyFont="1" applyBorder="1"/>
    <xf numFmtId="0" fontId="1" fillId="0" borderId="22" xfId="5" applyFont="1" applyBorder="1"/>
    <xf numFmtId="0" fontId="13" fillId="0" borderId="22" xfId="5" applyFont="1" applyBorder="1" applyAlignment="1">
      <alignment horizontal="center" vertical="center"/>
    </xf>
    <xf numFmtId="0" fontId="13" fillId="0" borderId="22" xfId="5" applyFont="1" applyBorder="1" applyAlignment="1">
      <alignment horizontal="right"/>
    </xf>
    <xf numFmtId="44" fontId="13" fillId="0" borderId="22" xfId="5" applyNumberFormat="1" applyFont="1" applyBorder="1" applyAlignment="1">
      <alignment vertical="center"/>
    </xf>
    <xf numFmtId="0" fontId="1" fillId="0" borderId="29" xfId="5" applyFont="1" applyBorder="1" applyAlignment="1">
      <alignment horizontal="center" vertical="center"/>
    </xf>
    <xf numFmtId="0" fontId="16" fillId="0" borderId="0" xfId="5" applyFont="1" applyAlignment="1">
      <alignment vertical="center" wrapText="1"/>
    </xf>
    <xf numFmtId="3" fontId="17" fillId="0" borderId="0" xfId="5" applyNumberFormat="1" applyFont="1"/>
    <xf numFmtId="3" fontId="1" fillId="0" borderId="0" xfId="5" applyNumberFormat="1" applyFont="1"/>
    <xf numFmtId="165" fontId="1" fillId="0" borderId="0" xfId="5" applyNumberFormat="1" applyFont="1"/>
    <xf numFmtId="0" fontId="15" fillId="0" borderId="0" xfId="5" applyFont="1"/>
    <xf numFmtId="3" fontId="15" fillId="0" borderId="0" xfId="5" applyNumberFormat="1" applyFont="1"/>
    <xf numFmtId="165" fontId="15" fillId="0" borderId="0" xfId="5" applyNumberFormat="1" applyFont="1"/>
    <xf numFmtId="10" fontId="2" fillId="0" borderId="0" xfId="6" applyNumberFormat="1" applyFont="1" applyFill="1" applyBorder="1" applyAlignment="1" applyProtection="1">
      <alignment horizontal="center" vertical="center"/>
    </xf>
    <xf numFmtId="0" fontId="18" fillId="4" borderId="0" xfId="4" applyFont="1" applyFill="1" applyBorder="1" applyAlignment="1" applyProtection="1">
      <alignment vertical="top" wrapText="1"/>
    </xf>
    <xf numFmtId="0" fontId="13" fillId="0" borderId="0" xfId="5" applyFont="1" applyAlignment="1">
      <alignment horizontal="center" vertical="center"/>
    </xf>
    <xf numFmtId="0" fontId="13" fillId="0" borderId="0" xfId="5" applyFont="1" applyAlignment="1">
      <alignment horizontal="right"/>
    </xf>
    <xf numFmtId="44" fontId="13" fillId="0" borderId="0" xfId="5" applyNumberFormat="1" applyFont="1" applyAlignment="1">
      <alignment vertical="center"/>
    </xf>
    <xf numFmtId="0" fontId="1" fillId="0" borderId="0" xfId="5" applyFont="1" applyAlignment="1">
      <alignment horizontal="center" vertical="center"/>
    </xf>
    <xf numFmtId="0" fontId="0" fillId="0" borderId="15" xfId="0" applyBorder="1" applyAlignment="1">
      <alignment horizontal="left" vertical="top"/>
    </xf>
    <xf numFmtId="0" fontId="0" fillId="0" borderId="15" xfId="0" applyBorder="1" applyAlignment="1">
      <alignment horizontal="left" vertical="top" wrapText="1"/>
    </xf>
    <xf numFmtId="164" fontId="0" fillId="0" borderId="1" xfId="0" applyNumberFormat="1" applyBorder="1" applyAlignment="1">
      <alignment horizontal="center" vertical="center"/>
    </xf>
    <xf numFmtId="164" fontId="0" fillId="0" borderId="36" xfId="0" applyNumberFormat="1" applyBorder="1" applyAlignment="1">
      <alignment horizontal="center" vertical="center"/>
    </xf>
    <xf numFmtId="0" fontId="1" fillId="0" borderId="36" xfId="5" applyFont="1" applyBorder="1" applyAlignment="1">
      <alignment horizontal="center" vertical="center"/>
    </xf>
    <xf numFmtId="0" fontId="22" fillId="0" borderId="0" xfId="0" applyFont="1" applyAlignment="1">
      <alignment horizontal="left" vertical="center"/>
    </xf>
    <xf numFmtId="2" fontId="2" fillId="2" borderId="36" xfId="0" applyNumberFormat="1" applyFont="1" applyFill="1" applyBorder="1" applyAlignment="1" applyProtection="1">
      <alignment horizontal="center" vertical="center"/>
      <protection locked="0"/>
    </xf>
    <xf numFmtId="2" fontId="2" fillId="2" borderId="33" xfId="0" applyNumberFormat="1" applyFont="1" applyFill="1" applyBorder="1" applyAlignment="1" applyProtection="1">
      <alignment horizontal="center" vertical="center"/>
      <protection locked="0"/>
    </xf>
    <xf numFmtId="0" fontId="15" fillId="5" borderId="2" xfId="4" applyFont="1" applyFill="1" applyBorder="1" applyAlignment="1" applyProtection="1">
      <alignment horizontal="left" vertical="top" wrapText="1"/>
    </xf>
    <xf numFmtId="0" fontId="15" fillId="5" borderId="5" xfId="4" applyFont="1" applyFill="1" applyBorder="1" applyAlignment="1" applyProtection="1">
      <alignment horizontal="left" vertical="top" wrapText="1"/>
    </xf>
    <xf numFmtId="0" fontId="15" fillId="5" borderId="3" xfId="4" applyFont="1" applyFill="1" applyBorder="1" applyAlignment="1" applyProtection="1">
      <alignment horizontal="left" vertical="top" wrapText="1"/>
    </xf>
    <xf numFmtId="0" fontId="20" fillId="5" borderId="5" xfId="4" applyFont="1" applyFill="1" applyBorder="1" applyAlignment="1" applyProtection="1">
      <alignment horizontal="left" wrapText="1"/>
    </xf>
    <xf numFmtId="0" fontId="20" fillId="5" borderId="3" xfId="4" applyFont="1" applyFill="1" applyBorder="1" applyAlignment="1" applyProtection="1">
      <alignment horizontal="left" wrapText="1"/>
    </xf>
    <xf numFmtId="0" fontId="20" fillId="5" borderId="5" xfId="4" applyFont="1" applyFill="1" applyBorder="1" applyAlignment="1" applyProtection="1">
      <alignment horizontal="left" vertical="top" wrapText="1"/>
    </xf>
    <xf numFmtId="0" fontId="20" fillId="5" borderId="3" xfId="4" applyFont="1" applyFill="1" applyBorder="1" applyAlignment="1" applyProtection="1">
      <alignment horizontal="left" vertical="top" wrapText="1"/>
    </xf>
    <xf numFmtId="0" fontId="18" fillId="5" borderId="12" xfId="1" applyNumberFormat="1" applyFont="1" applyFill="1" applyBorder="1" applyAlignment="1" applyProtection="1">
      <alignment horizontal="left" vertical="top" wrapText="1"/>
    </xf>
    <xf numFmtId="0" fontId="18" fillId="5" borderId="24" xfId="1" applyNumberFormat="1" applyFont="1" applyFill="1" applyBorder="1" applyAlignment="1" applyProtection="1">
      <alignment horizontal="left" vertical="top" wrapText="1"/>
    </xf>
    <xf numFmtId="0" fontId="18" fillId="5" borderId="25" xfId="1" applyNumberFormat="1" applyFont="1" applyFill="1" applyBorder="1" applyAlignment="1" applyProtection="1">
      <alignment horizontal="left" vertical="top" wrapText="1"/>
    </xf>
    <xf numFmtId="2" fontId="2" fillId="2" borderId="27" xfId="0" applyNumberFormat="1" applyFont="1" applyFill="1" applyBorder="1" applyAlignment="1" applyProtection="1">
      <alignment horizontal="center" vertical="center"/>
      <protection locked="0"/>
    </xf>
    <xf numFmtId="2" fontId="2" fillId="2" borderId="31" xfId="0" applyNumberFormat="1" applyFont="1" applyFill="1" applyBorder="1" applyAlignment="1" applyProtection="1">
      <alignment horizontal="center" vertical="center"/>
      <protection locked="0"/>
    </xf>
    <xf numFmtId="14" fontId="2" fillId="2" borderId="2" xfId="0" applyNumberFormat="1" applyFont="1" applyFill="1" applyBorder="1" applyAlignment="1" applyProtection="1">
      <alignment horizontal="center" vertical="center"/>
      <protection locked="0"/>
    </xf>
    <xf numFmtId="14" fontId="2" fillId="2" borderId="5" xfId="0" applyNumberFormat="1" applyFont="1" applyFill="1" applyBorder="1" applyAlignment="1" applyProtection="1">
      <alignment horizontal="center" vertical="center"/>
      <protection locked="0"/>
    </xf>
    <xf numFmtId="14" fontId="2" fillId="2" borderId="39" xfId="0" applyNumberFormat="1" applyFont="1" applyFill="1" applyBorder="1" applyAlignment="1" applyProtection="1">
      <alignment horizontal="center" vertical="center"/>
      <protection locked="0"/>
    </xf>
    <xf numFmtId="2" fontId="2" fillId="2" borderId="2" xfId="0" applyNumberFormat="1" applyFont="1" applyFill="1" applyBorder="1" applyAlignment="1" applyProtection="1">
      <alignment horizontal="center" vertical="center"/>
      <protection locked="0"/>
    </xf>
    <xf numFmtId="2" fontId="2" fillId="2" borderId="5" xfId="0" applyNumberFormat="1" applyFont="1" applyFill="1" applyBorder="1" applyAlignment="1" applyProtection="1">
      <alignment horizontal="center" vertical="center"/>
      <protection locked="0"/>
    </xf>
    <xf numFmtId="2" fontId="2" fillId="2" borderId="39" xfId="0" applyNumberFormat="1" applyFont="1" applyFill="1" applyBorder="1" applyAlignment="1" applyProtection="1">
      <alignment horizontal="center" vertical="center"/>
      <protection locked="0"/>
    </xf>
    <xf numFmtId="0" fontId="13" fillId="9" borderId="12" xfId="5" applyFont="1" applyFill="1" applyBorder="1" applyAlignment="1">
      <alignment horizontal="right" vertical="top"/>
    </xf>
    <xf numFmtId="0" fontId="13" fillId="9" borderId="24" xfId="5" applyFont="1" applyFill="1" applyBorder="1" applyAlignment="1">
      <alignment horizontal="right" vertical="top"/>
    </xf>
    <xf numFmtId="0" fontId="13" fillId="9" borderId="25" xfId="5" applyFont="1" applyFill="1" applyBorder="1" applyAlignment="1">
      <alignment horizontal="right" vertical="top"/>
    </xf>
    <xf numFmtId="44" fontId="13" fillId="9" borderId="12" xfId="8" applyFont="1" applyFill="1" applyBorder="1" applyAlignment="1" applyProtection="1">
      <alignment horizontal="center"/>
    </xf>
    <xf numFmtId="44" fontId="13" fillId="9" borderId="25" xfId="8" applyFont="1" applyFill="1" applyBorder="1" applyAlignment="1" applyProtection="1">
      <alignment horizontal="center"/>
    </xf>
    <xf numFmtId="0" fontId="13" fillId="9" borderId="12" xfId="5" applyFont="1" applyFill="1" applyBorder="1" applyAlignment="1">
      <alignment horizontal="left" vertical="top"/>
    </xf>
    <xf numFmtId="0" fontId="13" fillId="9" borderId="24" xfId="5" applyFont="1" applyFill="1" applyBorder="1" applyAlignment="1">
      <alignment horizontal="left" vertical="top"/>
    </xf>
    <xf numFmtId="0" fontId="13" fillId="9" borderId="25" xfId="5" applyFont="1" applyFill="1" applyBorder="1" applyAlignment="1">
      <alignment horizontal="left" vertical="top"/>
    </xf>
    <xf numFmtId="0" fontId="13" fillId="9" borderId="12" xfId="5" applyFont="1" applyFill="1" applyBorder="1" applyAlignment="1">
      <alignment horizontal="center" vertical="center"/>
    </xf>
    <xf numFmtId="0" fontId="13" fillId="9" borderId="25" xfId="5" applyFont="1" applyFill="1" applyBorder="1" applyAlignment="1">
      <alignment horizontal="center" vertical="center"/>
    </xf>
    <xf numFmtId="0" fontId="15" fillId="0" borderId="34" xfId="5" applyFont="1" applyBorder="1" applyAlignment="1">
      <alignment horizontal="left" vertical="top"/>
    </xf>
    <xf numFmtId="0" fontId="15" fillId="0" borderId="4" xfId="5" applyFont="1" applyBorder="1" applyAlignment="1">
      <alignment horizontal="left" vertical="top"/>
    </xf>
    <xf numFmtId="0" fontId="15" fillId="0" borderId="17" xfId="5" applyFont="1" applyBorder="1" applyAlignment="1">
      <alignment horizontal="left" vertical="top"/>
    </xf>
    <xf numFmtId="44" fontId="8" fillId="5" borderId="16" xfId="4" applyNumberFormat="1" applyFont="1" applyFill="1" applyBorder="1" applyAlignment="1" applyProtection="1">
      <alignment horizontal="center" vertical="center" wrapText="1"/>
    </xf>
    <xf numFmtId="44" fontId="8" fillId="5" borderId="32" xfId="4" applyNumberFormat="1" applyFont="1" applyFill="1" applyBorder="1" applyAlignment="1" applyProtection="1">
      <alignment horizontal="center" vertical="center" wrapText="1"/>
    </xf>
    <xf numFmtId="0" fontId="18" fillId="0" borderId="12" xfId="4" applyFont="1" applyFill="1" applyBorder="1" applyAlignment="1" applyProtection="1">
      <alignment horizontal="left" vertical="top" wrapText="1"/>
    </xf>
    <xf numFmtId="0" fontId="18" fillId="0" borderId="24" xfId="4" applyFont="1" applyFill="1" applyBorder="1" applyAlignment="1" applyProtection="1">
      <alignment horizontal="left" vertical="top" wrapText="1"/>
    </xf>
    <xf numFmtId="0" fontId="18" fillId="0" borderId="25" xfId="4" applyFont="1" applyFill="1" applyBorder="1" applyAlignment="1" applyProtection="1">
      <alignment horizontal="left" vertical="top" wrapText="1"/>
    </xf>
  </cellXfs>
  <cellStyles count="9">
    <cellStyle name="40% - Accent1" xfId="4" builtinId="31"/>
    <cellStyle name="Invoer" xfId="7" builtinId="20"/>
    <cellStyle name="Kop 2" xfId="3" builtinId="17"/>
    <cellStyle name="Procent" xfId="6" builtinId="5"/>
    <cellStyle name="Standaard" xfId="0" builtinId="0"/>
    <cellStyle name="Standaard 2" xfId="5" xr:uid="{3A877B39-E629-449C-B2E2-DF3295BEA81B}"/>
    <cellStyle name="Titel" xfId="2" builtinId="15"/>
    <cellStyle name="Valuta" xfId="1" builtinId="4"/>
    <cellStyle name="Valuta 2" xfId="8" xr:uid="{D7F1AA29-C0F1-4A41-BAD4-9009D9304CA5}"/>
  </cellStyles>
  <dxfs count="0"/>
  <tableStyles count="0" defaultTableStyle="TableStyleMedium2" defaultPivotStyle="PivotStyleLight16"/>
  <colors>
    <mruColors>
      <color rgb="FF004680"/>
      <color rgb="FF92D100"/>
      <color rgb="FF017E78"/>
      <color rgb="FF861973"/>
      <color rgb="FFFA8694"/>
      <color rgb="FFF61835"/>
      <color rgb="FF008BCD"/>
      <color rgb="FFACC9FE"/>
      <color rgb="FFFCAAB4"/>
      <color rgb="FFE208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7</xdr:col>
      <xdr:colOff>2355117</xdr:colOff>
      <xdr:row>1</xdr:row>
      <xdr:rowOff>30192</xdr:rowOff>
    </xdr:from>
    <xdr:ext cx="984251" cy="977748"/>
    <xdr:pic>
      <xdr:nvPicPr>
        <xdr:cNvPr id="2" name="Afbeelding 3" descr="Gemeente Eemsdelta (@Eemsdelta) | Twitter">
          <a:extLst>
            <a:ext uri="{FF2B5EF4-FFF2-40B4-BE49-F238E27FC236}">
              <a16:creationId xmlns:a16="http://schemas.microsoft.com/office/drawing/2014/main" id="{583A2906-44E8-4FDD-B31C-E2CD93C2CD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80167" y="220692"/>
          <a:ext cx="984251" cy="9777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19050</xdr:colOff>
      <xdr:row>13</xdr:row>
      <xdr:rowOff>9524</xdr:rowOff>
    </xdr:from>
    <xdr:to>
      <xdr:col>7</xdr:col>
      <xdr:colOff>1733550</xdr:colOff>
      <xdr:row>14</xdr:row>
      <xdr:rowOff>171450</xdr:rowOff>
    </xdr:to>
    <xdr:sp macro="" textlink="">
      <xdr:nvSpPr>
        <xdr:cNvPr id="3" name="Tekstvak 2">
          <a:extLst>
            <a:ext uri="{FF2B5EF4-FFF2-40B4-BE49-F238E27FC236}">
              <a16:creationId xmlns:a16="http://schemas.microsoft.com/office/drawing/2014/main" id="{52FB2824-8708-42E3-AE65-52C61422A7C9}"/>
            </a:ext>
            <a:ext uri="{147F2762-F138-4A5C-976F-8EAC2B608ADB}">
              <a16:predDERef xmlns:a16="http://schemas.microsoft.com/office/drawing/2014/main" pred="{583A2906-44E8-4FDD-B31C-E2CD93C2CD74}"/>
            </a:ext>
          </a:extLst>
        </xdr:cNvPr>
        <xdr:cNvSpPr txBox="1"/>
      </xdr:nvSpPr>
      <xdr:spPr>
        <a:xfrm>
          <a:off x="381000" y="2609849"/>
          <a:ext cx="11277600" cy="18288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(1) Inschrijver geeft opslagpercentages (%) met</a:t>
          </a:r>
          <a:r>
            <a:rPr lang="nl-NL" sz="1100" baseline="0">
              <a:latin typeface="+mn-lt"/>
            </a:rPr>
            <a:t> 2 decimalen op.</a:t>
          </a:r>
          <a:endParaRPr lang="nl-NL" sz="1100">
            <a:latin typeface="+mn-lt"/>
          </a:endParaRPr>
        </a:p>
        <a:p>
          <a:r>
            <a:rPr lang="nl-NL" sz="1100">
              <a:latin typeface="+mn-lt"/>
            </a:rPr>
            <a:t>(2) Inschrijver mag slechts factureren conform de in dit Prijzenblad opgegeven opslagpercentages.</a:t>
          </a:r>
        </a:p>
        <a:p>
          <a:r>
            <a:rPr lang="nl-NL" sz="1100">
              <a:latin typeface="+mn-lt"/>
            </a:rPr>
            <a:t>(3) De aantallen in dit prijzenblad zijn fictief, hier kunnen geen rechten aan worden ontleend.</a:t>
          </a:r>
        </a:p>
        <a:p>
          <a:r>
            <a:rPr lang="nl-NL" sz="1100">
              <a:latin typeface="+mn-lt"/>
            </a:rPr>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blauw</a:t>
          </a:r>
          <a:r>
            <a:rPr lang="nl-NL" sz="1100" b="0" i="0" u="none" strike="noStrike">
              <a:solidFill>
                <a:schemeClr val="dk1"/>
              </a:solidFill>
              <a:effectLst/>
              <a:latin typeface="+mn-lt"/>
              <a:ea typeface="+mn-ea"/>
              <a:cs typeface="+mn-cs"/>
            </a:rPr>
            <a:t> gearceerd)</a:t>
          </a:r>
          <a:r>
            <a:rPr lang="nl-NL">
              <a:latin typeface="+mn-lt"/>
            </a:rPr>
            <a:t> </a:t>
          </a:r>
          <a:endParaRPr lang="nl-NL" sz="1100">
            <a:latin typeface="+mn-lt"/>
          </a:endParaRPr>
        </a:p>
        <a:p>
          <a:r>
            <a:rPr lang="nl-NL" sz="1100">
              <a:latin typeface="+mn-lt"/>
            </a:rPr>
            <a:t>(5) U dient alle tabbladen in te vullen.</a:t>
          </a:r>
        </a:p>
        <a:p>
          <a:r>
            <a:rPr lang="nl-NL" sz="1100">
              <a:latin typeface="+mn-lt"/>
            </a:rPr>
            <a:t>(6) Prijzen en opslagpercentages die niet zijn opgegeven kunnen niet in rekening worden gebracht.</a:t>
          </a:r>
        </a:p>
        <a:p>
          <a:r>
            <a:rPr lang="nl-NL" sz="1100">
              <a:latin typeface="+mn-lt"/>
            </a:rPr>
            <a:t>(7) Indien u geen opslagpercentages invult, betekent dit dat voor het gevraagde geen punten verdiend kunnen worden</a:t>
          </a:r>
          <a:r>
            <a:rPr lang="nl-NL" sz="1100" b="0" i="0" u="none" strike="noStrike">
              <a:solidFill>
                <a:schemeClr val="dk1"/>
              </a:solidFill>
              <a:effectLst/>
              <a:latin typeface="+mn-lt"/>
              <a:ea typeface="+mn-ea"/>
              <a:cs typeface="+mn-cs"/>
            </a:rPr>
            <a:t>.</a:t>
          </a:r>
        </a:p>
        <a:p>
          <a:r>
            <a:rPr lang="nl-NL" sz="1100" b="0" i="0" u="none" strike="noStrike">
              <a:solidFill>
                <a:schemeClr val="dk1"/>
              </a:solidFill>
              <a:effectLst/>
              <a:latin typeface="+mn-lt"/>
              <a:ea typeface="+mn-ea"/>
              <a:cs typeface="+mn-cs"/>
            </a:rPr>
            <a:t>(8) Inschrijver gaat akkoord met het ingevulde prijzenblad</a:t>
          </a:r>
          <a:r>
            <a:rPr lang="nl-NL" sz="1100" b="0" i="0" u="none" strike="noStrike" baseline="0">
              <a:solidFill>
                <a:schemeClr val="dk1"/>
              </a:solidFill>
              <a:effectLst/>
              <a:latin typeface="+mn-lt"/>
              <a:ea typeface="+mn-ea"/>
              <a:cs typeface="+mn-cs"/>
            </a:rPr>
            <a:t> door ondertekening van het prijzenblad.</a:t>
          </a: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(9)</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het beschrijvend document met referentie 100108.</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xdr:row>
      <xdr:rowOff>67236</xdr:rowOff>
    </xdr:from>
    <xdr:to>
      <xdr:col>5</xdr:col>
      <xdr:colOff>0</xdr:colOff>
      <xdr:row>7</xdr:row>
      <xdr:rowOff>186816</xdr:rowOff>
    </xdr:to>
    <xdr:pic>
      <xdr:nvPicPr>
        <xdr:cNvPr id="2" name="Afbeelding 1" descr="Omgevingsvisie | Maak Zuidplas">
          <a:extLst>
            <a:ext uri="{FF2B5EF4-FFF2-40B4-BE49-F238E27FC236}">
              <a16:creationId xmlns:a16="http://schemas.microsoft.com/office/drawing/2014/main" id="{A221F710-293C-4F7C-AA9A-56643DBBBC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7900" y="381561"/>
          <a:ext cx="2760009" cy="687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1168380</xdr:colOff>
      <xdr:row>6</xdr:row>
      <xdr:rowOff>113658</xdr:rowOff>
    </xdr:from>
    <xdr:ext cx="1489076" cy="1479238"/>
    <xdr:pic>
      <xdr:nvPicPr>
        <xdr:cNvPr id="3" name="Afbeelding 3" descr="Gemeente Eemsdelta (@Eemsdelta) | Twitter">
          <a:extLst>
            <a:ext uri="{FF2B5EF4-FFF2-40B4-BE49-F238E27FC236}">
              <a16:creationId xmlns:a16="http://schemas.microsoft.com/office/drawing/2014/main" id="{60903564-8A05-40BB-8CEB-44DF93DA65E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47102" y="882714"/>
          <a:ext cx="1489076" cy="14792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3678-1E5D-4E54-A38F-A48C2445BD8F}">
  <dimension ref="A1:AT58"/>
  <sheetViews>
    <sheetView showGridLines="0" tabSelected="1" zoomScaleNormal="100" workbookViewId="0">
      <selection activeCell="D9" sqref="D9"/>
    </sheetView>
  </sheetViews>
  <sheetFormatPr defaultRowHeight="14.4"/>
  <cols>
    <col min="1" max="2" width="2.6640625" customWidth="1"/>
    <col min="3" max="3" width="28.44140625" bestFit="1" customWidth="1"/>
    <col min="4" max="4" width="45" customWidth="1"/>
    <col min="5" max="5" width="47.33203125" customWidth="1"/>
    <col min="6" max="6" width="13.5546875" bestFit="1" customWidth="1"/>
    <col min="8" max="8" width="50.6640625" customWidth="1"/>
    <col min="9" max="9" width="4.44140625" customWidth="1"/>
    <col min="10" max="10" width="2.5546875" customWidth="1"/>
  </cols>
  <sheetData>
    <row r="1" spans="1:46">
      <c r="A1" s="20"/>
      <c r="B1" s="20"/>
      <c r="C1" s="20"/>
      <c r="D1" s="20"/>
      <c r="E1" s="20"/>
      <c r="F1" s="20"/>
      <c r="G1" s="20"/>
      <c r="H1" s="20"/>
      <c r="I1" s="20"/>
      <c r="J1" s="20"/>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row>
    <row r="2" spans="1:46">
      <c r="A2" s="20"/>
      <c r="B2" s="22"/>
      <c r="C2" s="23"/>
      <c r="D2" s="23"/>
      <c r="E2" s="23"/>
      <c r="F2" s="23"/>
      <c r="G2" s="23"/>
      <c r="H2" s="23"/>
      <c r="I2" s="24"/>
      <c r="J2" s="20"/>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row>
    <row r="3" spans="1:46" ht="22.5" customHeight="1">
      <c r="A3" s="20"/>
      <c r="B3" s="1"/>
      <c r="C3" s="25" t="s">
        <v>0</v>
      </c>
      <c r="D3" s="25"/>
      <c r="E3" s="25"/>
      <c r="F3" s="25"/>
      <c r="G3" s="25"/>
      <c r="H3" s="25"/>
      <c r="I3" s="26"/>
      <c r="J3" s="20"/>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row>
    <row r="4" spans="1:46">
      <c r="A4" s="20"/>
      <c r="B4" s="27"/>
      <c r="C4" s="28"/>
      <c r="D4" s="28"/>
      <c r="E4" s="28"/>
      <c r="F4" s="28"/>
      <c r="G4" s="28"/>
      <c r="H4" s="28"/>
      <c r="I4" s="26"/>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row>
    <row r="5" spans="1:46">
      <c r="A5" s="20"/>
      <c r="B5" s="27"/>
      <c r="C5" s="28"/>
      <c r="D5" s="28"/>
      <c r="E5" s="28"/>
      <c r="F5" s="28"/>
      <c r="G5" s="28"/>
      <c r="H5" s="28"/>
      <c r="I5" s="26"/>
      <c r="J5" s="20"/>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row>
    <row r="6" spans="1:46" ht="17.399999999999999">
      <c r="A6" s="20"/>
      <c r="B6" s="27"/>
      <c r="C6" s="3" t="s">
        <v>1</v>
      </c>
      <c r="D6" s="28"/>
      <c r="E6" s="28"/>
      <c r="F6" s="28"/>
      <c r="G6" s="28"/>
      <c r="H6" s="28"/>
      <c r="I6" s="26"/>
      <c r="J6" s="20"/>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row>
    <row r="7" spans="1:46">
      <c r="A7" s="20"/>
      <c r="B7" s="27"/>
      <c r="C7" s="89" t="s">
        <v>2</v>
      </c>
      <c r="D7" s="90"/>
      <c r="E7" s="90"/>
      <c r="F7" s="90"/>
      <c r="G7" s="90"/>
      <c r="H7" s="91"/>
      <c r="I7" s="26"/>
      <c r="J7" s="20"/>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row>
    <row r="8" spans="1:46">
      <c r="A8" s="20"/>
      <c r="B8" s="27"/>
      <c r="C8" s="29"/>
      <c r="D8" s="29"/>
      <c r="E8" s="29"/>
      <c r="F8" s="29"/>
      <c r="G8" s="29"/>
      <c r="H8" s="29"/>
      <c r="I8" s="26"/>
      <c r="J8" s="20"/>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row>
    <row r="9" spans="1:46">
      <c r="A9" s="20"/>
      <c r="B9" s="27"/>
      <c r="C9" s="15" t="s">
        <v>3</v>
      </c>
      <c r="D9" s="29"/>
      <c r="E9" s="29"/>
      <c r="F9" s="29"/>
      <c r="G9" s="29"/>
      <c r="H9" s="29"/>
      <c r="I9" s="26"/>
      <c r="J9" s="20"/>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c r="A10" s="20"/>
      <c r="B10" s="27"/>
      <c r="C10" s="16" t="s">
        <v>4</v>
      </c>
      <c r="D10" s="92" t="s">
        <v>5</v>
      </c>
      <c r="E10" s="92"/>
      <c r="F10" s="92"/>
      <c r="G10" s="92"/>
      <c r="H10" s="93"/>
      <c r="I10" s="26"/>
      <c r="J10" s="20"/>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row>
    <row r="11" spans="1:46">
      <c r="A11" s="20"/>
      <c r="B11" s="27"/>
      <c r="C11" s="2" t="s">
        <v>6</v>
      </c>
      <c r="D11" s="94" t="s">
        <v>7</v>
      </c>
      <c r="E11" s="94"/>
      <c r="F11" s="94"/>
      <c r="G11" s="94"/>
      <c r="H11" s="95"/>
      <c r="I11" s="26"/>
      <c r="J11" s="20"/>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row>
    <row r="12" spans="1:46">
      <c r="A12" s="20"/>
      <c r="B12" s="27"/>
      <c r="C12" s="29"/>
      <c r="D12" s="29"/>
      <c r="E12" s="29"/>
      <c r="F12" s="29"/>
      <c r="G12" s="29"/>
      <c r="H12" s="29"/>
      <c r="I12" s="26"/>
      <c r="J12" s="20"/>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row>
    <row r="13" spans="1:46">
      <c r="A13" s="20"/>
      <c r="B13" s="27"/>
      <c r="C13" s="17" t="s">
        <v>8</v>
      </c>
      <c r="D13" s="29"/>
      <c r="E13" s="29"/>
      <c r="F13" s="30"/>
      <c r="G13" s="31"/>
      <c r="H13" s="30"/>
      <c r="I13" s="26"/>
      <c r="J13" s="20"/>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row>
    <row r="14" spans="1:46" ht="131.25" customHeight="1">
      <c r="A14" s="20"/>
      <c r="B14" s="27"/>
      <c r="C14" s="32"/>
      <c r="D14" s="32"/>
      <c r="E14" s="32"/>
      <c r="F14" s="32"/>
      <c r="G14" s="32"/>
      <c r="H14" s="32"/>
      <c r="I14" s="26"/>
      <c r="J14" s="20"/>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row>
    <row r="15" spans="1:46">
      <c r="A15" s="20"/>
      <c r="B15" s="27"/>
      <c r="C15" s="29"/>
      <c r="D15" s="29"/>
      <c r="E15" s="29"/>
      <c r="F15" s="29"/>
      <c r="G15" s="29"/>
      <c r="H15" s="29"/>
      <c r="I15" s="26"/>
      <c r="J15" s="20"/>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6" ht="15" thickBot="1">
      <c r="A16" s="20"/>
      <c r="B16" s="27"/>
      <c r="C16" s="15"/>
      <c r="D16" s="29"/>
      <c r="E16" s="29"/>
      <c r="F16" s="29"/>
      <c r="G16" s="29"/>
      <c r="H16" s="29"/>
      <c r="I16" s="26"/>
      <c r="J16" s="20"/>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row>
    <row r="17" spans="1:46" ht="15" thickBot="1">
      <c r="A17" s="20"/>
      <c r="B17" s="27"/>
      <c r="C17" s="96" t="s">
        <v>9</v>
      </c>
      <c r="D17" s="97"/>
      <c r="E17" s="97"/>
      <c r="F17" s="97"/>
      <c r="G17" s="97"/>
      <c r="H17" s="98"/>
      <c r="I17" s="26"/>
      <c r="J17" s="20"/>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6">
      <c r="A18" s="20"/>
      <c r="B18" s="27"/>
      <c r="C18" s="33" t="s">
        <v>10</v>
      </c>
      <c r="D18" s="99"/>
      <c r="E18" s="99"/>
      <c r="F18" s="99"/>
      <c r="G18" s="99"/>
      <c r="H18" s="100"/>
      <c r="I18" s="26"/>
      <c r="J18" s="20"/>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row>
    <row r="19" spans="1:46">
      <c r="A19" s="20"/>
      <c r="B19" s="27"/>
      <c r="C19" s="34" t="s">
        <v>11</v>
      </c>
      <c r="D19" s="101"/>
      <c r="E19" s="102"/>
      <c r="F19" s="102"/>
      <c r="G19" s="102"/>
      <c r="H19" s="103"/>
      <c r="I19" s="26"/>
      <c r="J19" s="20"/>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row>
    <row r="20" spans="1:46">
      <c r="A20" s="20"/>
      <c r="B20" s="27"/>
      <c r="C20" s="35" t="s">
        <v>12</v>
      </c>
      <c r="D20" s="104"/>
      <c r="E20" s="105"/>
      <c r="F20" s="105"/>
      <c r="G20" s="105"/>
      <c r="H20" s="106"/>
      <c r="I20" s="26"/>
      <c r="J20" s="20"/>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row>
    <row r="21" spans="1:46" ht="94.5" customHeight="1" thickBot="1">
      <c r="A21" s="20"/>
      <c r="B21" s="27"/>
      <c r="C21" s="36" t="s">
        <v>13</v>
      </c>
      <c r="D21" s="87"/>
      <c r="E21" s="87"/>
      <c r="F21" s="87"/>
      <c r="G21" s="87"/>
      <c r="H21" s="88"/>
      <c r="I21" s="26"/>
      <c r="J21" s="20"/>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row>
    <row r="22" spans="1:46" ht="15" thickBot="1">
      <c r="A22" s="20"/>
      <c r="B22" s="27"/>
      <c r="C22" s="29"/>
      <c r="D22" s="29"/>
      <c r="E22" s="29"/>
      <c r="F22" s="29"/>
      <c r="G22" s="29"/>
      <c r="H22" s="29"/>
      <c r="I22" s="26"/>
      <c r="J22" s="20"/>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row>
    <row r="23" spans="1:46" ht="15" thickBot="1">
      <c r="A23" s="20"/>
      <c r="B23" s="27"/>
      <c r="C23" s="96" t="s">
        <v>14</v>
      </c>
      <c r="D23" s="97"/>
      <c r="E23" s="97"/>
      <c r="F23" s="97"/>
      <c r="G23" s="97"/>
      <c r="H23" s="98"/>
      <c r="I23" s="26"/>
      <c r="J23" s="20"/>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row>
    <row r="24" spans="1:46" ht="15" thickBot="1">
      <c r="A24" s="20"/>
      <c r="B24" s="27"/>
      <c r="C24" s="112" t="s">
        <v>15</v>
      </c>
      <c r="D24" s="113"/>
      <c r="E24" s="113"/>
      <c r="F24" s="114"/>
      <c r="G24" s="115" t="s">
        <v>16</v>
      </c>
      <c r="H24" s="116"/>
      <c r="I24" s="26"/>
      <c r="J24" s="20"/>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row>
    <row r="25" spans="1:46" ht="15" thickBot="1">
      <c r="A25" s="20"/>
      <c r="B25" s="27"/>
      <c r="C25" s="117" t="str">
        <f>Invulblad!C20</f>
        <v>Hardware</v>
      </c>
      <c r="D25" s="118"/>
      <c r="E25" s="118"/>
      <c r="F25" s="119"/>
      <c r="G25" s="120">
        <f>Invulblad!H32</f>
        <v>844600</v>
      </c>
      <c r="H25" s="121"/>
      <c r="I25" s="26"/>
      <c r="J25" s="20"/>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row>
    <row r="26" spans="1:46" ht="15" thickBot="1">
      <c r="A26" s="20"/>
      <c r="B26" s="37"/>
      <c r="C26" s="107" t="s">
        <v>17</v>
      </c>
      <c r="D26" s="108"/>
      <c r="E26" s="108"/>
      <c r="F26" s="109"/>
      <c r="G26" s="110">
        <f>H25</f>
        <v>0</v>
      </c>
      <c r="H26" s="111"/>
      <c r="I26" s="38"/>
      <c r="J26" s="20"/>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row>
    <row r="27" spans="1:46">
      <c r="A27" s="20"/>
      <c r="B27" s="20"/>
      <c r="C27" s="20"/>
      <c r="D27" s="20"/>
      <c r="E27" s="20"/>
      <c r="F27" s="20"/>
      <c r="G27" s="20"/>
      <c r="H27" s="20"/>
      <c r="I27" s="20"/>
      <c r="J27" s="20"/>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row>
    <row r="28" spans="1:46">
      <c r="A28" s="39"/>
      <c r="B28" s="39"/>
      <c r="C28" s="39"/>
      <c r="D28" s="39"/>
      <c r="E28" s="39"/>
      <c r="F28" s="39"/>
      <c r="G28" s="39"/>
      <c r="H28" s="39"/>
      <c r="I28" s="39"/>
      <c r="J28" s="39"/>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row>
    <row r="29" spans="1:46">
      <c r="A29" s="39"/>
      <c r="B29" s="39"/>
      <c r="C29" s="39"/>
      <c r="D29" s="39"/>
      <c r="E29" s="39"/>
      <c r="F29" s="39"/>
      <c r="G29" s="39"/>
      <c r="H29" s="39"/>
      <c r="I29" s="39"/>
      <c r="J29" s="39"/>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row>
    <row r="30" spans="1:46">
      <c r="A30" s="39"/>
      <c r="B30" s="39"/>
      <c r="C30" s="39"/>
      <c r="D30" s="39"/>
      <c r="E30" s="39"/>
      <c r="F30" s="39"/>
      <c r="G30" s="39"/>
      <c r="H30" s="39"/>
      <c r="I30" s="39"/>
      <c r="J30" s="39"/>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row>
    <row r="31" spans="1:46">
      <c r="A31" s="39"/>
      <c r="B31" s="39"/>
      <c r="C31" s="39"/>
      <c r="D31" s="39"/>
      <c r="E31" s="39"/>
      <c r="F31" s="39"/>
      <c r="G31" s="39"/>
      <c r="H31" s="39"/>
      <c r="I31" s="39"/>
      <c r="J31" s="39"/>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row>
    <row r="32" spans="1:46">
      <c r="A32" s="39"/>
      <c r="B32" s="39"/>
      <c r="C32" s="39"/>
      <c r="D32" s="39"/>
      <c r="E32" s="39"/>
      <c r="F32" s="39"/>
      <c r="G32" s="39"/>
      <c r="H32" s="39"/>
      <c r="I32" s="39"/>
      <c r="J32" s="39"/>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row>
    <row r="33" spans="1:46">
      <c r="A33" s="39"/>
      <c r="B33" s="39"/>
      <c r="C33" s="39"/>
      <c r="D33" s="39"/>
      <c r="E33" s="39"/>
      <c r="F33" s="39"/>
      <c r="G33" s="39"/>
      <c r="H33" s="39"/>
      <c r="I33" s="39"/>
      <c r="J33" s="39"/>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row>
    <row r="34" spans="1:46">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row>
    <row r="35" spans="1:46">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row>
    <row r="36" spans="1:46">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row>
    <row r="37" spans="1:46">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row>
    <row r="38" spans="1:46">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row>
    <row r="39" spans="1:46">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row>
    <row r="40" spans="1:46">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row>
    <row r="41" spans="1:46">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row>
    <row r="42" spans="1:46">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row>
    <row r="43" spans="1:46">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row>
    <row r="44" spans="1:46">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row>
    <row r="45" spans="1:46">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row>
    <row r="46" spans="1:46">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row>
    <row r="47" spans="1:46">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row>
    <row r="48" spans="1:46">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row>
    <row r="49" spans="1:46">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row>
    <row r="50" spans="1:46">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row>
    <row r="51" spans="1:46">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row>
    <row r="52" spans="1:46">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row>
    <row r="53" spans="1:46">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row>
    <row r="54" spans="1:46">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row>
    <row r="55" spans="1:46">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row>
    <row r="56" spans="1:46">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row>
    <row r="57" spans="1:46">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row>
    <row r="58" spans="1:46">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row>
  </sheetData>
  <sheetProtection algorithmName="SHA-512" hashValue="l0r6Nr7hw4l8D2oyZ9r9t9se7cGca5SDcb00h5uFlSdSRLcV8AQ5kdJw87MBW46NKwYjXiOie6xjsxQagDYr3g==" saltValue="nNACzAR/T5vlm7CtfxuBbw==" spinCount="100000" sheet="1" objects="1" scenarios="1"/>
  <mergeCells count="15">
    <mergeCell ref="C26:F26"/>
    <mergeCell ref="G26:H26"/>
    <mergeCell ref="C23:H23"/>
    <mergeCell ref="C24:F24"/>
    <mergeCell ref="G24:H24"/>
    <mergeCell ref="C25:F25"/>
    <mergeCell ref="G25:H25"/>
    <mergeCell ref="D21:H21"/>
    <mergeCell ref="C7:H7"/>
    <mergeCell ref="D10:H10"/>
    <mergeCell ref="D11:H11"/>
    <mergeCell ref="C17:H17"/>
    <mergeCell ref="D18:H18"/>
    <mergeCell ref="D19:H19"/>
    <mergeCell ref="D20:H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F5E23-018E-4F01-82E6-D368041F60DA}">
  <dimension ref="A1:AD122"/>
  <sheetViews>
    <sheetView showGridLines="0" topLeftCell="A5" zoomScale="120" zoomScaleNormal="120" workbookViewId="0">
      <selection activeCell="D9" sqref="D9"/>
    </sheetView>
  </sheetViews>
  <sheetFormatPr defaultColWidth="0" defaultRowHeight="0" customHeight="1" zeroHeight="1"/>
  <cols>
    <col min="1" max="1" width="2.88671875" style="40" customWidth="1"/>
    <col min="2" max="2" width="3.33203125" style="40" customWidth="1"/>
    <col min="3" max="3" width="45.6640625" style="40" customWidth="1"/>
    <col min="4" max="5" width="20.6640625" style="40" customWidth="1"/>
    <col min="6" max="7" width="20.6640625" style="48" customWidth="1"/>
    <col min="8" max="8" width="20.6640625" style="41" customWidth="1"/>
    <col min="9" max="9" width="4.33203125" style="41" customWidth="1"/>
    <col min="10" max="10" width="2.88671875" style="40" customWidth="1"/>
    <col min="11" max="30" width="0" style="40" hidden="1" customWidth="1"/>
    <col min="31" max="16384" width="81.109375" style="40" hidden="1"/>
  </cols>
  <sheetData>
    <row r="1" spans="2:10" ht="12" hidden="1">
      <c r="F1" s="40"/>
      <c r="G1" s="40"/>
    </row>
    <row r="2" spans="2:10" ht="12" hidden="1">
      <c r="F2" s="40"/>
      <c r="G2" s="40"/>
      <c r="J2" s="42"/>
    </row>
    <row r="3" spans="2:10" ht="12" hidden="1">
      <c r="F3" s="40"/>
      <c r="G3" s="40"/>
      <c r="J3" s="42"/>
    </row>
    <row r="4" spans="2:10" ht="12" hidden="1">
      <c r="B4" s="43"/>
      <c r="C4" s="44"/>
      <c r="D4" s="44"/>
      <c r="E4" s="44"/>
      <c r="F4" s="44"/>
      <c r="G4" s="44"/>
      <c r="H4" s="45"/>
      <c r="I4" s="46"/>
      <c r="J4" s="42"/>
    </row>
    <row r="5" spans="2:10" ht="21.75" customHeight="1">
      <c r="B5" s="47"/>
      <c r="C5" s="86" t="s">
        <v>18</v>
      </c>
      <c r="D5" s="4"/>
      <c r="E5" s="4"/>
      <c r="F5" s="4"/>
      <c r="G5" s="4"/>
      <c r="H5" s="4"/>
      <c r="I5" s="5"/>
      <c r="J5" s="42"/>
    </row>
    <row r="6" spans="2:10" ht="13.5" customHeight="1">
      <c r="B6" s="47"/>
      <c r="I6" s="49"/>
    </row>
    <row r="7" spans="2:10" ht="13.5" customHeight="1" thickBot="1">
      <c r="B7" s="47"/>
      <c r="I7" s="49"/>
    </row>
    <row r="8" spans="2:10" ht="32.1" customHeight="1" thickBot="1">
      <c r="B8" s="47"/>
      <c r="C8" s="12" t="s">
        <v>30</v>
      </c>
      <c r="D8" s="12" t="s">
        <v>32</v>
      </c>
      <c r="E8" s="11"/>
      <c r="F8" s="11"/>
      <c r="G8" s="11"/>
      <c r="H8" s="11"/>
      <c r="I8" s="49"/>
    </row>
    <row r="9" spans="2:10" ht="13.5" customHeight="1">
      <c r="B9" s="47"/>
      <c r="C9" s="50" t="str">
        <f>C22</f>
        <v xml:space="preserve">Laptop </v>
      </c>
      <c r="D9" s="19">
        <v>0</v>
      </c>
      <c r="E9" s="75"/>
      <c r="I9" s="49"/>
    </row>
    <row r="10" spans="2:10" ht="13.5" customHeight="1">
      <c r="B10" s="47"/>
      <c r="C10" s="50" t="str">
        <f>C23</f>
        <v>Laptoptas</v>
      </c>
      <c r="D10" s="19">
        <v>0</v>
      </c>
      <c r="E10" s="75"/>
      <c r="I10" s="49"/>
    </row>
    <row r="11" spans="2:10" ht="13.5" customHeight="1">
      <c r="B11" s="47"/>
      <c r="C11" s="50" t="str">
        <f>C24</f>
        <v>Monitor 24 inch</v>
      </c>
      <c r="D11" s="19">
        <v>0</v>
      </c>
      <c r="E11" s="75"/>
      <c r="I11" s="49"/>
    </row>
    <row r="12" spans="2:10" ht="13.5" customHeight="1">
      <c r="B12" s="47"/>
      <c r="C12" s="50" t="str">
        <f>C25</f>
        <v>Monitor 27 inch</v>
      </c>
      <c r="D12" s="19">
        <v>0</v>
      </c>
      <c r="E12" s="75"/>
      <c r="I12" s="49"/>
    </row>
    <row r="13" spans="2:10" ht="13.5" customHeight="1">
      <c r="B13" s="47"/>
      <c r="C13" s="50" t="str">
        <f>C26</f>
        <v xml:space="preserve">Docking-station </v>
      </c>
      <c r="D13" s="19">
        <v>0</v>
      </c>
      <c r="E13" s="75"/>
      <c r="I13" s="49"/>
    </row>
    <row r="14" spans="2:10" ht="13.5" customHeight="1">
      <c r="B14" s="47"/>
      <c r="C14" s="50" t="str">
        <f t="shared" ref="C14" si="0">C27</f>
        <v>Draadloze muis (geschikt voor zakelijk gebruik)</v>
      </c>
      <c r="D14" s="19">
        <v>0</v>
      </c>
      <c r="E14" s="75"/>
      <c r="I14" s="49"/>
    </row>
    <row r="15" spans="2:10" ht="13.5" customHeight="1">
      <c r="B15" s="47"/>
      <c r="C15" s="50" t="str">
        <f>C28</f>
        <v>Tablet</v>
      </c>
      <c r="D15" s="19">
        <v>0</v>
      </c>
      <c r="E15" s="75"/>
      <c r="I15" s="49"/>
    </row>
    <row r="16" spans="2:10" ht="13.5" customHeight="1">
      <c r="B16" s="47"/>
      <c r="C16" s="50" t="str">
        <f>C29</f>
        <v>Smartphone (zowel IOS als Android)</v>
      </c>
      <c r="D16" s="19">
        <v>0</v>
      </c>
      <c r="E16" s="75"/>
      <c r="I16" s="49"/>
    </row>
    <row r="17" spans="2:12" ht="13.5" customHeight="1">
      <c r="B17" s="47"/>
      <c r="C17" s="50" t="str">
        <f>C30</f>
        <v>USB-C lichtnetadapter</v>
      </c>
      <c r="D17" s="19">
        <v>0</v>
      </c>
      <c r="E17" s="75"/>
      <c r="I17" s="49"/>
    </row>
    <row r="18" spans="2:12" ht="13.5" customHeight="1" thickBot="1">
      <c r="B18" s="47"/>
      <c r="C18" s="51" t="str">
        <f>C31</f>
        <v>Earpods</v>
      </c>
      <c r="D18" s="19">
        <v>0</v>
      </c>
      <c r="E18" s="75"/>
      <c r="I18" s="49"/>
    </row>
    <row r="19" spans="2:12" ht="13.5" customHeight="1" thickBot="1">
      <c r="B19" s="47"/>
      <c r="I19" s="49"/>
    </row>
    <row r="20" spans="2:12" s="53" customFormat="1" ht="21" customHeight="1" thickBot="1">
      <c r="B20" s="52"/>
      <c r="C20" s="122" t="s">
        <v>19</v>
      </c>
      <c r="D20" s="123"/>
      <c r="E20" s="123"/>
      <c r="F20" s="123"/>
      <c r="G20" s="123"/>
      <c r="H20" s="124"/>
      <c r="I20" s="13"/>
      <c r="J20" s="10"/>
      <c r="K20" s="8"/>
      <c r="L20" s="9"/>
    </row>
    <row r="21" spans="2:12" s="53" customFormat="1" ht="32.1" customHeight="1" thickBot="1">
      <c r="B21" s="52"/>
      <c r="C21" s="12" t="s">
        <v>30</v>
      </c>
      <c r="D21" s="12" t="s">
        <v>31</v>
      </c>
      <c r="E21" s="12" t="s">
        <v>20</v>
      </c>
      <c r="F21" s="12" t="s">
        <v>21</v>
      </c>
      <c r="G21" s="12" t="s">
        <v>32</v>
      </c>
      <c r="H21" s="12" t="s">
        <v>22</v>
      </c>
      <c r="I21" s="6"/>
    </row>
    <row r="22" spans="2:12" s="53" customFormat="1" ht="60" customHeight="1">
      <c r="B22" s="52"/>
      <c r="C22" s="81" t="s">
        <v>23</v>
      </c>
      <c r="D22" s="83">
        <v>550</v>
      </c>
      <c r="E22" s="54">
        <v>800</v>
      </c>
      <c r="F22" s="55">
        <f>D22*E22</f>
        <v>440000</v>
      </c>
      <c r="G22" s="18">
        <f t="shared" ref="G22:G31" si="1">D9</f>
        <v>0</v>
      </c>
      <c r="H22" s="14">
        <f>(F22*G22)+F22</f>
        <v>440000</v>
      </c>
      <c r="I22" s="56"/>
    </row>
    <row r="23" spans="2:12" s="53" customFormat="1" ht="60" customHeight="1">
      <c r="B23" s="52"/>
      <c r="C23" s="81" t="s">
        <v>34</v>
      </c>
      <c r="D23" s="83">
        <v>20</v>
      </c>
      <c r="E23" s="57">
        <v>240</v>
      </c>
      <c r="F23" s="55">
        <f t="shared" ref="F23:F31" si="2">D23*E23</f>
        <v>4800</v>
      </c>
      <c r="G23" s="18">
        <f t="shared" si="1"/>
        <v>0</v>
      </c>
      <c r="H23" s="14">
        <f t="shared" ref="H23:H30" si="3">(F23*G23)+F23</f>
        <v>4800</v>
      </c>
      <c r="I23" s="56"/>
    </row>
    <row r="24" spans="2:12" s="53" customFormat="1" ht="60" customHeight="1">
      <c r="B24" s="52"/>
      <c r="C24" s="81" t="s">
        <v>24</v>
      </c>
      <c r="D24" s="83">
        <v>90</v>
      </c>
      <c r="E24" s="57">
        <v>400</v>
      </c>
      <c r="F24" s="55">
        <f t="shared" si="2"/>
        <v>36000</v>
      </c>
      <c r="G24" s="18">
        <f t="shared" si="1"/>
        <v>0</v>
      </c>
      <c r="H24" s="14">
        <f t="shared" si="3"/>
        <v>36000</v>
      </c>
      <c r="I24" s="56"/>
    </row>
    <row r="25" spans="2:12" s="53" customFormat="1" ht="60" customHeight="1">
      <c r="B25" s="52"/>
      <c r="C25" s="81" t="s">
        <v>25</v>
      </c>
      <c r="D25" s="83">
        <v>105</v>
      </c>
      <c r="E25" s="57">
        <v>400</v>
      </c>
      <c r="F25" s="55">
        <f t="shared" si="2"/>
        <v>42000</v>
      </c>
      <c r="G25" s="18">
        <f t="shared" si="1"/>
        <v>0</v>
      </c>
      <c r="H25" s="14">
        <f t="shared" si="3"/>
        <v>42000</v>
      </c>
      <c r="I25" s="56"/>
    </row>
    <row r="26" spans="2:12" s="53" customFormat="1" ht="60" customHeight="1">
      <c r="B26" s="52"/>
      <c r="C26" s="81" t="s">
        <v>26</v>
      </c>
      <c r="D26" s="83">
        <v>100</v>
      </c>
      <c r="E26" s="57">
        <v>300</v>
      </c>
      <c r="F26" s="55">
        <f t="shared" si="2"/>
        <v>30000</v>
      </c>
      <c r="G26" s="18">
        <f t="shared" si="1"/>
        <v>0</v>
      </c>
      <c r="H26" s="14">
        <f t="shared" si="3"/>
        <v>30000</v>
      </c>
      <c r="I26" s="56"/>
    </row>
    <row r="27" spans="2:12" s="53" customFormat="1" ht="60" customHeight="1">
      <c r="B27" s="52"/>
      <c r="C27" s="82" t="s">
        <v>33</v>
      </c>
      <c r="D27" s="83">
        <v>8</v>
      </c>
      <c r="E27" s="57">
        <v>400</v>
      </c>
      <c r="F27" s="55">
        <f t="shared" si="2"/>
        <v>3200</v>
      </c>
      <c r="G27" s="18">
        <f t="shared" si="1"/>
        <v>0</v>
      </c>
      <c r="H27" s="14">
        <f t="shared" si="3"/>
        <v>3200</v>
      </c>
      <c r="I27" s="56"/>
    </row>
    <row r="28" spans="2:12" s="53" customFormat="1" ht="60" customHeight="1">
      <c r="B28" s="52"/>
      <c r="C28" s="82" t="s">
        <v>35</v>
      </c>
      <c r="D28" s="83">
        <v>440</v>
      </c>
      <c r="E28" s="57">
        <v>50</v>
      </c>
      <c r="F28" s="55">
        <f t="shared" si="2"/>
        <v>22000</v>
      </c>
      <c r="G28" s="18">
        <f t="shared" si="1"/>
        <v>0</v>
      </c>
      <c r="H28" s="14">
        <f t="shared" si="3"/>
        <v>22000</v>
      </c>
      <c r="I28" s="56"/>
    </row>
    <row r="29" spans="2:12" s="53" customFormat="1" ht="60" customHeight="1">
      <c r="B29" s="52"/>
      <c r="C29" s="81" t="s">
        <v>27</v>
      </c>
      <c r="D29" s="83">
        <v>415</v>
      </c>
      <c r="E29" s="57">
        <v>600</v>
      </c>
      <c r="F29" s="55">
        <f t="shared" si="2"/>
        <v>249000</v>
      </c>
      <c r="G29" s="18">
        <f t="shared" si="1"/>
        <v>0</v>
      </c>
      <c r="H29" s="14">
        <f t="shared" si="3"/>
        <v>249000</v>
      </c>
      <c r="I29" s="56"/>
    </row>
    <row r="30" spans="2:12" s="53" customFormat="1" ht="60" customHeight="1">
      <c r="B30" s="52"/>
      <c r="C30" s="81" t="s">
        <v>28</v>
      </c>
      <c r="D30" s="83">
        <v>18</v>
      </c>
      <c r="E30" s="57">
        <v>600</v>
      </c>
      <c r="F30" s="55">
        <f t="shared" si="2"/>
        <v>10800</v>
      </c>
      <c r="G30" s="18">
        <f t="shared" si="1"/>
        <v>0</v>
      </c>
      <c r="H30" s="14">
        <f t="shared" si="3"/>
        <v>10800</v>
      </c>
      <c r="I30" s="56"/>
    </row>
    <row r="31" spans="2:12" s="53" customFormat="1" ht="60" customHeight="1" thickBot="1">
      <c r="B31" s="52"/>
      <c r="C31" s="58" t="s">
        <v>29</v>
      </c>
      <c r="D31" s="84">
        <v>17</v>
      </c>
      <c r="E31" s="85">
        <v>400</v>
      </c>
      <c r="F31" s="55">
        <f t="shared" si="2"/>
        <v>6800</v>
      </c>
      <c r="G31" s="18">
        <f t="shared" si="1"/>
        <v>0</v>
      </c>
      <c r="H31" s="14">
        <f>(F31*G31)+F31</f>
        <v>6800</v>
      </c>
      <c r="I31" s="56"/>
    </row>
    <row r="32" spans="2:12" s="53" customFormat="1" ht="21" customHeight="1" thickBot="1">
      <c r="B32" s="52"/>
      <c r="F32" s="59"/>
      <c r="G32" s="60"/>
      <c r="H32" s="61">
        <f>SUM(H22:H31)</f>
        <v>844600</v>
      </c>
      <c r="I32" s="56"/>
    </row>
    <row r="33" spans="2:9" s="53" customFormat="1" ht="21" customHeight="1" thickBot="1">
      <c r="B33" s="62"/>
      <c r="C33" s="63"/>
      <c r="D33" s="63"/>
      <c r="E33" s="63"/>
      <c r="F33" s="64"/>
      <c r="G33" s="65"/>
      <c r="H33" s="66"/>
      <c r="I33" s="67"/>
    </row>
    <row r="34" spans="2:9" s="53" customFormat="1" ht="21" customHeight="1">
      <c r="C34" s="76"/>
      <c r="D34" s="76"/>
      <c r="E34" s="76"/>
      <c r="F34" s="77"/>
      <c r="G34" s="78"/>
      <c r="H34" s="79"/>
      <c r="I34" s="80"/>
    </row>
    <row r="35" spans="2:9" s="53" customFormat="1" ht="21" customHeight="1">
      <c r="F35" s="77"/>
      <c r="G35" s="78"/>
      <c r="H35" s="79"/>
      <c r="I35" s="80"/>
    </row>
    <row r="36" spans="2:9" s="53" customFormat="1" ht="13.5" hidden="1" customHeight="1">
      <c r="E36" s="68"/>
      <c r="F36" s="68"/>
      <c r="G36" s="68"/>
      <c r="H36" s="7"/>
      <c r="I36" s="7"/>
    </row>
    <row r="37" spans="2:9" s="53" customFormat="1" ht="13.5" hidden="1" customHeight="1">
      <c r="E37" s="68"/>
      <c r="F37" s="68"/>
      <c r="G37" s="68"/>
      <c r="H37" s="7"/>
      <c r="I37" s="7"/>
    </row>
    <row r="38" spans="2:9" s="53" customFormat="1" ht="13.5" hidden="1" customHeight="1">
      <c r="E38" s="68"/>
      <c r="F38" s="68"/>
      <c r="G38" s="68"/>
      <c r="H38" s="7"/>
      <c r="I38" s="7"/>
    </row>
    <row r="39" spans="2:9" s="53" customFormat="1" ht="13.5" hidden="1" customHeight="1">
      <c r="E39" s="68"/>
      <c r="F39" s="68"/>
      <c r="G39" s="68"/>
      <c r="H39" s="7"/>
      <c r="I39" s="7"/>
    </row>
    <row r="40" spans="2:9" s="53" customFormat="1" ht="13.5" hidden="1" customHeight="1">
      <c r="E40" s="68"/>
      <c r="F40" s="68"/>
      <c r="G40" s="68"/>
      <c r="H40" s="7"/>
      <c r="I40" s="7"/>
    </row>
    <row r="41" spans="2:9" s="53" customFormat="1" ht="13.5" hidden="1" customHeight="1">
      <c r="E41" s="68"/>
      <c r="F41" s="68"/>
      <c r="G41" s="68"/>
      <c r="H41" s="7"/>
      <c r="I41" s="7"/>
    </row>
    <row r="42" spans="2:9" s="53" customFormat="1" ht="13.5" hidden="1" customHeight="1">
      <c r="E42" s="68"/>
      <c r="F42" s="68"/>
      <c r="G42" s="68"/>
      <c r="H42" s="7"/>
      <c r="I42" s="7"/>
    </row>
    <row r="43" spans="2:9" s="53" customFormat="1" ht="13.5" hidden="1" customHeight="1">
      <c r="E43" s="68"/>
      <c r="F43" s="68"/>
      <c r="G43" s="68"/>
      <c r="H43" s="7"/>
      <c r="I43" s="7"/>
    </row>
    <row r="44" spans="2:9" s="53" customFormat="1" ht="13.5" hidden="1" customHeight="1">
      <c r="E44" s="68"/>
      <c r="F44" s="68"/>
      <c r="G44" s="68"/>
      <c r="H44" s="7"/>
      <c r="I44" s="7"/>
    </row>
    <row r="45" spans="2:9" s="53" customFormat="1" ht="13.5" hidden="1" customHeight="1">
      <c r="E45" s="68"/>
      <c r="F45" s="68"/>
      <c r="G45" s="68"/>
      <c r="H45" s="7"/>
      <c r="I45" s="7"/>
    </row>
    <row r="46" spans="2:9" s="53" customFormat="1" ht="13.5" hidden="1" customHeight="1">
      <c r="E46" s="68"/>
      <c r="F46" s="68"/>
      <c r="G46" s="68"/>
      <c r="H46" s="7"/>
      <c r="I46" s="7"/>
    </row>
    <row r="47" spans="2:9" s="53" customFormat="1" ht="13.5" hidden="1" customHeight="1">
      <c r="E47" s="68"/>
      <c r="F47" s="68"/>
      <c r="G47" s="68"/>
      <c r="H47" s="7"/>
      <c r="I47" s="7"/>
    </row>
    <row r="48" spans="2:9" s="53" customFormat="1" ht="13.5" hidden="1" customHeight="1">
      <c r="E48" s="68"/>
      <c r="F48" s="68"/>
      <c r="G48" s="68"/>
      <c r="H48" s="7"/>
      <c r="I48" s="7"/>
    </row>
    <row r="49" spans="5:9" s="53" customFormat="1" ht="13.5" hidden="1" customHeight="1">
      <c r="E49" s="68"/>
      <c r="F49" s="68"/>
      <c r="G49" s="68"/>
      <c r="H49" s="7"/>
      <c r="I49" s="7"/>
    </row>
    <row r="50" spans="5:9" s="53" customFormat="1" ht="13.5" hidden="1" customHeight="1">
      <c r="E50" s="68"/>
      <c r="F50" s="68"/>
      <c r="G50" s="68"/>
      <c r="H50" s="7"/>
      <c r="I50" s="7"/>
    </row>
    <row r="51" spans="5:9" s="53" customFormat="1" ht="13.5" hidden="1" customHeight="1">
      <c r="E51" s="68"/>
      <c r="F51" s="68"/>
      <c r="G51" s="68"/>
      <c r="H51" s="7"/>
      <c r="I51" s="7"/>
    </row>
    <row r="52" spans="5:9" s="53" customFormat="1" ht="13.5" hidden="1" customHeight="1">
      <c r="E52" s="68"/>
      <c r="F52" s="68"/>
      <c r="G52" s="68"/>
      <c r="H52" s="7"/>
      <c r="I52" s="7"/>
    </row>
    <row r="53" spans="5:9" s="53" customFormat="1" ht="13.5" hidden="1" customHeight="1">
      <c r="E53" s="68"/>
      <c r="F53" s="68"/>
      <c r="G53" s="68"/>
      <c r="H53" s="7"/>
      <c r="I53" s="7"/>
    </row>
    <row r="54" spans="5:9" s="53" customFormat="1" ht="13.5" hidden="1" customHeight="1">
      <c r="E54" s="68"/>
      <c r="F54" s="68"/>
      <c r="G54" s="68"/>
      <c r="H54" s="7"/>
      <c r="I54" s="7"/>
    </row>
    <row r="55" spans="5:9" s="53" customFormat="1" ht="13.5" hidden="1" customHeight="1">
      <c r="E55" s="68"/>
      <c r="F55" s="68"/>
      <c r="G55" s="68"/>
      <c r="H55" s="7"/>
      <c r="I55" s="7"/>
    </row>
    <row r="56" spans="5:9" s="53" customFormat="1" ht="13.5" hidden="1" customHeight="1">
      <c r="E56" s="68"/>
      <c r="F56" s="68"/>
      <c r="G56" s="68"/>
      <c r="H56" s="7"/>
      <c r="I56" s="7"/>
    </row>
    <row r="57" spans="5:9" s="53" customFormat="1" ht="13.5" hidden="1" customHeight="1">
      <c r="E57" s="68"/>
      <c r="F57" s="68"/>
      <c r="G57" s="68"/>
      <c r="H57" s="7"/>
      <c r="I57" s="7"/>
    </row>
    <row r="58" spans="5:9" s="53" customFormat="1" ht="13.5" hidden="1" customHeight="1">
      <c r="E58" s="68"/>
      <c r="F58" s="68"/>
      <c r="G58" s="68"/>
      <c r="H58" s="7"/>
      <c r="I58" s="7"/>
    </row>
    <row r="59" spans="5:9" s="53" customFormat="1" ht="13.5" hidden="1" customHeight="1">
      <c r="E59" s="68"/>
      <c r="F59" s="68"/>
      <c r="G59" s="68"/>
      <c r="H59" s="7"/>
      <c r="I59" s="7"/>
    </row>
    <row r="60" spans="5:9" s="53" customFormat="1" ht="13.5" hidden="1" customHeight="1">
      <c r="E60" s="68"/>
      <c r="F60" s="68"/>
      <c r="G60" s="68"/>
      <c r="H60" s="7"/>
      <c r="I60" s="7"/>
    </row>
    <row r="61" spans="5:9" s="53" customFormat="1" ht="13.5" hidden="1" customHeight="1">
      <c r="E61" s="68"/>
      <c r="F61" s="68"/>
      <c r="G61" s="68"/>
      <c r="H61" s="7"/>
      <c r="I61" s="7"/>
    </row>
    <row r="62" spans="5:9" s="53" customFormat="1" ht="13.5" hidden="1" customHeight="1">
      <c r="E62" s="68"/>
      <c r="F62" s="68"/>
      <c r="G62" s="68"/>
      <c r="H62" s="7"/>
      <c r="I62" s="7"/>
    </row>
    <row r="63" spans="5:9" s="53" customFormat="1" ht="13.5" hidden="1" customHeight="1">
      <c r="E63" s="68"/>
      <c r="F63" s="68"/>
      <c r="G63" s="68"/>
      <c r="H63" s="7"/>
      <c r="I63" s="7"/>
    </row>
    <row r="64" spans="5:9" s="53" customFormat="1" ht="13.5" hidden="1" customHeight="1">
      <c r="E64" s="69"/>
      <c r="H64" s="71"/>
      <c r="I64" s="71"/>
    </row>
    <row r="65" spans="4:10" s="53" customFormat="1" ht="13.5" hidden="1" customHeight="1">
      <c r="D65" s="72"/>
      <c r="E65" s="72"/>
      <c r="F65" s="73"/>
      <c r="G65" s="73"/>
      <c r="H65" s="74"/>
      <c r="I65" s="74"/>
    </row>
    <row r="66" spans="4:10" s="53" customFormat="1" ht="15" hidden="1" customHeight="1">
      <c r="D66" s="72"/>
      <c r="E66" s="72"/>
      <c r="F66" s="73"/>
      <c r="G66" s="73"/>
      <c r="H66" s="74"/>
      <c r="I66" s="74"/>
      <c r="J66" s="72"/>
    </row>
    <row r="67" spans="4:10" s="53" customFormat="1" ht="15" hidden="1" customHeight="1">
      <c r="D67" s="72"/>
      <c r="E67" s="72"/>
      <c r="F67" s="73"/>
      <c r="G67" s="73"/>
      <c r="H67" s="74"/>
      <c r="I67" s="74"/>
      <c r="J67" s="72"/>
    </row>
    <row r="68" spans="4:10" s="53" customFormat="1" ht="15" hidden="1" customHeight="1">
      <c r="F68" s="70"/>
      <c r="G68" s="70"/>
      <c r="H68" s="71"/>
      <c r="I68" s="71"/>
      <c r="J68" s="72"/>
    </row>
    <row r="69" spans="4:10" s="53" customFormat="1" ht="15" hidden="1" customHeight="1">
      <c r="F69" s="70"/>
      <c r="G69" s="70"/>
      <c r="H69" s="71"/>
      <c r="I69" s="71"/>
      <c r="J69" s="72"/>
    </row>
    <row r="70" spans="4:10" s="53" customFormat="1" ht="15" hidden="1" customHeight="1">
      <c r="F70" s="70"/>
      <c r="G70" s="70"/>
      <c r="H70" s="71"/>
      <c r="I70" s="71"/>
      <c r="J70" s="72"/>
    </row>
    <row r="71" spans="4:10" s="53" customFormat="1" ht="15" hidden="1" customHeight="1">
      <c r="F71" s="70"/>
      <c r="G71" s="70"/>
      <c r="H71" s="71"/>
      <c r="I71" s="71"/>
      <c r="J71" s="72"/>
    </row>
    <row r="72" spans="4:10" s="53" customFormat="1" ht="15" hidden="1" customHeight="1">
      <c r="F72" s="70"/>
      <c r="G72" s="70"/>
      <c r="H72" s="71"/>
      <c r="I72" s="71"/>
      <c r="J72" s="72"/>
    </row>
    <row r="73" spans="4:10" s="53" customFormat="1" ht="15" hidden="1" customHeight="1">
      <c r="F73" s="70"/>
      <c r="G73" s="70"/>
      <c r="H73" s="71"/>
      <c r="I73" s="71"/>
      <c r="J73" s="72"/>
    </row>
    <row r="74" spans="4:10" s="53" customFormat="1" ht="15" hidden="1" customHeight="1">
      <c r="F74" s="70"/>
      <c r="G74" s="70"/>
      <c r="H74" s="71"/>
      <c r="I74" s="71"/>
      <c r="J74" s="72"/>
    </row>
    <row r="75" spans="4:10" s="53" customFormat="1" ht="15" hidden="1" customHeight="1">
      <c r="F75" s="70"/>
      <c r="G75" s="70"/>
      <c r="H75" s="71"/>
      <c r="I75" s="71"/>
      <c r="J75" s="72"/>
    </row>
    <row r="76" spans="4:10" s="53" customFormat="1" ht="15" hidden="1" customHeight="1">
      <c r="F76" s="70"/>
      <c r="G76" s="70"/>
      <c r="H76" s="71"/>
      <c r="I76" s="71"/>
    </row>
    <row r="77" spans="4:10" s="53" customFormat="1" ht="15" hidden="1" customHeight="1">
      <c r="F77" s="70"/>
      <c r="G77" s="70"/>
      <c r="H77" s="71"/>
      <c r="I77" s="71"/>
    </row>
    <row r="78" spans="4:10" s="53" customFormat="1" ht="15" hidden="1" customHeight="1">
      <c r="F78" s="70"/>
      <c r="G78" s="70"/>
      <c r="H78" s="71"/>
      <c r="I78" s="71"/>
    </row>
    <row r="79" spans="4:10" s="53" customFormat="1" ht="15" hidden="1" customHeight="1">
      <c r="F79" s="70"/>
      <c r="G79" s="70"/>
      <c r="H79" s="71"/>
      <c r="I79" s="71"/>
    </row>
    <row r="80" spans="4:10" s="53" customFormat="1" ht="15" hidden="1" customHeight="1">
      <c r="F80" s="70"/>
      <c r="G80" s="70"/>
      <c r="H80" s="71"/>
      <c r="I80" s="71"/>
    </row>
    <row r="81" spans="6:9" s="53" customFormat="1" ht="15" hidden="1" customHeight="1">
      <c r="F81" s="70"/>
      <c r="G81" s="70"/>
      <c r="H81" s="71"/>
      <c r="I81" s="71"/>
    </row>
    <row r="82" spans="6:9" s="53" customFormat="1" ht="15" hidden="1" customHeight="1">
      <c r="F82" s="70"/>
      <c r="G82" s="70"/>
      <c r="H82" s="71"/>
      <c r="I82" s="71"/>
    </row>
    <row r="83" spans="6:9" s="53" customFormat="1" ht="15" hidden="1" customHeight="1">
      <c r="F83" s="70"/>
      <c r="G83" s="70"/>
      <c r="H83" s="71"/>
      <c r="I83" s="71"/>
    </row>
    <row r="84" spans="6:9" s="53" customFormat="1" ht="15" hidden="1" customHeight="1">
      <c r="F84" s="70"/>
      <c r="G84" s="70"/>
      <c r="H84" s="71"/>
      <c r="I84" s="71"/>
    </row>
    <row r="85" spans="6:9" s="53" customFormat="1" ht="15" hidden="1" customHeight="1">
      <c r="F85" s="70"/>
      <c r="G85" s="70"/>
      <c r="H85" s="71"/>
      <c r="I85" s="71"/>
    </row>
    <row r="86" spans="6:9" s="53" customFormat="1" ht="15" hidden="1" customHeight="1">
      <c r="F86" s="70"/>
      <c r="G86" s="70"/>
      <c r="H86" s="71"/>
      <c r="I86" s="71"/>
    </row>
    <row r="87" spans="6:9" s="53" customFormat="1" ht="15" hidden="1" customHeight="1">
      <c r="F87" s="70"/>
      <c r="G87" s="70"/>
      <c r="H87" s="71"/>
      <c r="I87" s="71"/>
    </row>
    <row r="88" spans="6:9" s="53" customFormat="1" ht="15" hidden="1" customHeight="1">
      <c r="F88" s="70"/>
      <c r="G88" s="70"/>
      <c r="H88" s="71"/>
      <c r="I88" s="71"/>
    </row>
    <row r="89" spans="6:9" s="53" customFormat="1" ht="15" hidden="1" customHeight="1">
      <c r="F89" s="70"/>
      <c r="G89" s="70"/>
      <c r="H89" s="71"/>
      <c r="I89" s="71"/>
    </row>
    <row r="90" spans="6:9" s="53" customFormat="1" ht="15" hidden="1" customHeight="1">
      <c r="F90" s="70"/>
      <c r="G90" s="70"/>
      <c r="H90" s="71"/>
      <c r="I90" s="71"/>
    </row>
    <row r="91" spans="6:9" s="53" customFormat="1" ht="15" hidden="1" customHeight="1">
      <c r="F91" s="70"/>
      <c r="G91" s="70"/>
      <c r="H91" s="71"/>
      <c r="I91" s="71"/>
    </row>
    <row r="92" spans="6:9" s="53" customFormat="1" ht="15" hidden="1" customHeight="1">
      <c r="F92" s="70"/>
      <c r="G92" s="70"/>
      <c r="H92" s="71"/>
      <c r="I92" s="71"/>
    </row>
    <row r="93" spans="6:9" s="53" customFormat="1" ht="15" hidden="1" customHeight="1">
      <c r="F93" s="70"/>
      <c r="G93" s="70"/>
      <c r="H93" s="71"/>
      <c r="I93" s="71"/>
    </row>
    <row r="94" spans="6:9" s="53" customFormat="1" ht="15" hidden="1" customHeight="1">
      <c r="F94" s="70"/>
      <c r="G94" s="70"/>
      <c r="H94" s="71"/>
      <c r="I94" s="71"/>
    </row>
    <row r="95" spans="6:9" s="53" customFormat="1" ht="15" hidden="1" customHeight="1">
      <c r="F95" s="70"/>
      <c r="G95" s="70"/>
      <c r="H95" s="71"/>
      <c r="I95" s="71"/>
    </row>
    <row r="96" spans="6:9" s="53" customFormat="1" ht="15" hidden="1" customHeight="1">
      <c r="F96" s="70"/>
      <c r="G96" s="70"/>
      <c r="H96" s="71"/>
      <c r="I96" s="71"/>
    </row>
    <row r="97" spans="2:9" s="53" customFormat="1" ht="15" hidden="1" customHeight="1">
      <c r="B97" s="40"/>
      <c r="C97" s="40"/>
      <c r="D97" s="40"/>
      <c r="E97" s="40"/>
      <c r="F97" s="48"/>
      <c r="G97" s="48"/>
      <c r="H97" s="41"/>
      <c r="I97" s="41"/>
    </row>
    <row r="98" spans="2:9" s="53" customFormat="1" ht="15" hidden="1" customHeight="1">
      <c r="B98" s="40"/>
      <c r="C98" s="40"/>
      <c r="D98" s="40"/>
      <c r="E98" s="40"/>
      <c r="F98" s="48"/>
      <c r="G98" s="48"/>
      <c r="H98" s="41"/>
      <c r="I98" s="41"/>
    </row>
    <row r="99" spans="2:9" ht="12" hidden="1"/>
    <row r="100" spans="2:9" ht="12" hidden="1"/>
    <row r="101" spans="2:9" ht="12" hidden="1"/>
    <row r="102" spans="2:9" ht="12" hidden="1"/>
    <row r="103" spans="2:9" ht="12" hidden="1"/>
    <row r="104" spans="2:9" ht="12" hidden="1"/>
    <row r="105" spans="2:9" ht="12" hidden="1"/>
    <row r="106" spans="2:9" ht="12" hidden="1"/>
    <row r="107" spans="2:9" ht="12" hidden="1"/>
    <row r="108" spans="2:9" ht="12" hidden="1"/>
    <row r="109" spans="2:9" ht="12" hidden="1"/>
    <row r="110" spans="2:9" ht="12" hidden="1"/>
    <row r="111" spans="2:9" ht="12" hidden="1"/>
    <row r="112" spans="2:9" ht="12" hidden="1"/>
    <row r="113" ht="12" hidden="1"/>
    <row r="114" ht="12" hidden="1"/>
    <row r="115" ht="12" hidden="1"/>
    <row r="116" ht="12" hidden="1"/>
    <row r="117" ht="12" hidden="1"/>
    <row r="118" ht="12" hidden="1"/>
    <row r="119" ht="12" hidden="1"/>
    <row r="120" ht="12" hidden="1"/>
    <row r="121" ht="12" hidden="1"/>
    <row r="122" ht="12" hidden="1"/>
  </sheetData>
  <sheetProtection algorithmName="SHA-512" hashValue="Eq+rAEHoOzVWjVCk+U3qnbDTwelePiuB8AUDoL8xeu88x0lRj2xB6zp386K5flmIDDDJjMQnR5IFPRIqo6qVCg==" saltValue="Cf9AudWX37kHYnSUHw/wGw==" spinCount="100000" sheet="1" objects="1" scenarios="1"/>
  <mergeCells count="1">
    <mergeCell ref="C20:H20"/>
  </mergeCells>
  <phoneticPr fontId="19"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6852E3-2D9B-4A03-BCE9-E3356A9B62A6}"/>
</file>

<file path=customXml/itemProps2.xml><?xml version="1.0" encoding="utf-8"?>
<ds:datastoreItem xmlns:ds="http://schemas.openxmlformats.org/officeDocument/2006/customXml" ds:itemID="{4E44BF90-1F28-4CBB-AFF2-0C81A200EBB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BEEF1DCF-C523-48BF-BE41-1E610F3F4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
  <cp:keywords/>
  <dc:description/>
  <cp:lastModifiedBy/>
  <cp:revision/>
  <dcterms:created xsi:type="dcterms:W3CDTF">2015-06-05T18:19:34Z</dcterms:created>
  <dcterms:modified xsi:type="dcterms:W3CDTF">2023-12-27T15:09:24Z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