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G:\AOD\Inkoop\Werkvoorraad\Maaike\EUOA Leegstandbeheer D2023-30331\003 NVI\NVI 1\"/>
    </mc:Choice>
  </mc:AlternateContent>
  <xr:revisionPtr revIDLastSave="0" documentId="13_ncr:1_{BAA56FBA-23E3-4F6A-A200-43A3C6A2EABA}" xr6:coauthVersionLast="47" xr6:coauthVersionMax="47" xr10:uidLastSave="{00000000-0000-0000-0000-000000000000}"/>
  <bookViews>
    <workbookView xWindow="-28920" yWindow="-120" windowWidth="29040" windowHeight="15840" xr2:uid="{00000000-000D-0000-FFFF-FFFF00000000}"/>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49" i="1"/>
  <c r="I26" i="1"/>
  <c r="I25" i="1"/>
  <c r="I24" i="1"/>
  <c r="I27" i="1" s="1"/>
  <c r="I18" i="1"/>
  <c r="I17" i="1"/>
  <c r="I16" i="1"/>
  <c r="I15" i="1"/>
  <c r="I14" i="1"/>
  <c r="I13" i="1"/>
  <c r="I33" i="1" l="1"/>
  <c r="I34" i="1"/>
  <c r="I35" i="1"/>
  <c r="I36" i="1"/>
  <c r="I37" i="1"/>
  <c r="I39" i="1"/>
  <c r="I40" i="1"/>
  <c r="I41" i="1"/>
  <c r="I42" i="1"/>
  <c r="I44" i="1"/>
  <c r="I45" i="1"/>
  <c r="I46" i="1"/>
  <c r="I47" i="1"/>
  <c r="I6" i="1"/>
  <c r="I8" i="1"/>
  <c r="I5" i="1"/>
  <c r="F7" i="1"/>
  <c r="I7" i="1" s="1"/>
  <c r="I50" i="1" l="1"/>
  <c r="I9" i="1"/>
  <c r="I28" i="1" s="1"/>
  <c r="I29" i="1" s="1"/>
  <c r="I51" i="1" l="1"/>
</calcChain>
</file>

<file path=xl/sharedStrings.xml><?xml version="1.0" encoding="utf-8"?>
<sst xmlns="http://schemas.openxmlformats.org/spreadsheetml/2006/main" count="70" uniqueCount="53">
  <si>
    <t>Europese Openbare aanbesteding Leegstandbeheer</t>
  </si>
  <si>
    <r>
      <rPr>
        <sz val="11"/>
        <color rgb="FFFFFFFF"/>
        <rFont val="Arial"/>
      </rPr>
      <t xml:space="preserve">Dit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
Inschrijver dient invulling te geven aan </t>
    </r>
    <r>
      <rPr>
        <sz val="11"/>
        <color rgb="FFFFFF00"/>
        <rFont val="Arial"/>
      </rPr>
      <t xml:space="preserve">de geel gemarkeerde velden
</t>
    </r>
    <r>
      <rPr>
        <sz val="11"/>
        <color rgb="FFFFFFFF"/>
        <rFont val="Arial"/>
      </rPr>
      <t>De voorschriften voor het invullen van de Prijsopgave zijn opgenomen in paragraaf  7.6 van het Beschrijvend document.</t>
    </r>
  </si>
  <si>
    <t>A1) Kosten tijdelijke verhuur</t>
  </si>
  <si>
    <t>Prijs (all-in, excl. btw)</t>
  </si>
  <si>
    <t>Fictief aantal</t>
  </si>
  <si>
    <t>Startkosten / mutatiekosten</t>
  </si>
  <si>
    <t>Wervingskosten (werven van een huurder)</t>
  </si>
  <si>
    <t>Maandelijkse beheersvergoeding</t>
  </si>
  <si>
    <t>Kosten eindoplevering per adres</t>
  </si>
  <si>
    <t>Totaalsom A1</t>
  </si>
  <si>
    <t>A2) Kosten tijdelijk beheer</t>
  </si>
  <si>
    <t>Woning</t>
  </si>
  <si>
    <t>BOG</t>
  </si>
  <si>
    <t>Kosten eerste bezoek en opstellen  inventarisatierapport en volmacht</t>
  </si>
  <si>
    <t>Beheervergoeding bij beheer korter dan 3 maanden</t>
  </si>
  <si>
    <t>Kostenafval inzameling (container bij groot aantal bewoners)</t>
  </si>
  <si>
    <t>NVT</t>
  </si>
  <si>
    <t>Plaatsen en verwijderen douchevoorziening **</t>
  </si>
  <si>
    <t>Plaatsen en verwijderen wasmachineaansluiting **</t>
  </si>
  <si>
    <t>Totaalsom A2</t>
  </si>
  <si>
    <t>A3) Bewonerskosten - niet door te belasten kosten naar de opdrachtgever:</t>
  </si>
  <si>
    <t>Indien van toepassing kosten brandveiligpakket bewoners</t>
  </si>
  <si>
    <t xml:space="preserve">Maatschappelijk tarief </t>
  </si>
  <si>
    <t>Inschrijfgeld wachtlijst per bewoner</t>
  </si>
  <si>
    <t>Totaalsom A3</t>
  </si>
  <si>
    <t>Subtotaal (A1+A2+A3)</t>
  </si>
  <si>
    <t>Gewogen subtotaal (90%)</t>
  </si>
  <si>
    <t>B) Prijzen op afroep</t>
  </si>
  <si>
    <t>Keuring geiser* (inclusief aan- en afmeldkosten bij gecertificeerde instantie)</t>
  </si>
  <si>
    <t>Keuring cv ketel* (incl. aan- en afmeldkosten bij gecertificeerde instantie)</t>
  </si>
  <si>
    <t>keuring gaskachel* (incl. aan- en afmeldkosten bij gecertificeerde instantie)</t>
  </si>
  <si>
    <t>Leveren en plaatsen rookmelder*</t>
  </si>
  <si>
    <t>Leveren en plaatsen CO2-melder*</t>
  </si>
  <si>
    <t>controle brandslanghaspel*</t>
  </si>
  <si>
    <t>vervangen brandslanghaspel*</t>
  </si>
  <si>
    <t>keuring handblusmiddel*</t>
  </si>
  <si>
    <t>vervangen handblusmiddel*</t>
  </si>
  <si>
    <t>keuring noodverlichting per object*</t>
  </si>
  <si>
    <t>vervangen accu noodverlichting per stuk*</t>
  </si>
  <si>
    <t>vervangen armatuur noodverlichting per stuk*</t>
  </si>
  <si>
    <t>vervangen lamp noodverlichting per stuk*</t>
  </si>
  <si>
    <t>* = inclusief rapportage, afmeldkosten, overzicht/looplijst, onderhoudsetiket en exclusief aanpassingen aan de blusmiddelen.</t>
  </si>
  <si>
    <t>Subtotaal B</t>
  </si>
  <si>
    <t>Gewogen subtotaal (10%)</t>
  </si>
  <si>
    <t>TOTALE INSCHRIJFSOM (GRONDSLAG VOOR BEOORDELING)</t>
  </si>
  <si>
    <t>Getekend voor akkoord:</t>
  </si>
  <si>
    <t>Naam Inschrijver</t>
  </si>
  <si>
    <t>Naam tekenbevoegde</t>
  </si>
  <si>
    <t>Datum</t>
  </si>
  <si>
    <t>Handtekening</t>
  </si>
  <si>
    <t>** =  blijft eigendom Opdrachtnemer. Prijzen zijn incl. evt onderhoud aan de voorziening</t>
  </si>
  <si>
    <t>Plaatsen en verwijderen keukenblok = kookplaat 2-pits + spoelbak 600 (B) x420 (L) mm**</t>
  </si>
  <si>
    <r>
      <t xml:space="preserve">Bijlage 4 - Prijsopgave </t>
    </r>
    <r>
      <rPr>
        <b/>
        <sz val="14"/>
        <color rgb="FFFF0000"/>
        <rFont val="Arial"/>
        <family val="2"/>
      </rPr>
      <t>NAV NVI 1</t>
    </r>
    <r>
      <rPr>
        <b/>
        <sz val="14"/>
        <color theme="0"/>
        <rFont val="Arial"/>
        <family val="2"/>
      </rPr>
      <t xml:space="preserve">
</t>
    </r>
    <r>
      <rPr>
        <b/>
        <sz val="14"/>
        <color rgb="FFFF0000"/>
        <rFont val="Arial"/>
        <family val="2"/>
      </rPr>
      <t>DEZE VERSIE GEBRUIKEN BIJ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</si>
</sst>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_ [$€-2]\ * #,##0.00_ ;_ [$€-2]\ * \-#,##0.00_ ;_ [$€-2]\ * &quot;-&quot;??_ ;_ @_ "/>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sz val="9"/>
      <color rgb="FFFF0000"/>
      <name val="Calibri"/>
      <family val="2"/>
      <scheme val="minor"/>
    </font>
    <font>
      <sz val="11"/>
      <color theme="1"/>
      <name val="Calibri"/>
      <family val="2"/>
    </font>
    <font>
      <b/>
      <sz val="11"/>
      <color theme="1"/>
      <name val="Calibri"/>
      <family val="2"/>
    </font>
    <font>
      <sz val="11"/>
      <color theme="1"/>
      <name val="Arial"/>
    </font>
    <font>
      <b/>
      <sz val="11"/>
      <color theme="1"/>
      <name val="Arial"/>
    </font>
    <font>
      <b/>
      <sz val="14"/>
      <color theme="0"/>
      <name val="Arial"/>
    </font>
    <font>
      <sz val="11"/>
      <color theme="0"/>
      <name val="Arial"/>
    </font>
    <font>
      <sz val="11"/>
      <color rgb="FFFFFFFF"/>
      <name val="Arial"/>
    </font>
    <font>
      <sz val="11"/>
      <color rgb="FFFFFF00"/>
      <name val="Arial"/>
    </font>
    <font>
      <sz val="11"/>
      <name val="Arial"/>
    </font>
    <font>
      <sz val="10"/>
      <color theme="1"/>
      <name val="Arial"/>
    </font>
    <font>
      <b/>
      <sz val="11"/>
      <color theme="0"/>
      <name val="Arial"/>
    </font>
    <font>
      <sz val="11"/>
      <color theme="1"/>
      <name val="Arial"/>
      <family val="2"/>
    </font>
    <font>
      <b/>
      <sz val="14"/>
      <color rgb="FFFF0000"/>
      <name val="Arial"/>
      <family val="2"/>
    </font>
    <font>
      <b/>
      <sz val="14"/>
      <color theme="0"/>
      <name val="Arial"/>
      <family val="2"/>
    </font>
  </fonts>
  <fills count="9">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D9D9D9"/>
        <bgColor indexed="64"/>
      </patternFill>
    </fill>
    <fill>
      <patternFill patternType="solid">
        <fgColor theme="0"/>
        <bgColor indexed="64"/>
      </patternFill>
    </fill>
    <fill>
      <patternFill patternType="solid">
        <fgColor rgb="FF002060"/>
        <bgColor indexed="64"/>
      </patternFill>
    </fill>
    <fill>
      <patternFill patternType="solid">
        <fgColor theme="0" tint="-0.249977111117893"/>
        <bgColor indexed="64"/>
      </patternFill>
    </fill>
    <fill>
      <patternFill patternType="solid">
        <fgColor theme="1" tint="0.499984740745262"/>
        <bgColor indexed="64"/>
      </patternFill>
    </fill>
  </fills>
  <borders count="19">
    <border>
      <left/>
      <right/>
      <top/>
      <bottom/>
      <diagonal/>
    </border>
    <border>
      <left/>
      <right style="thick">
        <color rgb="FFFFFFFF"/>
      </right>
      <top/>
      <bottom style="thick">
        <color rgb="FFFFFFFF"/>
      </bottom>
      <diagonal/>
    </border>
    <border>
      <left/>
      <right style="thick">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FFFFFF"/>
      </left>
      <right/>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128">
    <xf numFmtId="0" fontId="0" fillId="0" borderId="0" xfId="0"/>
    <xf numFmtId="0" fontId="3" fillId="0" borderId="0" xfId="0" applyFont="1"/>
    <xf numFmtId="0" fontId="2" fillId="0" borderId="0" xfId="0" applyFont="1"/>
    <xf numFmtId="0" fontId="4" fillId="0" borderId="0" xfId="0" applyFont="1"/>
    <xf numFmtId="0" fontId="5" fillId="3" borderId="1"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3" fillId="5" borderId="0" xfId="0" applyFont="1" applyFill="1"/>
    <xf numFmtId="0" fontId="0" fillId="5" borderId="0" xfId="0" applyFill="1"/>
    <xf numFmtId="0" fontId="7" fillId="5" borderId="0" xfId="0" applyFont="1" applyFill="1"/>
    <xf numFmtId="164" fontId="7" fillId="5" borderId="0" xfId="0" applyNumberFormat="1" applyFont="1" applyFill="1"/>
    <xf numFmtId="164" fontId="0" fillId="5" borderId="0" xfId="0" applyNumberFormat="1" applyFill="1"/>
    <xf numFmtId="0" fontId="2" fillId="5" borderId="0" xfId="0" applyFont="1" applyFill="1"/>
    <xf numFmtId="0" fontId="6" fillId="5" borderId="0" xfId="0" applyFont="1" applyFill="1" applyAlignment="1">
      <alignment vertical="center"/>
    </xf>
    <xf numFmtId="0" fontId="5" fillId="5" borderId="0" xfId="0" applyFont="1" applyFill="1"/>
    <xf numFmtId="0" fontId="7" fillId="5" borderId="3" xfId="0" applyFont="1" applyFill="1" applyBorder="1"/>
    <xf numFmtId="164" fontId="7" fillId="5" borderId="3" xfId="0" applyNumberFormat="1" applyFont="1" applyFill="1" applyBorder="1"/>
    <xf numFmtId="0" fontId="7" fillId="5" borderId="3" xfId="0" applyFont="1" applyFill="1" applyBorder="1" applyAlignment="1">
      <alignment horizontal="center" vertical="center"/>
    </xf>
    <xf numFmtId="164" fontId="7" fillId="5" borderId="3" xfId="0" applyNumberFormat="1" applyFont="1" applyFill="1" applyBorder="1" applyAlignment="1">
      <alignment horizontal="center" vertical="center"/>
    </xf>
    <xf numFmtId="0" fontId="8" fillId="5" borderId="0" xfId="0" applyFont="1" applyFill="1" applyAlignment="1">
      <alignment horizontal="center" vertical="center"/>
    </xf>
    <xf numFmtId="0" fontId="7" fillId="5" borderId="0" xfId="0" applyFont="1" applyFill="1" applyAlignment="1">
      <alignment horizontal="center" vertical="center"/>
    </xf>
    <xf numFmtId="164" fontId="7" fillId="5" borderId="4" xfId="1" applyFont="1" applyFill="1" applyBorder="1" applyAlignment="1">
      <alignment horizontal="center" vertical="center"/>
    </xf>
    <xf numFmtId="0" fontId="8"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164" fontId="7" fillId="5" borderId="8" xfId="1" applyFont="1" applyFill="1" applyBorder="1" applyAlignment="1">
      <alignment horizontal="center"/>
    </xf>
    <xf numFmtId="164" fontId="7" fillId="5" borderId="5" xfId="1" applyFont="1" applyFill="1" applyBorder="1"/>
    <xf numFmtId="0" fontId="7" fillId="5" borderId="8" xfId="0" applyFont="1" applyFill="1" applyBorder="1"/>
    <xf numFmtId="0" fontId="7" fillId="5" borderId="9" xfId="0" applyFont="1" applyFill="1" applyBorder="1"/>
    <xf numFmtId="0" fontId="4" fillId="5" borderId="0" xfId="0" applyFont="1" applyFill="1"/>
    <xf numFmtId="0" fontId="7" fillId="5" borderId="4" xfId="0" applyFont="1" applyFill="1" applyBorder="1" applyAlignment="1">
      <alignment horizontal="center" vertical="center"/>
    </xf>
    <xf numFmtId="164" fontId="7" fillId="5" borderId="7" xfId="0" applyNumberFormat="1" applyFont="1" applyFill="1" applyBorder="1" applyAlignment="1">
      <alignment horizontal="center" vertical="center"/>
    </xf>
    <xf numFmtId="164" fontId="7" fillId="5" borderId="5"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7" fillId="5" borderId="10" xfId="0" applyFont="1" applyFill="1" applyBorder="1" applyAlignment="1">
      <alignment horizontal="center" vertical="center"/>
    </xf>
    <xf numFmtId="0" fontId="8" fillId="7" borderId="4" xfId="0" applyFont="1" applyFill="1" applyBorder="1" applyAlignment="1">
      <alignment vertical="center"/>
    </xf>
    <xf numFmtId="0" fontId="8" fillId="7" borderId="5" xfId="0" applyFont="1" applyFill="1" applyBorder="1" applyAlignment="1">
      <alignment horizontal="center" vertical="center"/>
    </xf>
    <xf numFmtId="0" fontId="3" fillId="5" borderId="0" xfId="0" applyFont="1" applyFill="1" applyAlignment="1">
      <alignment vertical="center"/>
    </xf>
    <xf numFmtId="0" fontId="0" fillId="5" borderId="0" xfId="0" applyFill="1" applyAlignment="1">
      <alignment vertical="center"/>
    </xf>
    <xf numFmtId="0" fontId="0" fillId="0" borderId="0" xfId="0" applyAlignment="1">
      <alignment vertical="center"/>
    </xf>
    <xf numFmtId="0" fontId="8" fillId="7" borderId="3" xfId="0" applyFont="1" applyFill="1" applyBorder="1" applyAlignment="1">
      <alignment horizontal="center" vertical="center"/>
    </xf>
    <xf numFmtId="0" fontId="8" fillId="7" borderId="8" xfId="0" applyFont="1" applyFill="1" applyBorder="1" applyAlignment="1">
      <alignment horizontal="center" vertical="center"/>
    </xf>
    <xf numFmtId="164" fontId="7" fillId="7" borderId="3" xfId="0" applyNumberFormat="1" applyFont="1" applyFill="1" applyBorder="1"/>
    <xf numFmtId="0" fontId="8" fillId="7" borderId="14"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15"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7" xfId="0" applyFont="1" applyFill="1" applyBorder="1" applyAlignment="1">
      <alignment vertical="center"/>
    </xf>
    <xf numFmtId="0" fontId="7" fillId="5" borderId="7" xfId="0" applyFont="1" applyFill="1" applyBorder="1"/>
    <xf numFmtId="0" fontId="7" fillId="5" borderId="5" xfId="0" applyFont="1" applyFill="1" applyBorder="1"/>
    <xf numFmtId="0" fontId="7" fillId="5" borderId="4" xfId="0" applyFont="1" applyFill="1" applyBorder="1"/>
    <xf numFmtId="0" fontId="8" fillId="7" borderId="16" xfId="0" applyFont="1" applyFill="1" applyBorder="1" applyAlignment="1">
      <alignment horizontal="center" vertical="center"/>
    </xf>
    <xf numFmtId="0" fontId="7" fillId="5" borderId="13" xfId="0" applyFont="1" applyFill="1" applyBorder="1"/>
    <xf numFmtId="164" fontId="7" fillId="5" borderId="12" xfId="1" applyFont="1" applyFill="1" applyBorder="1"/>
    <xf numFmtId="44" fontId="8" fillId="7" borderId="5" xfId="0" applyNumberFormat="1" applyFont="1" applyFill="1" applyBorder="1"/>
    <xf numFmtId="44" fontId="8" fillId="7" borderId="3" xfId="0" applyNumberFormat="1" applyFont="1" applyFill="1" applyBorder="1"/>
    <xf numFmtId="0" fontId="8" fillId="5" borderId="0" xfId="0" applyFont="1" applyFill="1" applyAlignment="1">
      <alignment horizontal="right"/>
    </xf>
    <xf numFmtId="44" fontId="8" fillId="5" borderId="0" xfId="0" applyNumberFormat="1" applyFont="1" applyFill="1"/>
    <xf numFmtId="0" fontId="7" fillId="5" borderId="10" xfId="0" applyFont="1" applyFill="1" applyBorder="1"/>
    <xf numFmtId="0" fontId="7" fillId="5" borderId="7" xfId="0" applyFont="1" applyFill="1" applyBorder="1" applyAlignment="1">
      <alignment horizontal="center" vertical="center"/>
    </xf>
    <xf numFmtId="0" fontId="7" fillId="5" borderId="12" xfId="0" applyFont="1" applyFill="1" applyBorder="1" applyAlignment="1">
      <alignment horizontal="center" vertical="center"/>
    </xf>
    <xf numFmtId="0" fontId="13" fillId="5" borderId="0" xfId="0" applyFont="1" applyFill="1"/>
    <xf numFmtId="0" fontId="13" fillId="5" borderId="3" xfId="0" applyFont="1" applyFill="1" applyBorder="1"/>
    <xf numFmtId="0" fontId="8" fillId="7" borderId="13" xfId="0" applyFont="1" applyFill="1" applyBorder="1" applyAlignment="1">
      <alignment horizontal="center" vertical="center"/>
    </xf>
    <xf numFmtId="164" fontId="13" fillId="5" borderId="3" xfId="1" applyFont="1" applyFill="1" applyBorder="1" applyAlignment="1">
      <alignment horizontal="center"/>
    </xf>
    <xf numFmtId="0" fontId="13" fillId="5" borderId="4" xfId="0" applyFont="1" applyFill="1" applyBorder="1" applyAlignment="1">
      <alignment horizontal="center"/>
    </xf>
    <xf numFmtId="0" fontId="13" fillId="5" borderId="3" xfId="0" applyFont="1" applyFill="1" applyBorder="1" applyAlignment="1">
      <alignment horizontal="center"/>
    </xf>
    <xf numFmtId="44" fontId="8" fillId="7" borderId="7" xfId="0" applyNumberFormat="1" applyFont="1" applyFill="1" applyBorder="1"/>
    <xf numFmtId="44" fontId="8" fillId="7" borderId="9" xfId="0" applyNumberFormat="1" applyFont="1" applyFill="1" applyBorder="1"/>
    <xf numFmtId="44" fontId="15" fillId="8" borderId="5" xfId="0" applyNumberFormat="1" applyFont="1" applyFill="1" applyBorder="1" applyAlignment="1">
      <alignment vertical="center"/>
    </xf>
    <xf numFmtId="0" fontId="16" fillId="5" borderId="3" xfId="0" applyFont="1" applyFill="1" applyBorder="1"/>
    <xf numFmtId="44" fontId="7" fillId="2" borderId="15" xfId="1" applyNumberFormat="1" applyFont="1" applyFill="1" applyBorder="1" applyAlignment="1" applyProtection="1">
      <alignment horizontal="center" vertical="center"/>
      <protection locked="0"/>
    </xf>
    <xf numFmtId="165" fontId="7" fillId="2" borderId="4" xfId="1" applyNumberFormat="1" applyFont="1" applyFill="1" applyBorder="1" applyAlignment="1" applyProtection="1">
      <alignment horizontal="center" vertical="center"/>
      <protection locked="0"/>
    </xf>
    <xf numFmtId="44" fontId="7" fillId="2" borderId="4" xfId="1" applyNumberFormat="1" applyFont="1" applyFill="1" applyBorder="1" applyAlignment="1" applyProtection="1">
      <alignment horizontal="center" vertical="center"/>
      <protection locked="0"/>
    </xf>
    <xf numFmtId="44" fontId="7" fillId="2" borderId="10" xfId="1" applyNumberFormat="1" applyFont="1" applyFill="1" applyBorder="1" applyAlignment="1" applyProtection="1">
      <alignment horizontal="center" vertical="center"/>
      <protection locked="0"/>
    </xf>
    <xf numFmtId="44" fontId="7" fillId="2" borderId="7" xfId="1" applyNumberFormat="1" applyFont="1" applyFill="1" applyBorder="1" applyAlignment="1" applyProtection="1">
      <alignment horizontal="center" vertical="center"/>
      <protection locked="0"/>
    </xf>
    <xf numFmtId="164" fontId="7" fillId="2" borderId="17" xfId="1" applyFont="1" applyFill="1" applyBorder="1" applyAlignment="1" applyProtection="1">
      <alignment horizontal="center" vertical="center"/>
      <protection locked="0"/>
    </xf>
    <xf numFmtId="164" fontId="7" fillId="2" borderId="5" xfId="1" applyFont="1" applyFill="1" applyBorder="1" applyAlignment="1" applyProtection="1">
      <alignment horizontal="center" vertical="center"/>
      <protection locked="0"/>
    </xf>
    <xf numFmtId="44" fontId="7" fillId="2" borderId="5" xfId="1" applyNumberFormat="1" applyFont="1" applyFill="1" applyBorder="1" applyAlignment="1" applyProtection="1">
      <alignment horizontal="center" vertical="center"/>
      <protection locked="0"/>
    </xf>
    <xf numFmtId="164" fontId="7" fillId="2" borderId="12" xfId="1" applyFont="1" applyFill="1" applyBorder="1" applyAlignment="1" applyProtection="1">
      <alignment horizontal="center" vertical="center"/>
      <protection locked="0"/>
    </xf>
    <xf numFmtId="164" fontId="7" fillId="2" borderId="7" xfId="1" applyFont="1" applyFill="1" applyBorder="1" applyAlignment="1" applyProtection="1">
      <alignment horizontal="center" vertical="center"/>
      <protection locked="0"/>
    </xf>
    <xf numFmtId="164" fontId="13" fillId="2" borderId="3" xfId="1" applyFont="1" applyFill="1" applyBorder="1" applyProtection="1">
      <protection locked="0"/>
    </xf>
    <xf numFmtId="164" fontId="7" fillId="2" borderId="4" xfId="1" applyFont="1" applyFill="1" applyBorder="1" applyProtection="1">
      <protection locked="0"/>
    </xf>
    <xf numFmtId="164" fontId="7" fillId="2" borderId="10" xfId="1" applyFont="1" applyFill="1" applyBorder="1" applyProtection="1">
      <protection locked="0"/>
    </xf>
    <xf numFmtId="164" fontId="7" fillId="2" borderId="3" xfId="1" applyFont="1" applyFill="1" applyBorder="1" applyProtection="1">
      <protection locked="0"/>
    </xf>
    <xf numFmtId="0" fontId="7" fillId="5" borderId="0" xfId="0" applyFont="1" applyFill="1" applyProtection="1">
      <protection locked="0"/>
    </xf>
    <xf numFmtId="164" fontId="7" fillId="2" borderId="7" xfId="1" applyFont="1" applyFill="1" applyBorder="1" applyProtection="1">
      <protection locked="0"/>
    </xf>
    <xf numFmtId="0" fontId="9" fillId="6" borderId="0" xfId="0" applyFont="1" applyFill="1" applyAlignment="1">
      <alignment horizontal="center" vertical="center"/>
    </xf>
    <xf numFmtId="0" fontId="10" fillId="6" borderId="0" xfId="0" applyFont="1" applyFill="1" applyAlignment="1">
      <alignment horizontal="left" vertical="center" wrapText="1"/>
    </xf>
    <xf numFmtId="164" fontId="7" fillId="2" borderId="13" xfId="1" applyFont="1" applyFill="1" applyBorder="1" applyAlignment="1" applyProtection="1">
      <alignment horizontal="center"/>
      <protection locked="0"/>
    </xf>
    <xf numFmtId="164" fontId="7" fillId="2" borderId="0" xfId="1" applyFont="1" applyFill="1" applyBorder="1" applyAlignment="1" applyProtection="1">
      <alignment horizontal="center"/>
      <protection locked="0"/>
    </xf>
    <xf numFmtId="164" fontId="7" fillId="2" borderId="14" xfId="1" applyFont="1" applyFill="1" applyBorder="1" applyAlignment="1" applyProtection="1">
      <alignment horizontal="center"/>
      <protection locked="0"/>
    </xf>
    <xf numFmtId="0" fontId="8" fillId="7" borderId="7" xfId="0" applyFont="1" applyFill="1" applyBorder="1" applyAlignment="1">
      <alignment horizontal="center"/>
    </xf>
    <xf numFmtId="0" fontId="8" fillId="7" borderId="9" xfId="0" applyFont="1" applyFill="1" applyBorder="1" applyAlignment="1">
      <alignment horizontal="center"/>
    </xf>
    <xf numFmtId="0" fontId="8" fillId="7" borderId="10" xfId="0" applyFont="1" applyFill="1" applyBorder="1" applyAlignment="1">
      <alignment horizontal="right"/>
    </xf>
    <xf numFmtId="0" fontId="8" fillId="7" borderId="11" xfId="0" applyFont="1" applyFill="1" applyBorder="1" applyAlignment="1">
      <alignment horizontal="right"/>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4" xfId="0" applyFont="1" applyFill="1" applyBorder="1" applyAlignment="1">
      <alignment horizontal="right"/>
    </xf>
    <xf numFmtId="0" fontId="8" fillId="7" borderId="6" xfId="0" applyFont="1" applyFill="1" applyBorder="1" applyAlignment="1">
      <alignment horizontal="right"/>
    </xf>
    <xf numFmtId="0" fontId="8" fillId="7" borderId="5" xfId="0" applyFont="1" applyFill="1" applyBorder="1" applyAlignment="1">
      <alignment horizontal="right"/>
    </xf>
    <xf numFmtId="0" fontId="8" fillId="7" borderId="10" xfId="0" applyFont="1" applyFill="1" applyBorder="1" applyAlignment="1">
      <alignment horizontal="left" vertical="center"/>
    </xf>
    <xf numFmtId="0" fontId="8" fillId="7" borderId="15" xfId="0" applyFont="1" applyFill="1" applyBorder="1" applyAlignment="1">
      <alignment horizontal="left" vertical="center"/>
    </xf>
    <xf numFmtId="0" fontId="8" fillId="7" borderId="12" xfId="0" applyFont="1" applyFill="1" applyBorder="1" applyAlignment="1">
      <alignment horizontal="center" vertical="center"/>
    </xf>
    <xf numFmtId="0" fontId="8" fillId="7" borderId="3" xfId="0" applyFont="1" applyFill="1" applyBorder="1" applyAlignment="1">
      <alignment horizontal="left" vertical="center"/>
    </xf>
    <xf numFmtId="0" fontId="8" fillId="7" borderId="15" xfId="0" applyFont="1" applyFill="1" applyBorder="1" applyAlignment="1">
      <alignment horizontal="right"/>
    </xf>
    <xf numFmtId="0" fontId="8" fillId="7" borderId="16" xfId="0" applyFont="1" applyFill="1" applyBorder="1" applyAlignment="1">
      <alignment horizontal="right"/>
    </xf>
    <xf numFmtId="0" fontId="7" fillId="5" borderId="4" xfId="0" applyFont="1" applyFill="1" applyBorder="1" applyAlignment="1">
      <alignment horizontal="center"/>
    </xf>
    <xf numFmtId="0" fontId="7" fillId="5" borderId="5" xfId="0" applyFont="1" applyFill="1" applyBorder="1" applyAlignment="1">
      <alignment horizontal="center"/>
    </xf>
    <xf numFmtId="164" fontId="7" fillId="2" borderId="10" xfId="1" applyFont="1" applyFill="1" applyBorder="1" applyAlignment="1" applyProtection="1">
      <alignment horizontal="center"/>
      <protection locked="0"/>
    </xf>
    <xf numFmtId="164" fontId="7" fillId="2" borderId="11" xfId="1" applyFont="1" applyFill="1" applyBorder="1" applyAlignment="1" applyProtection="1">
      <alignment horizontal="center"/>
      <protection locked="0"/>
    </xf>
    <xf numFmtId="164" fontId="7" fillId="2" borderId="12" xfId="1" applyFont="1" applyFill="1" applyBorder="1" applyAlignment="1" applyProtection="1">
      <alignment horizontal="center"/>
      <protection locked="0"/>
    </xf>
    <xf numFmtId="0" fontId="7" fillId="5" borderId="10" xfId="0" applyFont="1" applyFill="1" applyBorder="1" applyAlignment="1">
      <alignment horizontal="center"/>
    </xf>
    <xf numFmtId="0" fontId="7" fillId="5" borderId="12" xfId="0" applyFont="1" applyFill="1" applyBorder="1" applyAlignment="1">
      <alignment horizontal="center"/>
    </xf>
    <xf numFmtId="0" fontId="14" fillId="5" borderId="4" xfId="0" applyFont="1" applyFill="1" applyBorder="1" applyAlignment="1">
      <alignment horizontal="left"/>
    </xf>
    <xf numFmtId="0" fontId="14" fillId="5" borderId="6" xfId="0" applyFont="1" applyFill="1" applyBorder="1" applyAlignment="1">
      <alignment horizontal="left"/>
    </xf>
    <xf numFmtId="0" fontId="14" fillId="5" borderId="5" xfId="0" applyFont="1" applyFill="1" applyBorder="1" applyAlignment="1">
      <alignment horizontal="left"/>
    </xf>
    <xf numFmtId="0" fontId="7" fillId="7" borderId="3" xfId="0" applyFont="1" applyFill="1" applyBorder="1" applyAlignment="1">
      <alignment horizontal="center"/>
    </xf>
    <xf numFmtId="0" fontId="8" fillId="7" borderId="7" xfId="0" applyFont="1" applyFill="1" applyBorder="1" applyAlignment="1">
      <alignment horizontal="left" vertical="center"/>
    </xf>
    <xf numFmtId="0" fontId="8" fillId="7" borderId="8" xfId="0" applyFont="1" applyFill="1" applyBorder="1" applyAlignment="1">
      <alignment horizontal="left" vertical="center"/>
    </xf>
    <xf numFmtId="0" fontId="5" fillId="2" borderId="18"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5" fillId="8" borderId="4" xfId="0" applyFont="1" applyFill="1" applyBorder="1" applyAlignment="1">
      <alignment horizontal="right" vertical="center"/>
    </xf>
    <xf numFmtId="0" fontId="15" fillId="8" borderId="6" xfId="0" applyFont="1" applyFill="1" applyBorder="1" applyAlignment="1">
      <alignment horizontal="right" vertical="center"/>
    </xf>
    <xf numFmtId="0" fontId="15" fillId="8" borderId="5" xfId="0" applyFont="1" applyFill="1" applyBorder="1" applyAlignment="1">
      <alignment horizontal="right" vertical="center"/>
    </xf>
    <xf numFmtId="0" fontId="18" fillId="6" borderId="0" xfId="0" applyFont="1" applyFill="1" applyAlignment="1">
      <alignment horizontal="center" vertical="center" wrapText="1"/>
    </xf>
  </cellXfs>
  <cellStyles count="3">
    <cellStyle name="Standaard" xfId="0" builtinId="0"/>
    <cellStyle name="Valuta" xfId="1" builtinId="4"/>
    <cellStyle name="Valuta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209550</xdr:colOff>
      <xdr:row>0</xdr:row>
      <xdr:rowOff>76200</xdr:rowOff>
    </xdr:from>
    <xdr:to>
      <xdr:col>8</xdr:col>
      <xdr:colOff>1002030</xdr:colOff>
      <xdr:row>1</xdr:row>
      <xdr:rowOff>236220</xdr:rowOff>
    </xdr:to>
    <xdr:pic>
      <xdr:nvPicPr>
        <xdr:cNvPr id="2" name="Afbeelding 1" descr="GWE LOGO ZW_groot 300">
          <a:extLst>
            <a:ext uri="{FF2B5EF4-FFF2-40B4-BE49-F238E27FC236}">
              <a16:creationId xmlns:a16="http://schemas.microsoft.com/office/drawing/2014/main" id="{C0E91742-952A-247A-F220-0E0081B75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96275" y="76200"/>
          <a:ext cx="2062480" cy="68707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zoomScaleNormal="100" workbookViewId="0">
      <selection activeCell="B55" sqref="B55:D55"/>
    </sheetView>
  </sheetViews>
  <sheetFormatPr defaultColWidth="0" defaultRowHeight="14.5" zeroHeight="1" x14ac:dyDescent="0.35"/>
  <cols>
    <col min="1" max="1" width="93.453125" customWidth="1"/>
    <col min="2" max="2" width="13" customWidth="1"/>
    <col min="3" max="3" width="0.81640625" customWidth="1"/>
    <col min="4" max="4" width="13.26953125" customWidth="1"/>
    <col min="5" max="5" width="0.7265625" customWidth="1"/>
    <col min="6" max="7" width="9.1796875" customWidth="1"/>
    <col min="8" max="8" width="0.81640625" customWidth="1"/>
    <col min="9" max="9" width="16.81640625" customWidth="1"/>
    <col min="10" max="11" width="9.1796875" style="8" customWidth="1"/>
    <col min="12" max="16384" width="8.7265625" hidden="1"/>
  </cols>
  <sheetData>
    <row r="1" spans="1:11" ht="41.5" customHeight="1" x14ac:dyDescent="0.35">
      <c r="A1" s="127" t="s">
        <v>52</v>
      </c>
      <c r="B1" s="88"/>
      <c r="C1" s="88"/>
      <c r="D1" s="88"/>
      <c r="E1" s="88"/>
      <c r="F1" s="88"/>
      <c r="G1" s="88"/>
      <c r="H1" s="88"/>
      <c r="I1" s="88"/>
    </row>
    <row r="2" spans="1:11" ht="30" customHeight="1" x14ac:dyDescent="0.35">
      <c r="A2" s="88" t="s">
        <v>0</v>
      </c>
      <c r="B2" s="88"/>
      <c r="C2" s="88"/>
      <c r="D2" s="88"/>
      <c r="E2" s="88"/>
      <c r="F2" s="88"/>
      <c r="G2" s="88"/>
      <c r="H2" s="88"/>
      <c r="I2" s="88"/>
    </row>
    <row r="3" spans="1:11" ht="87" customHeight="1" x14ac:dyDescent="0.35">
      <c r="A3" s="89" t="s">
        <v>1</v>
      </c>
      <c r="B3" s="89"/>
      <c r="C3" s="89"/>
      <c r="D3" s="89"/>
      <c r="E3" s="89"/>
      <c r="F3" s="89"/>
      <c r="G3" s="89"/>
      <c r="H3" s="89"/>
      <c r="I3" s="89"/>
    </row>
    <row r="4" spans="1:11" s="40" customFormat="1" ht="18.5" x14ac:dyDescent="0.35">
      <c r="A4" s="36" t="s">
        <v>2</v>
      </c>
      <c r="B4" s="97" t="s">
        <v>3</v>
      </c>
      <c r="C4" s="98"/>
      <c r="D4" s="99"/>
      <c r="E4" s="22"/>
      <c r="F4" s="98" t="s">
        <v>4</v>
      </c>
      <c r="G4" s="98"/>
      <c r="H4" s="48"/>
      <c r="I4" s="37"/>
      <c r="J4" s="38"/>
      <c r="K4" s="39"/>
    </row>
    <row r="5" spans="1:11" x14ac:dyDescent="0.35">
      <c r="A5" s="15" t="s">
        <v>5</v>
      </c>
      <c r="B5" s="111">
        <v>0</v>
      </c>
      <c r="C5" s="112"/>
      <c r="D5" s="113"/>
      <c r="E5" s="25"/>
      <c r="F5" s="109">
        <v>22</v>
      </c>
      <c r="G5" s="110"/>
      <c r="H5" s="27"/>
      <c r="I5" s="26">
        <f>F5*B5</f>
        <v>0</v>
      </c>
    </row>
    <row r="6" spans="1:11" x14ac:dyDescent="0.35">
      <c r="A6" s="15" t="s">
        <v>6</v>
      </c>
      <c r="B6" s="90">
        <v>0</v>
      </c>
      <c r="C6" s="91"/>
      <c r="D6" s="92"/>
      <c r="E6" s="25"/>
      <c r="F6" s="109">
        <v>11</v>
      </c>
      <c r="G6" s="110"/>
      <c r="H6" s="27"/>
      <c r="I6" s="26">
        <f t="shared" ref="I6:I8" si="0">F6*B6</f>
        <v>0</v>
      </c>
    </row>
    <row r="7" spans="1:11" x14ac:dyDescent="0.35">
      <c r="A7" s="15" t="s">
        <v>7</v>
      </c>
      <c r="B7" s="90">
        <v>0</v>
      </c>
      <c r="C7" s="91"/>
      <c r="D7" s="92"/>
      <c r="E7" s="25"/>
      <c r="F7" s="109">
        <f>22*12</f>
        <v>264</v>
      </c>
      <c r="G7" s="110"/>
      <c r="H7" s="27"/>
      <c r="I7" s="26">
        <f t="shared" si="0"/>
        <v>0</v>
      </c>
    </row>
    <row r="8" spans="1:11" x14ac:dyDescent="0.35">
      <c r="A8" s="49" t="s">
        <v>8</v>
      </c>
      <c r="B8" s="90">
        <v>0</v>
      </c>
      <c r="C8" s="91"/>
      <c r="D8" s="92"/>
      <c r="E8" s="25"/>
      <c r="F8" s="114">
        <v>22</v>
      </c>
      <c r="G8" s="115"/>
      <c r="H8" s="27"/>
      <c r="I8" s="54">
        <f t="shared" si="0"/>
        <v>0</v>
      </c>
    </row>
    <row r="9" spans="1:11" x14ac:dyDescent="0.35">
      <c r="A9" s="100" t="s">
        <v>9</v>
      </c>
      <c r="B9" s="101"/>
      <c r="C9" s="101"/>
      <c r="D9" s="101"/>
      <c r="E9" s="101"/>
      <c r="F9" s="101"/>
      <c r="G9" s="101"/>
      <c r="H9" s="102"/>
      <c r="I9" s="55">
        <f>I8+I7+I6+I5</f>
        <v>0</v>
      </c>
    </row>
    <row r="10" spans="1:11" x14ac:dyDescent="0.35">
      <c r="A10" s="8"/>
      <c r="B10" s="8"/>
      <c r="C10" s="8"/>
      <c r="D10" s="8"/>
      <c r="E10" s="8"/>
      <c r="F10" s="8"/>
      <c r="G10" s="8"/>
      <c r="H10" s="8"/>
      <c r="I10" s="8"/>
    </row>
    <row r="11" spans="1:11" s="1" customFormat="1" ht="18.5" x14ac:dyDescent="0.45">
      <c r="A11" s="103" t="s">
        <v>10</v>
      </c>
      <c r="B11" s="97" t="s">
        <v>3</v>
      </c>
      <c r="C11" s="98"/>
      <c r="D11" s="99"/>
      <c r="E11" s="19"/>
      <c r="F11" s="97" t="s">
        <v>4</v>
      </c>
      <c r="G11" s="99"/>
      <c r="H11" s="19"/>
      <c r="I11" s="93"/>
      <c r="J11" s="7"/>
      <c r="K11" s="7"/>
    </row>
    <row r="12" spans="1:11" s="1" customFormat="1" ht="18.5" x14ac:dyDescent="0.45">
      <c r="A12" s="104"/>
      <c r="B12" s="45" t="s">
        <v>11</v>
      </c>
      <c r="C12" s="19"/>
      <c r="D12" s="45" t="s">
        <v>12</v>
      </c>
      <c r="E12" s="19"/>
      <c r="F12" s="46" t="s">
        <v>11</v>
      </c>
      <c r="G12" s="45" t="s">
        <v>12</v>
      </c>
      <c r="H12" s="47"/>
      <c r="I12" s="94"/>
      <c r="J12" s="7"/>
      <c r="K12" s="7"/>
    </row>
    <row r="13" spans="1:11" x14ac:dyDescent="0.35">
      <c r="A13" s="15" t="s">
        <v>13</v>
      </c>
      <c r="B13" s="72">
        <v>0</v>
      </c>
      <c r="C13" s="23"/>
      <c r="D13" s="77">
        <v>0</v>
      </c>
      <c r="E13" s="23"/>
      <c r="F13" s="24">
        <v>1</v>
      </c>
      <c r="G13" s="34">
        <v>5</v>
      </c>
      <c r="H13" s="23"/>
      <c r="I13" s="32">
        <f>(B13*F13)+(D13*G13)</f>
        <v>0</v>
      </c>
    </row>
    <row r="14" spans="1:11" x14ac:dyDescent="0.35">
      <c r="A14" s="15" t="s">
        <v>14</v>
      </c>
      <c r="B14" s="73">
        <v>0</v>
      </c>
      <c r="C14" s="23"/>
      <c r="D14" s="78">
        <v>0</v>
      </c>
      <c r="E14" s="23"/>
      <c r="F14" s="17">
        <v>1</v>
      </c>
      <c r="G14" s="30">
        <v>1</v>
      </c>
      <c r="H14" s="23"/>
      <c r="I14" s="33">
        <f>(B14*F14)+(D14*G14)</f>
        <v>0</v>
      </c>
    </row>
    <row r="15" spans="1:11" x14ac:dyDescent="0.35">
      <c r="A15" s="15" t="s">
        <v>15</v>
      </c>
      <c r="B15" s="21" t="s">
        <v>16</v>
      </c>
      <c r="C15" s="23"/>
      <c r="D15" s="78">
        <v>0</v>
      </c>
      <c r="E15" s="23"/>
      <c r="F15" s="17">
        <v>0</v>
      </c>
      <c r="G15" s="35">
        <v>5</v>
      </c>
      <c r="H15" s="34"/>
      <c r="I15" s="31">
        <f>D15*G15</f>
        <v>0</v>
      </c>
    </row>
    <row r="16" spans="1:11" s="2" customFormat="1" x14ac:dyDescent="0.35">
      <c r="A16" s="15" t="s">
        <v>17</v>
      </c>
      <c r="B16" s="74">
        <v>0</v>
      </c>
      <c r="C16" s="23"/>
      <c r="D16" s="79">
        <v>0</v>
      </c>
      <c r="E16" s="23"/>
      <c r="F16" s="30">
        <v>1</v>
      </c>
      <c r="G16" s="17">
        <v>5</v>
      </c>
      <c r="H16" s="20"/>
      <c r="I16" s="18">
        <f>(B16*F16)+(D16*G16)</f>
        <v>0</v>
      </c>
      <c r="J16" s="8"/>
      <c r="K16" s="12"/>
    </row>
    <row r="17" spans="1:11" s="2" customFormat="1" x14ac:dyDescent="0.35">
      <c r="A17" s="71" t="s">
        <v>51</v>
      </c>
      <c r="B17" s="75">
        <v>0</v>
      </c>
      <c r="C17" s="23"/>
      <c r="D17" s="80">
        <v>0</v>
      </c>
      <c r="E17" s="23"/>
      <c r="F17" s="35">
        <v>1</v>
      </c>
      <c r="G17" s="17">
        <v>5</v>
      </c>
      <c r="H17" s="20"/>
      <c r="I17" s="18">
        <f>(B17*F17)+(D17*G17)</f>
        <v>0</v>
      </c>
      <c r="J17" s="8"/>
      <c r="K17" s="12"/>
    </row>
    <row r="18" spans="1:11" s="2" customFormat="1" x14ac:dyDescent="0.35">
      <c r="A18" s="59" t="s">
        <v>18</v>
      </c>
      <c r="B18" s="76">
        <v>0</v>
      </c>
      <c r="C18" s="20"/>
      <c r="D18" s="81">
        <v>0</v>
      </c>
      <c r="E18" s="20"/>
      <c r="F18" s="60">
        <v>1</v>
      </c>
      <c r="G18" s="61">
        <v>5</v>
      </c>
      <c r="H18" s="20"/>
      <c r="I18" s="31">
        <f>(B18*F18)+(D18*G18)</f>
        <v>0</v>
      </c>
      <c r="J18" s="8"/>
      <c r="K18" s="12"/>
    </row>
    <row r="19" spans="1:11" s="2" customFormat="1" x14ac:dyDescent="0.35">
      <c r="A19" s="116" t="s">
        <v>50</v>
      </c>
      <c r="B19" s="117"/>
      <c r="C19" s="117"/>
      <c r="D19" s="117"/>
      <c r="E19" s="117"/>
      <c r="F19" s="117"/>
      <c r="G19" s="117"/>
      <c r="H19" s="117"/>
      <c r="I19" s="118"/>
      <c r="J19" s="8"/>
      <c r="K19" s="12"/>
    </row>
    <row r="20" spans="1:11" s="2" customFormat="1" x14ac:dyDescent="0.35">
      <c r="A20" s="107" t="s">
        <v>19</v>
      </c>
      <c r="B20" s="108"/>
      <c r="C20" s="108"/>
      <c r="D20" s="108"/>
      <c r="E20" s="108"/>
      <c r="F20" s="108"/>
      <c r="G20" s="108"/>
      <c r="H20" s="108"/>
      <c r="I20" s="69">
        <f>I13+I14+I15+I16+I17+I18</f>
        <v>0</v>
      </c>
      <c r="J20" s="8"/>
      <c r="K20" s="8"/>
    </row>
    <row r="21" spans="1:11" s="2" customFormat="1" x14ac:dyDescent="0.35">
      <c r="A21" s="57"/>
      <c r="B21" s="57"/>
      <c r="C21" s="57"/>
      <c r="D21" s="57"/>
      <c r="E21" s="57"/>
      <c r="F21" s="57"/>
      <c r="G21" s="57"/>
      <c r="H21" s="57"/>
      <c r="I21" s="58"/>
      <c r="J21" s="8"/>
      <c r="K21" s="8"/>
    </row>
    <row r="22" spans="1:11" s="2" customFormat="1" x14ac:dyDescent="0.35">
      <c r="A22" s="120" t="s">
        <v>20</v>
      </c>
      <c r="B22" s="98" t="s">
        <v>3</v>
      </c>
      <c r="C22" s="98"/>
      <c r="D22" s="99"/>
      <c r="E22" s="9"/>
      <c r="F22" s="97" t="s">
        <v>4</v>
      </c>
      <c r="G22" s="99"/>
      <c r="H22" s="9"/>
      <c r="I22" s="119"/>
      <c r="J22" s="8"/>
      <c r="K22" s="8"/>
    </row>
    <row r="23" spans="1:11" s="2" customFormat="1" x14ac:dyDescent="0.35">
      <c r="A23" s="121"/>
      <c r="B23" s="44" t="s">
        <v>11</v>
      </c>
      <c r="C23" s="19"/>
      <c r="D23" s="42" t="s">
        <v>12</v>
      </c>
      <c r="E23" s="9"/>
      <c r="F23" s="64" t="s">
        <v>11</v>
      </c>
      <c r="G23" s="42" t="s">
        <v>12</v>
      </c>
      <c r="H23" s="9"/>
      <c r="I23" s="119"/>
      <c r="J23" s="8"/>
      <c r="K23" s="8"/>
    </row>
    <row r="24" spans="1:11" s="2" customFormat="1" x14ac:dyDescent="0.35">
      <c r="A24" s="63" t="s">
        <v>21</v>
      </c>
      <c r="B24" s="82">
        <v>0</v>
      </c>
      <c r="C24" s="62"/>
      <c r="D24" s="82">
        <v>0</v>
      </c>
      <c r="E24" s="62"/>
      <c r="F24" s="66">
        <v>6</v>
      </c>
      <c r="G24" s="67">
        <v>30</v>
      </c>
      <c r="H24" s="62"/>
      <c r="I24" s="16">
        <f t="shared" ref="I24" si="1">(B24*F24)+(D24*G24)</f>
        <v>0</v>
      </c>
      <c r="J24" s="8"/>
      <c r="K24" s="8"/>
    </row>
    <row r="25" spans="1:11" s="2" customFormat="1" x14ac:dyDescent="0.35">
      <c r="A25" s="63" t="s">
        <v>22</v>
      </c>
      <c r="B25" s="65" t="s">
        <v>16</v>
      </c>
      <c r="C25" s="62"/>
      <c r="D25" s="82">
        <v>0</v>
      </c>
      <c r="E25" s="62"/>
      <c r="F25" s="66">
        <v>0</v>
      </c>
      <c r="G25" s="67">
        <v>12</v>
      </c>
      <c r="H25" s="62"/>
      <c r="I25" s="16">
        <f>(D25*G25)</f>
        <v>0</v>
      </c>
      <c r="J25" s="8"/>
      <c r="K25" s="8"/>
    </row>
    <row r="26" spans="1:11" s="2" customFormat="1" x14ac:dyDescent="0.35">
      <c r="A26" s="63" t="s">
        <v>23</v>
      </c>
      <c r="B26" s="82">
        <v>0</v>
      </c>
      <c r="C26" s="62"/>
      <c r="D26" s="82">
        <v>0</v>
      </c>
      <c r="E26" s="62"/>
      <c r="F26" s="66">
        <v>150</v>
      </c>
      <c r="G26" s="67">
        <v>30</v>
      </c>
      <c r="H26" s="62"/>
      <c r="I26" s="16">
        <f t="shared" ref="I26" si="2">(B26*F26)+(D26*G26)</f>
        <v>0</v>
      </c>
      <c r="J26" s="8"/>
      <c r="K26" s="8"/>
    </row>
    <row r="27" spans="1:11" s="2" customFormat="1" x14ac:dyDescent="0.35">
      <c r="A27" s="95" t="s">
        <v>24</v>
      </c>
      <c r="B27" s="96"/>
      <c r="C27" s="96"/>
      <c r="D27" s="96"/>
      <c r="E27" s="96"/>
      <c r="F27" s="96"/>
      <c r="G27" s="96"/>
      <c r="H27" s="96"/>
      <c r="I27" s="68">
        <f>I21+I22+I23+I24+I25+I26</f>
        <v>0</v>
      </c>
      <c r="J27" s="8"/>
      <c r="K27" s="8"/>
    </row>
    <row r="28" spans="1:11" s="2" customFormat="1" x14ac:dyDescent="0.35">
      <c r="A28" s="95" t="s">
        <v>25</v>
      </c>
      <c r="B28" s="96"/>
      <c r="C28" s="96"/>
      <c r="D28" s="96"/>
      <c r="E28" s="96"/>
      <c r="F28" s="96"/>
      <c r="G28" s="96"/>
      <c r="H28" s="96"/>
      <c r="I28" s="68">
        <f>I27+I20+I9</f>
        <v>0</v>
      </c>
      <c r="J28" s="8"/>
      <c r="K28" s="8"/>
    </row>
    <row r="29" spans="1:11" s="2" customFormat="1" x14ac:dyDescent="0.35">
      <c r="A29" s="100" t="s">
        <v>26</v>
      </c>
      <c r="B29" s="101"/>
      <c r="C29" s="101"/>
      <c r="D29" s="101"/>
      <c r="E29" s="101"/>
      <c r="F29" s="101"/>
      <c r="G29" s="101"/>
      <c r="H29" s="101"/>
      <c r="I29" s="56">
        <f>I28*90%</f>
        <v>0</v>
      </c>
      <c r="J29" s="8"/>
      <c r="K29" s="8"/>
    </row>
    <row r="30" spans="1:11" x14ac:dyDescent="0.35">
      <c r="A30" s="8"/>
      <c r="B30" s="8"/>
      <c r="C30" s="8"/>
      <c r="D30" s="8"/>
      <c r="E30" s="8"/>
      <c r="F30" s="8"/>
      <c r="G30" s="8"/>
      <c r="H30" s="8"/>
      <c r="I30" s="11"/>
    </row>
    <row r="31" spans="1:11" x14ac:dyDescent="0.35">
      <c r="A31" s="106" t="s">
        <v>27</v>
      </c>
      <c r="B31" s="98" t="s">
        <v>3</v>
      </c>
      <c r="C31" s="98"/>
      <c r="D31" s="105"/>
      <c r="E31" s="19"/>
      <c r="F31" s="97" t="s">
        <v>4</v>
      </c>
      <c r="G31" s="105"/>
      <c r="H31" s="19"/>
      <c r="I31" s="41"/>
    </row>
    <row r="32" spans="1:11" x14ac:dyDescent="0.35">
      <c r="A32" s="106"/>
      <c r="B32" s="52" t="s">
        <v>11</v>
      </c>
      <c r="C32" s="53"/>
      <c r="D32" s="41" t="s">
        <v>12</v>
      </c>
      <c r="E32" s="9"/>
      <c r="F32" s="46" t="s">
        <v>11</v>
      </c>
      <c r="G32" s="41" t="s">
        <v>12</v>
      </c>
      <c r="H32" s="9"/>
      <c r="I32" s="43"/>
    </row>
    <row r="33" spans="1:11" x14ac:dyDescent="0.35">
      <c r="A33" s="28" t="s">
        <v>28</v>
      </c>
      <c r="B33" s="83">
        <v>0</v>
      </c>
      <c r="C33" s="53"/>
      <c r="D33" s="85">
        <v>0</v>
      </c>
      <c r="E33" s="9"/>
      <c r="F33" s="51">
        <v>1</v>
      </c>
      <c r="G33" s="15">
        <v>1</v>
      </c>
      <c r="H33" s="9"/>
      <c r="I33" s="16">
        <f t="shared" ref="I33:I47" si="3">(B33*F33)+(D33*G33)</f>
        <v>0</v>
      </c>
    </row>
    <row r="34" spans="1:11" x14ac:dyDescent="0.35">
      <c r="A34" s="15" t="s">
        <v>29</v>
      </c>
      <c r="B34" s="83">
        <v>0</v>
      </c>
      <c r="C34" s="53"/>
      <c r="D34" s="85">
        <v>0</v>
      </c>
      <c r="E34" s="9"/>
      <c r="F34" s="51">
        <v>1</v>
      </c>
      <c r="G34" s="15">
        <v>5</v>
      </c>
      <c r="H34" s="9"/>
      <c r="I34" s="16">
        <f t="shared" si="3"/>
        <v>0</v>
      </c>
    </row>
    <row r="35" spans="1:11" x14ac:dyDescent="0.35">
      <c r="A35" s="15" t="s">
        <v>30</v>
      </c>
      <c r="B35" s="83">
        <v>0</v>
      </c>
      <c r="C35" s="53"/>
      <c r="D35" s="85">
        <v>0</v>
      </c>
      <c r="E35" s="9"/>
      <c r="F35" s="51">
        <v>1</v>
      </c>
      <c r="G35" s="15">
        <v>1</v>
      </c>
      <c r="H35" s="9"/>
      <c r="I35" s="16">
        <f t="shared" si="3"/>
        <v>0</v>
      </c>
    </row>
    <row r="36" spans="1:11" x14ac:dyDescent="0.35">
      <c r="A36" s="15" t="s">
        <v>31</v>
      </c>
      <c r="B36" s="84">
        <v>0</v>
      </c>
      <c r="C36" s="53"/>
      <c r="D36" s="87">
        <v>0</v>
      </c>
      <c r="E36" s="9"/>
      <c r="F36" s="51">
        <v>1</v>
      </c>
      <c r="G36" s="15">
        <v>5</v>
      </c>
      <c r="H36" s="9"/>
      <c r="I36" s="16">
        <f t="shared" si="3"/>
        <v>0</v>
      </c>
    </row>
    <row r="37" spans="1:11" x14ac:dyDescent="0.35">
      <c r="A37" s="51" t="s">
        <v>32</v>
      </c>
      <c r="B37" s="85">
        <v>0</v>
      </c>
      <c r="C37" s="9"/>
      <c r="D37" s="85">
        <v>0</v>
      </c>
      <c r="E37" s="9"/>
      <c r="F37" s="51">
        <v>1</v>
      </c>
      <c r="G37" s="15">
        <v>5</v>
      </c>
      <c r="H37" s="9"/>
      <c r="I37" s="16">
        <f t="shared" si="3"/>
        <v>0</v>
      </c>
    </row>
    <row r="38" spans="1:11" ht="5.25" customHeight="1" x14ac:dyDescent="0.35">
      <c r="A38" s="9"/>
      <c r="B38" s="86"/>
      <c r="C38" s="9"/>
      <c r="D38" s="86"/>
      <c r="E38" s="9"/>
      <c r="F38" s="9"/>
      <c r="G38" s="9"/>
      <c r="H38" s="9"/>
      <c r="I38" s="10"/>
    </row>
    <row r="39" spans="1:11" x14ac:dyDescent="0.35">
      <c r="A39" s="51" t="s">
        <v>33</v>
      </c>
      <c r="B39" s="85">
        <v>0</v>
      </c>
      <c r="C39" s="9"/>
      <c r="D39" s="85">
        <v>0</v>
      </c>
      <c r="E39" s="9"/>
      <c r="F39" s="15">
        <v>1</v>
      </c>
      <c r="G39" s="50">
        <v>5</v>
      </c>
      <c r="H39" s="15"/>
      <c r="I39" s="16">
        <f t="shared" si="3"/>
        <v>0</v>
      </c>
    </row>
    <row r="40" spans="1:11" x14ac:dyDescent="0.35">
      <c r="A40" s="51" t="s">
        <v>34</v>
      </c>
      <c r="B40" s="85">
        <v>0</v>
      </c>
      <c r="C40" s="9"/>
      <c r="D40" s="85">
        <v>0</v>
      </c>
      <c r="E40" s="9"/>
      <c r="F40" s="15">
        <v>1</v>
      </c>
      <c r="G40" s="50">
        <v>5</v>
      </c>
      <c r="H40" s="15"/>
      <c r="I40" s="16">
        <f t="shared" si="3"/>
        <v>0</v>
      </c>
    </row>
    <row r="41" spans="1:11" x14ac:dyDescent="0.35">
      <c r="A41" s="51" t="s">
        <v>35</v>
      </c>
      <c r="B41" s="85">
        <v>0</v>
      </c>
      <c r="C41" s="9"/>
      <c r="D41" s="85">
        <v>0</v>
      </c>
      <c r="E41" s="9"/>
      <c r="F41" s="15">
        <v>1</v>
      </c>
      <c r="G41" s="50">
        <v>5</v>
      </c>
      <c r="H41" s="15"/>
      <c r="I41" s="16">
        <f t="shared" si="3"/>
        <v>0</v>
      </c>
    </row>
    <row r="42" spans="1:11" x14ac:dyDescent="0.35">
      <c r="A42" s="51" t="s">
        <v>36</v>
      </c>
      <c r="B42" s="85">
        <v>0</v>
      </c>
      <c r="C42" s="9"/>
      <c r="D42" s="85">
        <v>0</v>
      </c>
      <c r="E42" s="9"/>
      <c r="F42" s="15">
        <v>1</v>
      </c>
      <c r="G42" s="50">
        <v>2</v>
      </c>
      <c r="H42" s="15"/>
      <c r="I42" s="16">
        <f t="shared" si="3"/>
        <v>0</v>
      </c>
    </row>
    <row r="43" spans="1:11" ht="4.5" customHeight="1" x14ac:dyDescent="0.35">
      <c r="A43" s="9"/>
      <c r="B43" s="86"/>
      <c r="C43" s="9"/>
      <c r="D43" s="86"/>
      <c r="E43" s="9"/>
      <c r="F43" s="9"/>
      <c r="G43" s="9"/>
      <c r="H43" s="9"/>
      <c r="I43" s="10"/>
    </row>
    <row r="44" spans="1:11" x14ac:dyDescent="0.35">
      <c r="A44" s="51" t="s">
        <v>37</v>
      </c>
      <c r="B44" s="85">
        <v>0</v>
      </c>
      <c r="C44" s="9"/>
      <c r="D44" s="85">
        <v>0</v>
      </c>
      <c r="E44" s="9"/>
      <c r="F44" s="15">
        <v>1</v>
      </c>
      <c r="G44" s="50">
        <v>5</v>
      </c>
      <c r="H44" s="15"/>
      <c r="I44" s="16">
        <f t="shared" si="3"/>
        <v>0</v>
      </c>
    </row>
    <row r="45" spans="1:11" x14ac:dyDescent="0.35">
      <c r="A45" s="51" t="s">
        <v>38</v>
      </c>
      <c r="B45" s="85">
        <v>0</v>
      </c>
      <c r="C45" s="9"/>
      <c r="D45" s="85">
        <v>0</v>
      </c>
      <c r="E45" s="9"/>
      <c r="F45" s="15">
        <v>1</v>
      </c>
      <c r="G45" s="50">
        <v>4</v>
      </c>
      <c r="H45" s="15"/>
      <c r="I45" s="16">
        <f t="shared" si="3"/>
        <v>0</v>
      </c>
    </row>
    <row r="46" spans="1:11" x14ac:dyDescent="0.35">
      <c r="A46" s="51" t="s">
        <v>39</v>
      </c>
      <c r="B46" s="85">
        <v>0</v>
      </c>
      <c r="C46" s="9"/>
      <c r="D46" s="85">
        <v>0</v>
      </c>
      <c r="E46" s="9"/>
      <c r="F46" s="15">
        <v>1</v>
      </c>
      <c r="G46" s="50">
        <v>2</v>
      </c>
      <c r="H46" s="15"/>
      <c r="I46" s="16">
        <f t="shared" si="3"/>
        <v>0</v>
      </c>
    </row>
    <row r="47" spans="1:11" x14ac:dyDescent="0.35">
      <c r="A47" s="51" t="s">
        <v>40</v>
      </c>
      <c r="B47" s="85">
        <v>0</v>
      </c>
      <c r="C47" s="9"/>
      <c r="D47" s="85">
        <v>0</v>
      </c>
      <c r="E47" s="9"/>
      <c r="F47" s="15">
        <v>1</v>
      </c>
      <c r="G47" s="50">
        <v>12</v>
      </c>
      <c r="H47" s="15"/>
      <c r="I47" s="16">
        <f t="shared" si="3"/>
        <v>0</v>
      </c>
    </row>
    <row r="48" spans="1:11" x14ac:dyDescent="0.35">
      <c r="A48" s="116" t="s">
        <v>41</v>
      </c>
      <c r="B48" s="117"/>
      <c r="C48" s="117"/>
      <c r="D48" s="117"/>
      <c r="E48" s="117"/>
      <c r="F48" s="117"/>
      <c r="G48" s="117"/>
      <c r="H48" s="117"/>
      <c r="I48" s="118"/>
      <c r="K48" s="12"/>
    </row>
    <row r="49" spans="1:11" x14ac:dyDescent="0.35">
      <c r="A49" s="95" t="s">
        <v>42</v>
      </c>
      <c r="B49" s="96"/>
      <c r="C49" s="96"/>
      <c r="D49" s="96"/>
      <c r="E49" s="96"/>
      <c r="F49" s="96"/>
      <c r="G49" s="96"/>
      <c r="H49" s="96"/>
      <c r="I49" s="68">
        <f>I33+I34+I35+I36+I37+I39+I40+I41+I42+I43+I44+I45+I46+I47</f>
        <v>0</v>
      </c>
    </row>
    <row r="50" spans="1:11" x14ac:dyDescent="0.35">
      <c r="A50" s="95" t="s">
        <v>43</v>
      </c>
      <c r="B50" s="96"/>
      <c r="C50" s="96"/>
      <c r="D50" s="96"/>
      <c r="E50" s="96"/>
      <c r="F50" s="96"/>
      <c r="G50" s="96"/>
      <c r="H50" s="96"/>
      <c r="I50" s="68">
        <f>I49*10%</f>
        <v>0</v>
      </c>
    </row>
    <row r="51" spans="1:11" s="3" customFormat="1" ht="20.25" customHeight="1" x14ac:dyDescent="0.3">
      <c r="A51" s="124" t="s">
        <v>44</v>
      </c>
      <c r="B51" s="125"/>
      <c r="C51" s="125"/>
      <c r="D51" s="125"/>
      <c r="E51" s="125"/>
      <c r="F51" s="125"/>
      <c r="G51" s="125"/>
      <c r="H51" s="126"/>
      <c r="I51" s="70">
        <f>I50+I29</f>
        <v>0</v>
      </c>
      <c r="J51" s="29"/>
      <c r="K51" s="29"/>
    </row>
    <row r="52" spans="1:11" x14ac:dyDescent="0.35">
      <c r="A52" s="8"/>
      <c r="B52" s="8"/>
      <c r="C52" s="8"/>
      <c r="D52" s="8"/>
      <c r="E52" s="8"/>
      <c r="F52" s="8"/>
      <c r="G52" s="8"/>
      <c r="H52" s="8"/>
      <c r="I52" s="8"/>
    </row>
    <row r="53" spans="1:11" x14ac:dyDescent="0.35">
      <c r="A53" s="13" t="s">
        <v>45</v>
      </c>
      <c r="B53" s="14"/>
      <c r="C53" s="8"/>
      <c r="D53" s="8"/>
      <c r="E53" s="8"/>
      <c r="F53" s="8"/>
      <c r="G53" s="8"/>
      <c r="H53" s="8"/>
      <c r="I53" s="8"/>
    </row>
    <row r="54" spans="1:11" x14ac:dyDescent="0.35">
      <c r="A54" s="13"/>
      <c r="B54" s="14"/>
      <c r="C54" s="8"/>
      <c r="D54" s="8"/>
      <c r="E54" s="8"/>
      <c r="F54" s="8"/>
      <c r="G54" s="8"/>
      <c r="H54" s="8"/>
      <c r="I54" s="8"/>
    </row>
    <row r="55" spans="1:11" x14ac:dyDescent="0.35">
      <c r="A55" s="4" t="s">
        <v>46</v>
      </c>
      <c r="B55" s="122"/>
      <c r="C55" s="123"/>
      <c r="D55" s="123"/>
      <c r="E55" s="8"/>
      <c r="F55" s="8"/>
      <c r="G55" s="8"/>
      <c r="H55" s="8"/>
      <c r="I55" s="8"/>
    </row>
    <row r="56" spans="1:11" x14ac:dyDescent="0.35">
      <c r="A56" s="5" t="s">
        <v>47</v>
      </c>
      <c r="B56" s="122"/>
      <c r="C56" s="123"/>
      <c r="D56" s="123"/>
      <c r="E56" s="8"/>
      <c r="F56" s="8"/>
      <c r="G56" s="8"/>
      <c r="H56" s="8"/>
      <c r="I56" s="8"/>
    </row>
    <row r="57" spans="1:11" x14ac:dyDescent="0.35">
      <c r="A57" s="4" t="s">
        <v>48</v>
      </c>
      <c r="B57" s="122"/>
      <c r="C57" s="123"/>
      <c r="D57" s="123"/>
      <c r="E57" s="8"/>
      <c r="F57" s="8"/>
      <c r="G57" s="8"/>
      <c r="H57" s="8"/>
      <c r="I57" s="8"/>
    </row>
    <row r="58" spans="1:11" ht="63.75" customHeight="1" x14ac:dyDescent="0.35">
      <c r="A58" s="6" t="s">
        <v>49</v>
      </c>
      <c r="B58" s="122"/>
      <c r="C58" s="123"/>
      <c r="D58" s="123"/>
      <c r="E58" s="8"/>
      <c r="F58" s="8"/>
      <c r="G58" s="8"/>
      <c r="H58" s="8"/>
      <c r="I58" s="8"/>
    </row>
    <row r="59" spans="1:11" x14ac:dyDescent="0.35">
      <c r="A59" s="8"/>
      <c r="B59" s="8"/>
      <c r="C59" s="8"/>
      <c r="D59" s="8"/>
      <c r="E59" s="8"/>
      <c r="F59" s="8"/>
      <c r="G59" s="8"/>
      <c r="H59" s="8"/>
      <c r="I59" s="8"/>
    </row>
    <row r="60" spans="1:11" x14ac:dyDescent="0.35">
      <c r="A60" s="8"/>
      <c r="B60" s="8"/>
      <c r="C60" s="8"/>
      <c r="D60" s="8"/>
      <c r="E60" s="8"/>
      <c r="F60" s="8"/>
      <c r="G60" s="8"/>
      <c r="H60" s="8"/>
      <c r="I60" s="8"/>
    </row>
  </sheetData>
  <sheetProtection algorithmName="SHA-512" hashValue="6qh/GHW6aanQV19CcSZlzD0YP3uzxIqVdsmvVuUMyxnHPWWahmAcgWRxe1Kjm+YnFPuSIcPicyAo582X136EYQ==" saltValue="L8lcmELAPh7ajEw/OmW/hw==" spinCount="100000" sheet="1" objects="1" scenarios="1"/>
  <mergeCells count="38">
    <mergeCell ref="B58:D58"/>
    <mergeCell ref="A51:H51"/>
    <mergeCell ref="B55:D55"/>
    <mergeCell ref="B56:D56"/>
    <mergeCell ref="B57:D57"/>
    <mergeCell ref="A50:H50"/>
    <mergeCell ref="F5:G5"/>
    <mergeCell ref="B5:D5"/>
    <mergeCell ref="B6:D6"/>
    <mergeCell ref="B7:D7"/>
    <mergeCell ref="F6:G6"/>
    <mergeCell ref="F7:G7"/>
    <mergeCell ref="F8:G8"/>
    <mergeCell ref="A19:I19"/>
    <mergeCell ref="A48:I48"/>
    <mergeCell ref="B22:D22"/>
    <mergeCell ref="F22:G22"/>
    <mergeCell ref="I22:I23"/>
    <mergeCell ref="A22:A23"/>
    <mergeCell ref="A27:H27"/>
    <mergeCell ref="A28:H28"/>
    <mergeCell ref="A49:H49"/>
    <mergeCell ref="B4:D4"/>
    <mergeCell ref="F4:G4"/>
    <mergeCell ref="F11:G11"/>
    <mergeCell ref="B11:D11"/>
    <mergeCell ref="A9:H9"/>
    <mergeCell ref="A11:A12"/>
    <mergeCell ref="B31:D31"/>
    <mergeCell ref="F31:G31"/>
    <mergeCell ref="A31:A32"/>
    <mergeCell ref="A20:H20"/>
    <mergeCell ref="A29:H29"/>
    <mergeCell ref="A1:I1"/>
    <mergeCell ref="A2:I2"/>
    <mergeCell ref="A3:I3"/>
    <mergeCell ref="B8:D8"/>
    <mergeCell ref="I11:I12"/>
  </mergeCells>
  <pageMargins left="0.7" right="0.7" top="0.75" bottom="0.75" header="0.3" footer="0.3"/>
  <pageSetup paperSize="8" orientation="landscape" verticalDpi="0" r:id="rId1"/>
  <ignoredErrors>
    <ignoredError sqref="I1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3CE3AFFEBF474A97F2E69F8E507FEB" ma:contentTypeVersion="4" ma:contentTypeDescription="Een nieuw document maken." ma:contentTypeScope="" ma:versionID="5a87c4f175dd98ba8276eba2c0495ef1">
  <xsd:schema xmlns:xsd="http://www.w3.org/2001/XMLSchema" xmlns:xs="http://www.w3.org/2001/XMLSchema" xmlns:p="http://schemas.microsoft.com/office/2006/metadata/properties" xmlns:ns2="d2b121a4-f235-4f75-91f5-c0eac41d6d9e" targetNamespace="http://schemas.microsoft.com/office/2006/metadata/properties" ma:root="true" ma:fieldsID="4920856f59d48953b32b6278e74402a5" ns2:_="">
    <xsd:import namespace="d2b121a4-f235-4f75-91f5-c0eac41d6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b121a4-f235-4f75-91f5-c0eac41d6d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EEAB62-B437-43CE-8904-3830876BF844}">
  <ds:schemaRefs>
    <ds:schemaRef ds:uri="http://schemas.microsoft.com/sharepoint/v3/contenttype/forms"/>
  </ds:schemaRefs>
</ds:datastoreItem>
</file>

<file path=customXml/itemProps2.xml><?xml version="1.0" encoding="utf-8"?>
<ds:datastoreItem xmlns:ds="http://schemas.openxmlformats.org/officeDocument/2006/customXml" ds:itemID="{73BB19C7-5D65-4806-8702-13FB99C22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b121a4-f235-4f75-91f5-c0eac41d6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776700-9903-4945-80EC-7EBA4C8F4B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vt:lpstr>
    </vt:vector>
  </TitlesOfParts>
  <Manager/>
  <Company>Gemeente Westland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Cancedda, P (Patrick)</dc:creator>
  <cp:keywords/>
  <dc:description/>
  <cp:lastModifiedBy>Blaas, M (Maaike)</cp:lastModifiedBy>
  <cp:revision/>
  <dcterms:created xsi:type="dcterms:W3CDTF">2020-01-02T12:28:14Z</dcterms:created>
  <dcterms:modified xsi:type="dcterms:W3CDTF">2024-03-13T14:59:00Z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0x010100983CE3AFFEBF474A97F2E69F8E507FEB</vt:lpwstr>
  </property>
</Properties>
</file>