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V:\GN\DV\AD\Inkoop\1. NAT &amp; EU\Loopt\INK23-06-122  Levering van Verkeersborden en aanverwante artikelen\2. Aanbesteding documenten\"/>
    </mc:Choice>
  </mc:AlternateContent>
  <xr:revisionPtr revIDLastSave="0" documentId="13_ncr:1_{C875E509-DF4F-4686-AACD-A2BA1A1C3B6C}" xr6:coauthVersionLast="47" xr6:coauthVersionMax="47" xr10:uidLastSave="{00000000-0000-0000-0000-000000000000}"/>
  <bookViews>
    <workbookView xWindow="28680" yWindow="-120" windowWidth="29040" windowHeight="15840" xr2:uid="{EB3FE153-E22A-4405-942B-99FD44F2795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1" l="1"/>
  <c r="H97" i="1" l="1"/>
  <c r="I97" i="1" s="1"/>
  <c r="H96" i="1"/>
  <c r="I96" i="1" s="1"/>
  <c r="H135" i="1"/>
  <c r="I135" i="1" s="1"/>
  <c r="H141" i="1"/>
  <c r="I141" i="1" s="1"/>
  <c r="H94" i="1"/>
  <c r="I94" i="1" s="1"/>
  <c r="H134" i="1" l="1"/>
  <c r="I134" i="1" s="1"/>
  <c r="H133" i="1"/>
  <c r="I133" i="1" s="1"/>
  <c r="H39" i="1"/>
  <c r="I39" i="1" s="1"/>
  <c r="H127" i="1"/>
  <c r="I127" i="1" s="1"/>
  <c r="H150" i="1"/>
  <c r="I150" i="1" s="1"/>
  <c r="I151" i="1" s="1"/>
  <c r="H146" i="1"/>
  <c r="I146" i="1" s="1"/>
  <c r="H142" i="1"/>
  <c r="I142" i="1" s="1"/>
  <c r="H140" i="1"/>
  <c r="I140" i="1" s="1"/>
  <c r="H136" i="1"/>
  <c r="I136" i="1" s="1"/>
  <c r="H132" i="1"/>
  <c r="I132" i="1" s="1"/>
  <c r="H131" i="1"/>
  <c r="I131" i="1" s="1"/>
  <c r="I137" i="1" s="1"/>
  <c r="H126" i="1"/>
  <c r="I126" i="1" s="1"/>
  <c r="H122" i="1"/>
  <c r="I122" i="1" s="1"/>
  <c r="H121" i="1"/>
  <c r="I121" i="1" s="1"/>
  <c r="H120" i="1"/>
  <c r="I120" i="1" s="1"/>
  <c r="H119" i="1"/>
  <c r="I119" i="1" s="1"/>
  <c r="H118" i="1"/>
  <c r="I118" i="1" s="1"/>
  <c r="H117" i="1"/>
  <c r="I117" i="1" s="1"/>
  <c r="H116" i="1"/>
  <c r="I116" i="1" s="1"/>
  <c r="H112" i="1"/>
  <c r="I112" i="1" s="1"/>
  <c r="H111" i="1"/>
  <c r="I111" i="1" s="1"/>
  <c r="H110" i="1"/>
  <c r="I110" i="1" s="1"/>
  <c r="H109" i="1"/>
  <c r="I109" i="1" s="1"/>
  <c r="H108" i="1"/>
  <c r="I108" i="1" s="1"/>
  <c r="H107" i="1"/>
  <c r="I107" i="1" s="1"/>
  <c r="H106" i="1"/>
  <c r="I106" i="1" s="1"/>
  <c r="H105" i="1"/>
  <c r="I105" i="1" s="1"/>
  <c r="H104" i="1"/>
  <c r="I104" i="1" s="1"/>
  <c r="H103" i="1"/>
  <c r="I103" i="1" s="1"/>
  <c r="H102" i="1"/>
  <c r="I102" i="1" s="1"/>
  <c r="H101" i="1"/>
  <c r="I101" i="1" s="1"/>
  <c r="H95" i="1"/>
  <c r="I95" i="1" s="1"/>
  <c r="H93" i="1"/>
  <c r="I93" i="1" s="1"/>
  <c r="H92" i="1"/>
  <c r="I92" i="1" s="1"/>
  <c r="H91" i="1"/>
  <c r="I91" i="1" s="1"/>
  <c r="H90" i="1"/>
  <c r="I90" i="1" s="1"/>
  <c r="I98" i="1" s="1"/>
  <c r="H86" i="1"/>
  <c r="I86" i="1" s="1"/>
  <c r="H85" i="1"/>
  <c r="I85" i="1" s="1"/>
  <c r="H84" i="1"/>
  <c r="I84" i="1" s="1"/>
  <c r="H83" i="1"/>
  <c r="I83" i="1" s="1"/>
  <c r="H82" i="1"/>
  <c r="I82" i="1" s="1"/>
  <c r="H81" i="1"/>
  <c r="I81" i="1" s="1"/>
  <c r="H80" i="1"/>
  <c r="I80" i="1" s="1"/>
  <c r="H79" i="1"/>
  <c r="I79" i="1" s="1"/>
  <c r="H78" i="1"/>
  <c r="I78" i="1" s="1"/>
  <c r="H77" i="1"/>
  <c r="I77" i="1" s="1"/>
  <c r="H76" i="1"/>
  <c r="I76" i="1" s="1"/>
  <c r="H75" i="1"/>
  <c r="I75" i="1" s="1"/>
  <c r="H74" i="1"/>
  <c r="I74" i="1" s="1"/>
  <c r="H73" i="1"/>
  <c r="I73" i="1" s="1"/>
  <c r="H72" i="1"/>
  <c r="I72" i="1" s="1"/>
  <c r="H71" i="1"/>
  <c r="I71" i="1" s="1"/>
  <c r="H70" i="1"/>
  <c r="I70" i="1" s="1"/>
  <c r="H69" i="1"/>
  <c r="I69" i="1" s="1"/>
  <c r="H68" i="1"/>
  <c r="I68" i="1" s="1"/>
  <c r="H67" i="1"/>
  <c r="I67" i="1" s="1"/>
  <c r="H66" i="1"/>
  <c r="I66" i="1" s="1"/>
  <c r="H65" i="1"/>
  <c r="I65" i="1" s="1"/>
  <c r="H64" i="1"/>
  <c r="I64" i="1" s="1"/>
  <c r="H63" i="1"/>
  <c r="I63" i="1" s="1"/>
  <c r="H62" i="1"/>
  <c r="I62" i="1" s="1"/>
  <c r="H61" i="1"/>
  <c r="I61" i="1" s="1"/>
  <c r="H60" i="1"/>
  <c r="I60" i="1" s="1"/>
  <c r="H59" i="1"/>
  <c r="I59" i="1" s="1"/>
  <c r="H58" i="1"/>
  <c r="I58" i="1" s="1"/>
  <c r="H57" i="1"/>
  <c r="I57" i="1" s="1"/>
  <c r="H56" i="1"/>
  <c r="I56" i="1" s="1"/>
  <c r="H55" i="1"/>
  <c r="I55" i="1" s="1"/>
  <c r="H54" i="1"/>
  <c r="I54" i="1" s="1"/>
  <c r="H53" i="1"/>
  <c r="I53" i="1" s="1"/>
  <c r="H52" i="1"/>
  <c r="I52" i="1" s="1"/>
  <c r="H51" i="1"/>
  <c r="I51" i="1" s="1"/>
  <c r="H50" i="1"/>
  <c r="I50" i="1" s="1"/>
  <c r="H49" i="1"/>
  <c r="I49" i="1" s="1"/>
  <c r="H48" i="1"/>
  <c r="I48" i="1" s="1"/>
  <c r="H47" i="1"/>
  <c r="I47" i="1" s="1"/>
  <c r="H46" i="1"/>
  <c r="I46" i="1" s="1"/>
  <c r="H45" i="1"/>
  <c r="I45" i="1" s="1"/>
  <c r="H44" i="1"/>
  <c r="I44" i="1" s="1"/>
  <c r="H40" i="1"/>
  <c r="I40" i="1" s="1"/>
  <c r="H38" i="1"/>
  <c r="I38" i="1" s="1"/>
  <c r="H37" i="1"/>
  <c r="I37" i="1" s="1"/>
  <c r="H36" i="1"/>
  <c r="I36" i="1" s="1"/>
  <c r="H32" i="1"/>
  <c r="I32" i="1" s="1"/>
  <c r="H31" i="1"/>
  <c r="I31" i="1" s="1"/>
  <c r="H30" i="1"/>
  <c r="I30" i="1" s="1"/>
  <c r="H29" i="1"/>
  <c r="I29" i="1" s="1"/>
  <c r="H28" i="1"/>
  <c r="I28" i="1" s="1"/>
  <c r="H27" i="1"/>
  <c r="I27" i="1" s="1"/>
  <c r="H26" i="1"/>
  <c r="I26" i="1" s="1"/>
  <c r="H25" i="1"/>
  <c r="I25" i="1" s="1"/>
  <c r="H24" i="1"/>
  <c r="I24" i="1" s="1"/>
  <c r="H23" i="1"/>
  <c r="I23" i="1" s="1"/>
  <c r="H22" i="1"/>
  <c r="I22" i="1" s="1"/>
  <c r="H21" i="1"/>
  <c r="I21" i="1" s="1"/>
  <c r="I20" i="1"/>
  <c r="I147" i="1" l="1"/>
  <c r="D167" i="1" s="1"/>
  <c r="I113" i="1"/>
  <c r="D162" i="1" s="1"/>
  <c r="I87" i="1"/>
  <c r="D160" i="1" s="1"/>
  <c r="D161" i="1"/>
  <c r="I128" i="1"/>
  <c r="D164" i="1" s="1"/>
  <c r="I123" i="1"/>
  <c r="D163" i="1" s="1"/>
  <c r="D168" i="1"/>
  <c r="I41" i="1"/>
  <c r="D159" i="1" s="1"/>
  <c r="I143" i="1"/>
  <c r="D166" i="1" s="1"/>
  <c r="D165" i="1"/>
  <c r="I33" i="1"/>
  <c r="D158" i="1" s="1"/>
  <c r="D169" i="1" l="1"/>
</calcChain>
</file>

<file path=xl/sharedStrings.xml><?xml version="1.0" encoding="utf-8"?>
<sst xmlns="http://schemas.openxmlformats.org/spreadsheetml/2006/main" count="219" uniqueCount="148">
  <si>
    <t>NR</t>
  </si>
  <si>
    <t>CATEGORIE</t>
  </si>
  <si>
    <t>OMSCHRIJVING ARTIKEL</t>
  </si>
  <si>
    <t>AFMETING</t>
  </si>
  <si>
    <t>Gem. aantal / jaar</t>
  </si>
  <si>
    <t>Bruto tarief / stuk</t>
  </si>
  <si>
    <t xml:space="preserve">Korting % </t>
  </si>
  <si>
    <t>Netto tarief / stuk</t>
  </si>
  <si>
    <t>Sub totaal</t>
  </si>
  <si>
    <t>Standaard Verkeersbord dubbel omgezette rand - Ultimate Signing 2020 level 2</t>
  </si>
  <si>
    <t>Rond</t>
  </si>
  <si>
    <t>Diameter 40 cm</t>
  </si>
  <si>
    <t>Diameter 60 cm</t>
  </si>
  <si>
    <t>Vierkant</t>
  </si>
  <si>
    <t>Zijde 40 cm</t>
  </si>
  <si>
    <t>Zijde 60 cm</t>
  </si>
  <si>
    <t>Driehoek</t>
  </si>
  <si>
    <t>Zijde 50 cm</t>
  </si>
  <si>
    <t>Zijde 70 cm</t>
  </si>
  <si>
    <t>Rechthoek</t>
  </si>
  <si>
    <t>B40 cm x H60 cm</t>
  </si>
  <si>
    <t>B60 cm x H40 cm</t>
  </si>
  <si>
    <t>G13</t>
  </si>
  <si>
    <t>B60 cm x H20 cm</t>
  </si>
  <si>
    <t>G14</t>
  </si>
  <si>
    <t>Blanco gele borden</t>
  </si>
  <si>
    <t>B60 cm x H80 cm</t>
  </si>
  <si>
    <t>B80 cm x H80 cm</t>
  </si>
  <si>
    <t>TOTAAL PRODUCTGROEP VERKEERSBORDEN</t>
  </si>
  <si>
    <t xml:space="preserve">OB 52,  54, </t>
  </si>
  <si>
    <t>B60 cm x H30 cm</t>
  </si>
  <si>
    <t>B45 cm x H20 cm</t>
  </si>
  <si>
    <t>OB 505</t>
  </si>
  <si>
    <t>OB Blanco borden</t>
  </si>
  <si>
    <t>B40 cm x H20 cm</t>
  </si>
  <si>
    <t>TOTAAL PRODUCTGROEP ONDERBORDEN</t>
  </si>
  <si>
    <t>500 x 200 mm</t>
  </si>
  <si>
    <t>600 x 150 mm</t>
  </si>
  <si>
    <t>600 x 200 mm</t>
  </si>
  <si>
    <t>700 x 150 mm</t>
  </si>
  <si>
    <t>700 x 200 mm</t>
  </si>
  <si>
    <t>700 x 250 mm</t>
  </si>
  <si>
    <t>800 x 150 mm</t>
  </si>
  <si>
    <t>800 x 200 mm</t>
  </si>
  <si>
    <t>800 x 400 mm</t>
  </si>
  <si>
    <t>900 x 150 mm</t>
  </si>
  <si>
    <t>900 x 200 mm</t>
  </si>
  <si>
    <t xml:space="preserve">900 x 300 mm </t>
  </si>
  <si>
    <t>1000 x 150 mm</t>
  </si>
  <si>
    <t>1000 x 200 mm</t>
  </si>
  <si>
    <t>1000 x 250 mm</t>
  </si>
  <si>
    <t>1000 x 300 mm</t>
  </si>
  <si>
    <t xml:space="preserve">1000 x 400 mm </t>
  </si>
  <si>
    <t>1100 x 150 mm</t>
  </si>
  <si>
    <t>1100 x 200 mm</t>
  </si>
  <si>
    <t>1100 x 250 mm</t>
  </si>
  <si>
    <t>1100 x 300 mm</t>
  </si>
  <si>
    <t>1200 x 300 mm</t>
  </si>
  <si>
    <t>TOTAAL PRODUCTGROEP STRAATNAAMBORDEN</t>
  </si>
  <si>
    <t xml:space="preserve">Thermisch verzinkte flespaal met kunststof dop
</t>
  </si>
  <si>
    <t>76/48 mm</t>
  </si>
  <si>
    <t>3600 mm</t>
  </si>
  <si>
    <t>3900 mm</t>
  </si>
  <si>
    <t>4300 mm</t>
  </si>
  <si>
    <t>4700 mm</t>
  </si>
  <si>
    <t>TOTAAL PRODUCTGROEP PALEN</t>
  </si>
  <si>
    <t>Beugeltype gewone uitvoering</t>
  </si>
  <si>
    <t>1 bord tegen paal</t>
  </si>
  <si>
    <t>Diameter 48 mm</t>
  </si>
  <si>
    <t>1 bord, klemband</t>
  </si>
  <si>
    <t>Diameter variabel</t>
  </si>
  <si>
    <t>2 borden tegen paal</t>
  </si>
  <si>
    <t>2 borden rug aan rug</t>
  </si>
  <si>
    <t>Midden op paal</t>
  </si>
  <si>
    <t>Vlaggenstand</t>
  </si>
  <si>
    <t>Beugeltype diefstalbestendige uitvoering</t>
  </si>
  <si>
    <t>TOTAAL PRODUCTGROEP BEUGELS EN BEVESTIGINGSMATERIALEN</t>
  </si>
  <si>
    <t>BB 16-1</t>
  </si>
  <si>
    <t>DOR Retroflectie kl.III</t>
  </si>
  <si>
    <t>250 cm.</t>
  </si>
  <si>
    <t>BB 15/16</t>
  </si>
  <si>
    <t>150 cm.</t>
  </si>
  <si>
    <t>300 cm.</t>
  </si>
  <si>
    <t>350 cm</t>
  </si>
  <si>
    <t>500 cm.</t>
  </si>
  <si>
    <t>600 cm.</t>
  </si>
  <si>
    <t>BB 18-1</t>
  </si>
  <si>
    <t xml:space="preserve">600 cm. </t>
  </si>
  <si>
    <t>TOTAAL SCHRIKHEKPLANKEN</t>
  </si>
  <si>
    <t>TOTAAL KEGELS</t>
  </si>
  <si>
    <t>Verkeerszuilen</t>
  </si>
  <si>
    <t>Drie witte retroflecterende banden kl.II</t>
  </si>
  <si>
    <t>Vijf gele retroreflecterende banden kl.II</t>
  </si>
  <si>
    <t>TOTAAL VERKEERSZUILEN</t>
  </si>
  <si>
    <t>Afzethekken</t>
  </si>
  <si>
    <t>Model POLGARD</t>
  </si>
  <si>
    <t>Model POLGARD-DUO</t>
  </si>
  <si>
    <t>TOTAAL AFZETHEKKEN</t>
  </si>
  <si>
    <t>Baakschild</t>
  </si>
  <si>
    <t>TOTAAL MARKERINGSPALEN</t>
  </si>
  <si>
    <t>Totaal van bovenstaande Categorieën (productgroepen):</t>
  </si>
  <si>
    <t>TOTALE SOM PRIJSFORMULIER</t>
  </si>
  <si>
    <t>Aldus naar waarheid ingevuld en rechtsgeldig ondertekend:</t>
  </si>
  <si>
    <t>Plaats:</t>
  </si>
  <si>
    <t>…..............................................................</t>
  </si>
  <si>
    <t>Datum:</t>
  </si>
  <si>
    <t>Naam inschrijver:</t>
  </si>
  <si>
    <t>….............................................................</t>
  </si>
  <si>
    <t>Naam vertegenwoordiger:</t>
  </si>
  <si>
    <t>Functie:</t>
  </si>
  <si>
    <t>Ondertekening:</t>
  </si>
  <si>
    <t>(retroflectie klasse II, dubbel omgezette rand)</t>
  </si>
  <si>
    <t>OB 502, 503</t>
  </si>
  <si>
    <t>B40 cm x H15 cm</t>
  </si>
  <si>
    <t>Aluminium Kokerprofiel  - (enkelzijdig)                Retro-flectie klasse II kleur Blauw RAL 5017 incl. aluminium eindkap</t>
  </si>
  <si>
    <t>Aluminium Kokerprofiel  - (dubbelzijdig)                 Retro-flectie klasse II kleur Blauw RAL 5017 inclusief alumium eindkap</t>
  </si>
  <si>
    <t>3000 mm</t>
  </si>
  <si>
    <t>geel-zwart</t>
  </si>
  <si>
    <t>rood/wit</t>
  </si>
  <si>
    <t>betonpoeren</t>
  </si>
  <si>
    <t>Kegels h50cm</t>
  </si>
  <si>
    <t>set plaatankers</t>
  </si>
  <si>
    <t>Dranghek 9 spijls/2500mm grote/kleine voet circa 17kg</t>
  </si>
  <si>
    <t>wit-zwart</t>
  </si>
  <si>
    <t>Markeringspalen diamantkop vol kunststof met reflexie 1400x150x150mm</t>
  </si>
  <si>
    <t>Gegalvaniseerde buispaal</t>
  </si>
  <si>
    <t>48mm</t>
  </si>
  <si>
    <t>1500 mm</t>
  </si>
  <si>
    <t>Aluminium buispaal</t>
  </si>
  <si>
    <t>900 mm</t>
  </si>
  <si>
    <t>Kegels h75cm</t>
  </si>
  <si>
    <t>De blauw gearceerde velden (Prijs per eenheid en het ondertekendeel) dienen ingevuld te worden. Andere velden dienen niet door Inschrijver te worden aangepast.</t>
  </si>
  <si>
    <t>TOTAAL BAAKSCHILD</t>
  </si>
  <si>
    <t>B. ONDERBORDEN</t>
  </si>
  <si>
    <t>A. VERKEERSBORDEN</t>
  </si>
  <si>
    <t>C. STRAATNAAMBORDEN</t>
  </si>
  <si>
    <t>D. PALEN</t>
  </si>
  <si>
    <t>E. BEUGELS EN BEVESTIGINGSMATERIALEN</t>
  </si>
  <si>
    <t>F. SCHRIKHEKPLANKEN</t>
  </si>
  <si>
    <t>G. KEGELS</t>
  </si>
  <si>
    <t>H. VERKEERSZUILEN</t>
  </si>
  <si>
    <t>I. AFZETHEKKEN</t>
  </si>
  <si>
    <t>J. BAAKSCHILD</t>
  </si>
  <si>
    <t>K. MARKERINGSPALEN</t>
  </si>
  <si>
    <t>H. VERKEERSZULEN</t>
  </si>
  <si>
    <t>J. BAAKSCHILDEN</t>
  </si>
  <si>
    <r>
      <t xml:space="preserve">Door invulling en ondertekening van dit inschrijvingsbiljet verklaart de inschrijver dat:								
</t>
    </r>
    <r>
      <rPr>
        <i/>
        <sz val="10"/>
        <rFont val="Arial"/>
        <family val="2"/>
      </rPr>
      <t xml:space="preserve">- de inschrijving is geschied overeenkomstig de bepalingen van de offerteaanvraag “Levering Verkeersborden en aanverwante artikelen” met kenmerk INK23-06-122 en de daarbij horende bijlagen;		
- de opgegeven tarieven inclusief alle logischerwijs tot de opdracht behorende onderdelen en/of zaken zijn, waaronder bijvoorbeeld kosten van vervoer, waar- onder tol-, veer-, en parkeergelden, brandstoffen en verzekering, opslagkosten voor levering, ed;				
- de geofferde prijzen zijn reël en marktconform. Irreële prijzen kunnen door de Aanbestedende dienst worden gecontroleerd/nagevraagd en conform artikel 2.116 Aw 2012 kan de Inschrijving ongeldig worden verklaard. Ditzelfde geldt voor Inschrijvingen die door de Aanbestedende dienst als manipulatief worden aangemerkt;
- de aangeboden tarieven zijn gebaseerd op levering DDP (Incoterms 2010);		
- de aangeboden tarieven in Euro’s zijn exclusief BTW;					
- het prijzenblad volledig en rechtsgeldig ondertekend is;				
- de opgegeven kortingspercentages geldig zijn voor de gehele categorie / productgroep;	
- hij rekening houdt dat de genoemde aantallen fictief zijn en bedoelt zijn om te komen tot de inschrijfsom;
- aan de genoemde aantallen geen rechten kunnen worden ontleent.
Het aanbrengen van wijzigingen op het prijzenblad is niet toegestaan en leidt tot het terzijde leggen van de inschrijving. 
Alle vermelde prijzen en tarieven dienen gesteld te zijn in euro’s, exclusief BTW. 
De opgegeven tarieven zijn 'all-in'. Dit betekent dat eventuele bijkomende kosten, zoals bijvoorbeeld leveringskosten, in de tarieven verdisconteerd dienen te zijn. De door u aangeboden prijzen en tarieven dienen inclusief overige belastingen en/of heffingen te zijn. 
Het is niet toegestaan een ander prijzenblad te gebruiken. 
Indien inschrijver een ander prijzenblad hanteert behoudt de aanbestedende dienst zich het recht voor de inschrijving terzijde te leggen. 	</t>
    </r>
  </si>
  <si>
    <r>
      <t xml:space="preserve">Bijlage B Inschrijfformulier
</t>
    </r>
    <r>
      <rPr>
        <b/>
        <sz val="10"/>
        <rFont val="Arial"/>
        <family val="2"/>
      </rPr>
      <t>Aanbesteding Levering Verkeersborden en aanverwante artikelen
Gemeente Nissewaard INK23-06-122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</si>
</sst>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11"/>
      <color theme="1"/>
      <name val="Calibri"/>
      <family val="2"/>
      <scheme val="minor"/>
    </font>
    <font>
      <sz val="10"/>
      <name val="Arial"/>
      <family val="2"/>
    </font>
    <font>
      <b/>
      <sz val="14"/>
      <name val="Arial"/>
      <family val="2"/>
    </font>
    <font>
      <b/>
      <sz val="10"/>
      <name val="Arial"/>
      <family val="2"/>
    </font>
    <font>
      <b/>
      <i/>
      <sz val="10"/>
      <name val="Arial"/>
      <family val="2"/>
    </font>
    <font>
      <i/>
      <sz val="10"/>
      <name val="Arial"/>
      <family val="2"/>
    </font>
    <font>
      <b/>
      <sz val="10"/>
      <color indexed="10"/>
      <name val="Arial"/>
      <family val="2"/>
    </font>
    <font>
      <sz val="10"/>
      <color theme="1"/>
      <name val="Arial"/>
      <family val="2"/>
    </font>
    <font>
      <sz val="10"/>
      <color rgb="FFFF0000"/>
      <name val="Arial"/>
      <family val="2"/>
    </font>
    <font>
      <b/>
      <sz val="10"/>
      <color rgb="FFFF0000"/>
      <name val="Arial"/>
      <family val="2"/>
    </font>
    <font>
      <b/>
      <sz val="13"/>
      <name val="Arial"/>
      <family val="2"/>
    </font>
    <font>
      <sz val="8"/>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indexed="22"/>
        <bgColor indexed="64"/>
      </patternFill>
    </fill>
    <fill>
      <patternFill patternType="solid">
        <fgColor indexed="9"/>
        <bgColor indexed="64"/>
      </patternFill>
    </fill>
    <fill>
      <patternFill patternType="solid">
        <fgColor rgb="FF92D050"/>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s>
  <cellStyleXfs count="2">
    <xf numFmtId="0" fontId="0" fillId="0" borderId="0"/>
    <xf numFmtId="0" fontId="1" fillId="0" borderId="0"/>
  </cellStyleXfs>
  <cellXfs count="120">
    <xf numFmtId="0" fontId="0" fillId="0" borderId="0" xfId="0"/>
    <xf numFmtId="0" fontId="1" fillId="0" borderId="0" xfId="1"/>
    <xf numFmtId="0" fontId="3" fillId="3" borderId="11"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4" borderId="0" xfId="1" applyFont="1" applyFill="1" applyAlignment="1">
      <alignment horizontal="center" vertical="center" wrapText="1"/>
    </xf>
    <xf numFmtId="0" fontId="6" fillId="0" borderId="0" xfId="1" applyFont="1" applyAlignment="1">
      <alignment horizontal="center" vertical="center" wrapText="1"/>
    </xf>
    <xf numFmtId="0" fontId="1" fillId="0" borderId="11" xfId="1" applyBorder="1"/>
    <xf numFmtId="0" fontId="1" fillId="0" borderId="11" xfId="1" applyBorder="1" applyAlignment="1">
      <alignment horizontal="center" vertical="top" wrapText="1"/>
    </xf>
    <xf numFmtId="0" fontId="1" fillId="0" borderId="13" xfId="1" applyBorder="1" applyAlignment="1">
      <alignment vertical="top" wrapText="1"/>
    </xf>
    <xf numFmtId="0" fontId="1" fillId="0" borderId="11" xfId="1" applyBorder="1" applyAlignment="1">
      <alignment vertical="top" wrapText="1"/>
    </xf>
    <xf numFmtId="1" fontId="7" fillId="0" borderId="11" xfId="1" applyNumberFormat="1" applyFont="1" applyBorder="1" applyAlignment="1">
      <alignment horizontal="center"/>
    </xf>
    <xf numFmtId="164" fontId="1" fillId="2" borderId="11" xfId="1" applyNumberFormat="1" applyFill="1" applyBorder="1" applyAlignment="1" applyProtection="1">
      <alignment horizontal="left"/>
      <protection locked="0"/>
    </xf>
    <xf numFmtId="9" fontId="1" fillId="2" borderId="11" xfId="1" applyNumberFormat="1" applyFill="1" applyBorder="1" applyAlignment="1" applyProtection="1">
      <alignment horizontal="left"/>
      <protection locked="0"/>
    </xf>
    <xf numFmtId="164" fontId="1" fillId="0" borderId="5" xfId="1" applyNumberFormat="1" applyBorder="1" applyAlignment="1">
      <alignment horizontal="left"/>
    </xf>
    <xf numFmtId="164" fontId="1" fillId="0" borderId="11" xfId="1" applyNumberFormat="1" applyBorder="1" applyAlignment="1">
      <alignment horizontal="left"/>
    </xf>
    <xf numFmtId="0" fontId="8" fillId="0" borderId="0" xfId="0" applyFont="1"/>
    <xf numFmtId="1" fontId="7" fillId="0" borderId="13" xfId="1" applyNumberFormat="1" applyFont="1" applyBorder="1" applyAlignment="1">
      <alignment horizontal="center"/>
    </xf>
    <xf numFmtId="9" fontId="1" fillId="2" borderId="13" xfId="1" applyNumberFormat="1" applyFill="1" applyBorder="1" applyAlignment="1" applyProtection="1">
      <alignment horizontal="left"/>
      <protection locked="0"/>
    </xf>
    <xf numFmtId="1" fontId="3" fillId="0" borderId="11" xfId="1" applyNumberFormat="1" applyFont="1" applyBorder="1" applyAlignment="1">
      <alignment horizontal="left"/>
    </xf>
    <xf numFmtId="0" fontId="3" fillId="0" borderId="11" xfId="1" applyFont="1" applyBorder="1" applyAlignment="1">
      <alignment horizontal="left"/>
    </xf>
    <xf numFmtId="0" fontId="1" fillId="0" borderId="5" xfId="1" applyBorder="1" applyAlignment="1">
      <alignment horizontal="left"/>
    </xf>
    <xf numFmtId="0" fontId="1" fillId="0" borderId="11" xfId="1" applyBorder="1" applyAlignment="1">
      <alignment horizontal="center"/>
    </xf>
    <xf numFmtId="0" fontId="7" fillId="0" borderId="13" xfId="1" applyFont="1" applyBorder="1" applyAlignment="1">
      <alignment vertical="top" wrapText="1"/>
    </xf>
    <xf numFmtId="0" fontId="7" fillId="0" borderId="11" xfId="1" applyFont="1" applyBorder="1" applyAlignment="1">
      <alignment horizontal="left" vertical="top" wrapText="1"/>
    </xf>
    <xf numFmtId="0" fontId="1" fillId="0" borderId="11" xfId="1" applyBorder="1" applyAlignment="1">
      <alignment horizontal="left" vertical="top" wrapText="1"/>
    </xf>
    <xf numFmtId="0" fontId="1" fillId="0" borderId="15" xfId="1" applyBorder="1" applyAlignment="1">
      <alignment horizontal="left" vertical="top" wrapText="1"/>
    </xf>
    <xf numFmtId="0" fontId="1" fillId="0" borderId="15" xfId="1" applyBorder="1" applyAlignment="1">
      <alignment vertical="top" wrapText="1"/>
    </xf>
    <xf numFmtId="1" fontId="7" fillId="0" borderId="15" xfId="1" applyNumberFormat="1" applyFont="1" applyBorder="1" applyAlignment="1">
      <alignment horizontal="center"/>
    </xf>
    <xf numFmtId="9" fontId="1" fillId="2" borderId="15" xfId="1" applyNumberFormat="1" applyFill="1" applyBorder="1" applyAlignment="1" applyProtection="1">
      <alignment horizontal="left"/>
      <protection locked="0"/>
    </xf>
    <xf numFmtId="1" fontId="9" fillId="0" borderId="15" xfId="1" applyNumberFormat="1" applyFont="1" applyBorder="1" applyAlignment="1">
      <alignment horizontal="left"/>
    </xf>
    <xf numFmtId="0" fontId="3" fillId="0" borderId="15" xfId="1" applyFont="1" applyBorder="1" applyAlignment="1">
      <alignment horizontal="left"/>
    </xf>
    <xf numFmtId="0" fontId="1" fillId="0" borderId="8" xfId="1" applyBorder="1" applyAlignment="1">
      <alignment horizontal="center"/>
    </xf>
    <xf numFmtId="0" fontId="1" fillId="0" borderId="0" xfId="1" applyAlignment="1">
      <alignment horizontal="center"/>
    </xf>
    <xf numFmtId="0" fontId="1" fillId="0" borderId="11" xfId="1" applyBorder="1" applyAlignment="1">
      <alignment horizontal="left" vertical="center" wrapText="1"/>
    </xf>
    <xf numFmtId="1" fontId="9" fillId="0" borderId="11" xfId="1" applyNumberFormat="1" applyFont="1" applyBorder="1" applyAlignment="1">
      <alignment horizontal="left"/>
    </xf>
    <xf numFmtId="0" fontId="1" fillId="0" borderId="5" xfId="1" applyBorder="1" applyAlignment="1">
      <alignment horizontal="center"/>
    </xf>
    <xf numFmtId="164" fontId="3" fillId="0" borderId="12" xfId="1" applyNumberFormat="1" applyFont="1" applyBorder="1" applyAlignment="1">
      <alignment horizontal="left"/>
    </xf>
    <xf numFmtId="0" fontId="1" fillId="0" borderId="6" xfId="1" applyBorder="1"/>
    <xf numFmtId="0" fontId="1" fillId="0" borderId="7" xfId="1" applyBorder="1"/>
    <xf numFmtId="0" fontId="3" fillId="0" borderId="0" xfId="1" applyFont="1" applyAlignment="1">
      <alignment horizontal="left"/>
    </xf>
    <xf numFmtId="1" fontId="3" fillId="0" borderId="0" xfId="1" applyNumberFormat="1" applyFont="1" applyAlignment="1">
      <alignment horizontal="left"/>
    </xf>
    <xf numFmtId="164" fontId="3" fillId="0" borderId="0" xfId="1" applyNumberFormat="1" applyFont="1" applyAlignment="1">
      <alignment horizontal="left"/>
    </xf>
    <xf numFmtId="0" fontId="1" fillId="0" borderId="15" xfId="1" applyBorder="1"/>
    <xf numFmtId="0" fontId="1" fillId="0" borderId="15" xfId="1" quotePrefix="1" applyBorder="1"/>
    <xf numFmtId="1" fontId="3" fillId="0" borderId="15" xfId="1" applyNumberFormat="1" applyFont="1" applyBorder="1" applyAlignment="1">
      <alignment horizontal="left"/>
    </xf>
    <xf numFmtId="0" fontId="1" fillId="0" borderId="15" xfId="1" applyBorder="1" applyAlignment="1">
      <alignment horizontal="center"/>
    </xf>
    <xf numFmtId="0" fontId="1" fillId="0" borderId="15" xfId="1" quotePrefix="1" applyBorder="1" applyAlignment="1">
      <alignment horizontal="left" vertical="top" wrapText="1"/>
    </xf>
    <xf numFmtId="0" fontId="1" fillId="0" borderId="15" xfId="1" quotePrefix="1" applyBorder="1" applyAlignment="1">
      <alignment wrapText="1"/>
    </xf>
    <xf numFmtId="164" fontId="1" fillId="0" borderId="11" xfId="1" applyNumberFormat="1" applyBorder="1"/>
    <xf numFmtId="0" fontId="10" fillId="0" borderId="17" xfId="1" applyFont="1" applyBorder="1" applyAlignment="1">
      <alignment horizontal="left"/>
    </xf>
    <xf numFmtId="0" fontId="10" fillId="0" borderId="18" xfId="1" applyFont="1" applyBorder="1" applyAlignment="1">
      <alignment horizontal="left"/>
    </xf>
    <xf numFmtId="0" fontId="10" fillId="0" borderId="19" xfId="1" applyFont="1" applyBorder="1" applyAlignment="1">
      <alignment horizontal="left"/>
    </xf>
    <xf numFmtId="164" fontId="10" fillId="5" borderId="20" xfId="1" applyNumberFormat="1" applyFont="1" applyFill="1" applyBorder="1"/>
    <xf numFmtId="0" fontId="1" fillId="0" borderId="21" xfId="1" applyBorder="1"/>
    <xf numFmtId="0" fontId="1" fillId="6" borderId="11" xfId="1" applyFill="1" applyBorder="1" applyAlignment="1">
      <alignment horizontal="left" vertical="top" wrapText="1"/>
    </xf>
    <xf numFmtId="0" fontId="1" fillId="6" borderId="11" xfId="1" applyFill="1" applyBorder="1" applyAlignment="1">
      <alignment vertical="top" wrapText="1"/>
    </xf>
    <xf numFmtId="1" fontId="7" fillId="6" borderId="11" xfId="1" applyNumberFormat="1" applyFont="1" applyFill="1" applyBorder="1" applyAlignment="1">
      <alignment horizontal="center"/>
    </xf>
    <xf numFmtId="0" fontId="1" fillId="6" borderId="15" xfId="1" quotePrefix="1" applyFill="1" applyBorder="1"/>
    <xf numFmtId="0" fontId="1" fillId="6" borderId="15" xfId="1" quotePrefix="1" applyFill="1" applyBorder="1" applyAlignment="1">
      <alignment wrapText="1"/>
    </xf>
    <xf numFmtId="0" fontId="1" fillId="6" borderId="7" xfId="1" applyFill="1" applyBorder="1" applyAlignment="1">
      <alignment vertical="top" wrapText="1"/>
    </xf>
    <xf numFmtId="0" fontId="3" fillId="0" borderId="11" xfId="1" applyFont="1" applyBorder="1" applyAlignment="1">
      <alignment horizontal="center"/>
    </xf>
    <xf numFmtId="0" fontId="3" fillId="0" borderId="5" xfId="1" applyFont="1" applyBorder="1" applyAlignment="1">
      <alignment horizontal="left"/>
    </xf>
    <xf numFmtId="0" fontId="3" fillId="0" borderId="6" xfId="1" applyFont="1" applyBorder="1" applyAlignment="1">
      <alignment horizontal="left"/>
    </xf>
    <xf numFmtId="0" fontId="1" fillId="2" borderId="5" xfId="1" applyFill="1" applyBorder="1" applyAlignment="1" applyProtection="1">
      <alignment horizontal="center"/>
      <protection locked="0"/>
    </xf>
    <xf numFmtId="0" fontId="1" fillId="2" borderId="7" xfId="1" applyFill="1" applyBorder="1" applyAlignment="1" applyProtection="1">
      <alignment horizontal="center"/>
      <protection locked="0"/>
    </xf>
    <xf numFmtId="0" fontId="1" fillId="2" borderId="1" xfId="1" applyFill="1" applyBorder="1" applyAlignment="1" applyProtection="1">
      <alignment horizontal="center"/>
      <protection locked="0"/>
    </xf>
    <xf numFmtId="0" fontId="1" fillId="2" borderId="2" xfId="1" applyFill="1" applyBorder="1" applyAlignment="1" applyProtection="1">
      <alignment horizontal="center"/>
      <protection locked="0"/>
    </xf>
    <xf numFmtId="0" fontId="1" fillId="2" borderId="3" xfId="1" applyFill="1" applyBorder="1" applyAlignment="1" applyProtection="1">
      <alignment horizontal="center"/>
      <protection locked="0"/>
    </xf>
    <xf numFmtId="0" fontId="1" fillId="2" borderId="4" xfId="1" applyFill="1" applyBorder="1" applyAlignment="1" applyProtection="1">
      <alignment horizontal="center"/>
      <protection locked="0"/>
    </xf>
    <xf numFmtId="0" fontId="1" fillId="2" borderId="8" xfId="1" applyFill="1" applyBorder="1" applyAlignment="1" applyProtection="1">
      <alignment horizontal="center"/>
      <protection locked="0"/>
    </xf>
    <xf numFmtId="0" fontId="1" fillId="2" borderId="10" xfId="1" applyFill="1" applyBorder="1" applyAlignment="1" applyProtection="1">
      <alignment horizontal="center"/>
      <protection locked="0"/>
    </xf>
    <xf numFmtId="0" fontId="1" fillId="0" borderId="5" xfId="1" applyBorder="1" applyAlignment="1">
      <alignment horizontal="left"/>
    </xf>
    <xf numFmtId="0" fontId="1" fillId="0" borderId="6" xfId="1" applyBorder="1" applyAlignment="1">
      <alignment horizontal="left"/>
    </xf>
    <xf numFmtId="0" fontId="1" fillId="0" borderId="7" xfId="1" applyBorder="1" applyAlignment="1">
      <alignment horizontal="left"/>
    </xf>
    <xf numFmtId="0" fontId="1" fillId="0" borderId="0" xfId="1" applyAlignment="1">
      <alignment horizontal="left"/>
    </xf>
    <xf numFmtId="0" fontId="1" fillId="0" borderId="16" xfId="1" applyBorder="1" applyAlignment="1">
      <alignment horizontal="left"/>
    </xf>
    <xf numFmtId="0" fontId="1" fillId="0" borderId="11" xfId="1" applyBorder="1" applyAlignment="1">
      <alignment horizontal="left"/>
    </xf>
    <xf numFmtId="0" fontId="3" fillId="0" borderId="5" xfId="1" applyFont="1" applyBorder="1" applyAlignment="1">
      <alignment horizontal="left"/>
    </xf>
    <xf numFmtId="0" fontId="3" fillId="0" borderId="6" xfId="1" applyFont="1" applyBorder="1" applyAlignment="1">
      <alignment horizontal="left"/>
    </xf>
    <xf numFmtId="0" fontId="3" fillId="0" borderId="7" xfId="1" applyFont="1" applyBorder="1" applyAlignment="1">
      <alignment horizontal="left"/>
    </xf>
    <xf numFmtId="0" fontId="3" fillId="0" borderId="16" xfId="1" applyFont="1" applyBorder="1" applyAlignment="1">
      <alignment horizontal="center"/>
    </xf>
    <xf numFmtId="0" fontId="3" fillId="0" borderId="6" xfId="1" applyFont="1" applyBorder="1" applyAlignment="1">
      <alignment horizontal="center"/>
    </xf>
    <xf numFmtId="0" fontId="3" fillId="0" borderId="7" xfId="1" applyFont="1" applyBorder="1" applyAlignment="1">
      <alignment horizontal="center"/>
    </xf>
    <xf numFmtId="0" fontId="3" fillId="0" borderId="11" xfId="1" applyFont="1" applyBorder="1" applyAlignment="1">
      <alignment horizontal="left" vertical="top" wrapText="1"/>
    </xf>
    <xf numFmtId="0" fontId="3" fillId="3" borderId="5" xfId="1" applyFont="1" applyFill="1" applyBorder="1" applyAlignment="1">
      <alignment horizontal="left"/>
    </xf>
    <xf numFmtId="0" fontId="3" fillId="3" borderId="6" xfId="1" applyFont="1" applyFill="1" applyBorder="1" applyAlignment="1">
      <alignment horizontal="left"/>
    </xf>
    <xf numFmtId="0" fontId="3" fillId="3" borderId="7" xfId="1" applyFont="1" applyFill="1" applyBorder="1" applyAlignment="1">
      <alignment horizontal="left"/>
    </xf>
    <xf numFmtId="0" fontId="3" fillId="0" borderId="13" xfId="1" applyFont="1" applyBorder="1" applyAlignment="1">
      <alignment horizontal="left" vertical="top" wrapText="1"/>
    </xf>
    <xf numFmtId="0" fontId="3" fillId="0" borderId="14" xfId="1" applyFont="1" applyBorder="1" applyAlignment="1">
      <alignment horizontal="left" vertical="top" wrapText="1"/>
    </xf>
    <xf numFmtId="0" fontId="3" fillId="0" borderId="15" xfId="1" applyFont="1" applyBorder="1" applyAlignment="1">
      <alignment horizontal="left" vertical="top" wrapText="1"/>
    </xf>
    <xf numFmtId="0" fontId="3" fillId="0" borderId="14" xfId="1" applyFont="1" applyBorder="1" applyAlignment="1">
      <alignment horizontal="center" vertical="top" wrapText="1"/>
    </xf>
    <xf numFmtId="0" fontId="3" fillId="0" borderId="15" xfId="1" applyFont="1" applyBorder="1" applyAlignment="1">
      <alignment horizontal="center" vertical="top" wrapText="1"/>
    </xf>
    <xf numFmtId="0" fontId="3" fillId="4" borderId="0" xfId="1" applyFont="1" applyFill="1" applyAlignment="1">
      <alignment horizontal="center" vertical="center" wrapText="1"/>
    </xf>
    <xf numFmtId="0" fontId="3" fillId="3" borderId="11" xfId="1" applyFont="1" applyFill="1" applyBorder="1" applyAlignment="1">
      <alignment horizontal="left"/>
    </xf>
    <xf numFmtId="0" fontId="1" fillId="0" borderId="11" xfId="1" applyBorder="1"/>
    <xf numFmtId="0" fontId="3" fillId="0" borderId="13" xfId="1" applyFont="1" applyBorder="1" applyAlignment="1">
      <alignment horizontal="center" vertical="top" wrapText="1"/>
    </xf>
    <xf numFmtId="0" fontId="1" fillId="0" borderId="13" xfId="1" applyBorder="1" applyAlignment="1">
      <alignment vertical="top" wrapText="1"/>
    </xf>
    <xf numFmtId="0" fontId="1" fillId="0" borderId="14" xfId="1" applyBorder="1" applyAlignment="1">
      <alignment vertical="top" wrapText="1"/>
    </xf>
    <xf numFmtId="0" fontId="1" fillId="0" borderId="11" xfId="1" applyBorder="1" applyAlignment="1">
      <alignment vertical="top" wrapText="1"/>
    </xf>
    <xf numFmtId="0" fontId="4" fillId="0" borderId="3" xfId="1" applyFont="1" applyBorder="1" applyAlignment="1">
      <alignment horizontal="left" vertical="top" wrapText="1"/>
    </xf>
    <xf numFmtId="0" fontId="4" fillId="0" borderId="0" xfId="1" applyFont="1" applyAlignment="1">
      <alignment horizontal="left" vertical="top"/>
    </xf>
    <xf numFmtId="0" fontId="4" fillId="0" borderId="4" xfId="1" applyFont="1" applyBorder="1" applyAlignment="1">
      <alignment horizontal="left" vertical="top"/>
    </xf>
    <xf numFmtId="0" fontId="4" fillId="0" borderId="3" xfId="1" applyFont="1" applyBorder="1" applyAlignment="1">
      <alignment horizontal="left" vertical="top"/>
    </xf>
    <xf numFmtId="0" fontId="4" fillId="0" borderId="8" xfId="1" applyFont="1" applyBorder="1" applyAlignment="1">
      <alignment horizontal="left" vertical="top"/>
    </xf>
    <xf numFmtId="0" fontId="4" fillId="0" borderId="9" xfId="1" applyFont="1" applyBorder="1" applyAlignment="1">
      <alignment horizontal="left" vertical="top"/>
    </xf>
    <xf numFmtId="0" fontId="4" fillId="0" borderId="10" xfId="1" applyFont="1" applyBorder="1" applyAlignment="1">
      <alignment horizontal="left" vertical="top"/>
    </xf>
    <xf numFmtId="0" fontId="4" fillId="0" borderId="3" xfId="1" applyFont="1" applyBorder="1" applyAlignment="1">
      <alignment horizontal="left"/>
    </xf>
    <xf numFmtId="0" fontId="4" fillId="0" borderId="0" xfId="1" applyFont="1" applyAlignment="1">
      <alignment horizontal="left"/>
    </xf>
    <xf numFmtId="0" fontId="4" fillId="0" borderId="4" xfId="1" applyFont="1" applyBorder="1" applyAlignment="1">
      <alignment horizontal="left"/>
    </xf>
    <xf numFmtId="1" fontId="3" fillId="0" borderId="6" xfId="1" applyNumberFormat="1" applyFont="1" applyBorder="1" applyAlignment="1">
      <alignment horizontal="left"/>
    </xf>
    <xf numFmtId="0" fontId="1" fillId="0" borderId="6" xfId="1" applyBorder="1" applyAlignment="1">
      <alignment horizontal="center"/>
    </xf>
    <xf numFmtId="164" fontId="3" fillId="0" borderId="0" xfId="1" applyNumberFormat="1" applyFont="1" applyBorder="1" applyAlignment="1">
      <alignment horizontal="left"/>
    </xf>
    <xf numFmtId="0" fontId="3" fillId="0" borderId="0" xfId="1" applyFont="1" applyAlignment="1">
      <alignment horizontal="left"/>
    </xf>
    <xf numFmtId="0" fontId="3" fillId="0" borderId="4" xfId="1" applyFont="1" applyBorder="1" applyAlignment="1">
      <alignment horizontal="left"/>
    </xf>
    <xf numFmtId="0" fontId="3" fillId="0" borderId="0" xfId="1" applyFont="1" applyFill="1" applyBorder="1" applyAlignment="1">
      <alignment horizontal="left" wrapText="1"/>
    </xf>
    <xf numFmtId="0" fontId="3" fillId="0" borderId="0" xfId="1" applyFont="1" applyBorder="1" applyAlignment="1">
      <alignment horizontal="left" wrapText="1"/>
    </xf>
    <xf numFmtId="0" fontId="0" fillId="0" borderId="0" xfId="0" applyBorder="1"/>
    <xf numFmtId="0" fontId="2" fillId="0" borderId="11" xfId="1" applyFont="1" applyFill="1" applyBorder="1" applyAlignment="1">
      <alignment horizontal="left" vertical="top" wrapText="1"/>
    </xf>
    <xf numFmtId="1" fontId="1" fillId="2" borderId="11" xfId="1" applyNumberFormat="1" applyFill="1" applyBorder="1" applyAlignment="1">
      <alignment horizontal="left"/>
    </xf>
    <xf numFmtId="164" fontId="1" fillId="0" borderId="13" xfId="1" applyNumberFormat="1" applyBorder="1" applyAlignment="1">
      <alignment horizontal="left"/>
    </xf>
  </cellXfs>
  <cellStyles count="2">
    <cellStyle name="Standaard" xfId="0" builtinId="0"/>
    <cellStyle name="Standaard 2" xfId="1" xr:uid="{5A461756-D8B7-4B80-9B95-F64C62277F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342900</xdr:colOff>
      <xdr:row>0</xdr:row>
      <xdr:rowOff>57150</xdr:rowOff>
    </xdr:from>
    <xdr:to>
      <xdr:col>8</xdr:col>
      <xdr:colOff>800100</xdr:colOff>
      <xdr:row>2</xdr:row>
      <xdr:rowOff>171450</xdr:rowOff>
    </xdr:to>
    <xdr:pic>
      <xdr:nvPicPr>
        <xdr:cNvPr id="2" name="Afbeelding 1" descr="Nissewaard_logo_RGB (2)">
          <a:extLst>
            <a:ext uri="{FF2B5EF4-FFF2-40B4-BE49-F238E27FC236}">
              <a16:creationId xmlns:a16="http://schemas.microsoft.com/office/drawing/2014/main" id="{6307BB30-29CE-F9E9-3E7E-8AF0D078539D}"/>
            </a:ext>
          </a:extLst>
        </xdr:cNvPr>
        <xdr:cNvPicPr>
          <a:picLocks noChangeAspect="1"/>
        </xdr:cNvPicPr>
      </xdr:nvPicPr>
      <xdr:blipFill>
        <a:blip xmlns:r="http://schemas.openxmlformats.org/officeDocument/2006/relationships" r:embed="rId1"/>
        <a:srcRect/>
        <a:stretch>
          <a:fillRect/>
        </a:stretch>
      </xdr:blipFill>
      <xdr:spPr bwMode="auto">
        <a:xfrm>
          <a:off x="6800850" y="57150"/>
          <a:ext cx="2305050" cy="533400"/>
        </a:xfrm>
        <a:prstGeom prst="rect">
          <a:avLst/>
        </a:prstGeom>
        <a:no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C9C2-2344-4DFE-9980-02F63D1D52ED}">
  <dimension ref="A1:X182"/>
  <sheetViews>
    <sheetView tabSelected="1" topLeftCell="A144" zoomScale="90" zoomScaleNormal="90" workbookViewId="0">
      <selection activeCell="A174" sqref="A174:B174"/>
    </sheetView>
  </sheetViews>
  <sheetFormatPr defaultRowHeight="15" x14ac:dyDescent="0.25"/>
  <cols>
    <col min="2" max="2" width="24.85546875" customWidth="1"/>
    <col min="3" max="3" width="33.5703125" customWidth="1"/>
    <col min="4" max="4" width="21.28515625" customWidth="1"/>
    <col min="5" max="5" width="8" customWidth="1"/>
    <col min="6" max="6" width="7.7109375" customWidth="1"/>
    <col min="7" max="8" width="10" customWidth="1"/>
    <col min="9" max="9" width="14" customWidth="1"/>
  </cols>
  <sheetData>
    <row r="1" spans="1:24" ht="18" customHeight="1" x14ac:dyDescent="0.25">
      <c r="A1" s="117" t="s">
        <v>147</v>
      </c>
      <c r="B1" s="117"/>
      <c r="C1" s="117"/>
      <c r="D1" s="117"/>
      <c r="E1" s="117"/>
      <c r="F1" s="117"/>
      <c r="G1" s="117"/>
      <c r="H1" s="117"/>
      <c r="I1" s="117"/>
    </row>
    <row r="2" spans="1:24" ht="15" customHeight="1" x14ac:dyDescent="0.25">
      <c r="A2" s="117"/>
      <c r="B2" s="117"/>
      <c r="C2" s="117"/>
      <c r="D2" s="117"/>
      <c r="E2" s="117"/>
      <c r="F2" s="117"/>
      <c r="G2" s="117"/>
      <c r="H2" s="117"/>
      <c r="I2" s="117"/>
    </row>
    <row r="3" spans="1:24" ht="18" customHeight="1" x14ac:dyDescent="0.25">
      <c r="A3" s="117"/>
      <c r="B3" s="117"/>
      <c r="C3" s="117"/>
      <c r="D3" s="117"/>
      <c r="E3" s="117"/>
      <c r="F3" s="117"/>
      <c r="G3" s="117"/>
      <c r="H3" s="117"/>
      <c r="I3" s="117"/>
    </row>
    <row r="4" spans="1:24" x14ac:dyDescent="0.25">
      <c r="A4" s="118" t="s">
        <v>131</v>
      </c>
      <c r="B4" s="76"/>
      <c r="C4" s="76"/>
      <c r="D4" s="76"/>
      <c r="E4" s="76"/>
      <c r="F4" s="76"/>
      <c r="G4" s="76"/>
      <c r="H4" s="76"/>
      <c r="I4" s="76"/>
    </row>
    <row r="5" spans="1:24" x14ac:dyDescent="0.25">
      <c r="A5" s="106"/>
      <c r="B5" s="107"/>
      <c r="C5" s="107"/>
      <c r="D5" s="107"/>
      <c r="E5" s="107"/>
      <c r="F5" s="107"/>
      <c r="G5" s="107"/>
      <c r="H5" s="107"/>
      <c r="I5" s="108"/>
    </row>
    <row r="6" spans="1:24" x14ac:dyDescent="0.25">
      <c r="A6" s="99" t="s">
        <v>146</v>
      </c>
      <c r="B6" s="100"/>
      <c r="C6" s="100"/>
      <c r="D6" s="100"/>
      <c r="E6" s="100"/>
      <c r="F6" s="100"/>
      <c r="G6" s="100"/>
      <c r="H6" s="100"/>
      <c r="I6" s="101"/>
    </row>
    <row r="7" spans="1:24" ht="26.25" customHeight="1" x14ac:dyDescent="0.25">
      <c r="A7" s="102"/>
      <c r="B7" s="100"/>
      <c r="C7" s="100"/>
      <c r="D7" s="100"/>
      <c r="E7" s="100"/>
      <c r="F7" s="100"/>
      <c r="G7" s="100"/>
      <c r="H7" s="100"/>
      <c r="I7" s="101"/>
    </row>
    <row r="8" spans="1:24" ht="24.75" customHeight="1" x14ac:dyDescent="0.25">
      <c r="A8" s="102"/>
      <c r="B8" s="100"/>
      <c r="C8" s="100"/>
      <c r="D8" s="100"/>
      <c r="E8" s="100"/>
      <c r="F8" s="100"/>
      <c r="G8" s="100"/>
      <c r="H8" s="100"/>
      <c r="I8" s="101"/>
    </row>
    <row r="9" spans="1:24" ht="27" customHeight="1" x14ac:dyDescent="0.25">
      <c r="A9" s="102"/>
      <c r="B9" s="100"/>
      <c r="C9" s="100"/>
      <c r="D9" s="100"/>
      <c r="E9" s="100"/>
      <c r="F9" s="100"/>
      <c r="G9" s="100"/>
      <c r="H9" s="100"/>
      <c r="I9" s="101"/>
      <c r="M9" s="116"/>
      <c r="N9" s="116"/>
    </row>
    <row r="10" spans="1:24" x14ac:dyDescent="0.25">
      <c r="A10" s="102"/>
      <c r="B10" s="100"/>
      <c r="C10" s="100"/>
      <c r="D10" s="100"/>
      <c r="E10" s="100"/>
      <c r="F10" s="100"/>
      <c r="G10" s="100"/>
      <c r="H10" s="100"/>
      <c r="I10" s="101"/>
      <c r="P10" s="114"/>
      <c r="Q10" s="114"/>
      <c r="R10" s="114"/>
      <c r="S10" s="114"/>
      <c r="T10" s="114"/>
      <c r="U10" s="114"/>
      <c r="V10" s="114"/>
      <c r="W10" s="114"/>
      <c r="X10" s="114"/>
    </row>
    <row r="11" spans="1:24" x14ac:dyDescent="0.25">
      <c r="A11" s="102"/>
      <c r="B11" s="100"/>
      <c r="C11" s="100"/>
      <c r="D11" s="100"/>
      <c r="E11" s="100"/>
      <c r="F11" s="100"/>
      <c r="G11" s="100"/>
      <c r="H11" s="100"/>
      <c r="I11" s="101"/>
      <c r="P11" s="115"/>
      <c r="Q11" s="115"/>
      <c r="R11" s="115"/>
      <c r="S11" s="115"/>
      <c r="T11" s="115"/>
      <c r="U11" s="115"/>
      <c r="V11" s="115"/>
      <c r="W11" s="115"/>
      <c r="X11" s="115"/>
    </row>
    <row r="12" spans="1:24" x14ac:dyDescent="0.25">
      <c r="A12" s="102"/>
      <c r="B12" s="100"/>
      <c r="C12" s="100"/>
      <c r="D12" s="100"/>
      <c r="E12" s="100"/>
      <c r="F12" s="100"/>
      <c r="G12" s="100"/>
      <c r="H12" s="100"/>
      <c r="I12" s="101"/>
    </row>
    <row r="13" spans="1:24" x14ac:dyDescent="0.25">
      <c r="A13" s="102"/>
      <c r="B13" s="100"/>
      <c r="C13" s="100"/>
      <c r="D13" s="100"/>
      <c r="E13" s="100"/>
      <c r="F13" s="100"/>
      <c r="G13" s="100"/>
      <c r="H13" s="100"/>
      <c r="I13" s="101"/>
    </row>
    <row r="14" spans="1:24" x14ac:dyDescent="0.25">
      <c r="A14" s="102"/>
      <c r="B14" s="100"/>
      <c r="C14" s="100"/>
      <c r="D14" s="100"/>
      <c r="E14" s="100"/>
      <c r="F14" s="100"/>
      <c r="G14" s="100"/>
      <c r="H14" s="100"/>
      <c r="I14" s="101"/>
    </row>
    <row r="15" spans="1:24" ht="94.5" customHeight="1" x14ac:dyDescent="0.25">
      <c r="A15" s="103"/>
      <c r="B15" s="104"/>
      <c r="C15" s="104"/>
      <c r="D15" s="104"/>
      <c r="E15" s="104"/>
      <c r="F15" s="104"/>
      <c r="G15" s="104"/>
      <c r="H15" s="104"/>
      <c r="I15" s="105"/>
    </row>
    <row r="16" spans="1:24" x14ac:dyDescent="0.25">
      <c r="A16" s="1"/>
      <c r="B16" s="1"/>
      <c r="C16" s="1"/>
      <c r="D16" s="1"/>
      <c r="E16" s="1"/>
      <c r="F16" s="1"/>
      <c r="G16" s="1"/>
      <c r="H16" s="1"/>
      <c r="I16" s="1"/>
    </row>
    <row r="17" spans="1:12" ht="38.25" x14ac:dyDescent="0.25">
      <c r="A17" s="2" t="s">
        <v>0</v>
      </c>
      <c r="B17" s="2" t="s">
        <v>1</v>
      </c>
      <c r="C17" s="2" t="s">
        <v>2</v>
      </c>
      <c r="D17" s="2" t="s">
        <v>3</v>
      </c>
      <c r="E17" s="2" t="s">
        <v>4</v>
      </c>
      <c r="F17" s="2" t="s">
        <v>5</v>
      </c>
      <c r="G17" s="2" t="s">
        <v>6</v>
      </c>
      <c r="H17" s="3" t="s">
        <v>7</v>
      </c>
      <c r="I17" s="2" t="s">
        <v>8</v>
      </c>
    </row>
    <row r="18" spans="1:12" x14ac:dyDescent="0.25">
      <c r="A18" s="4"/>
      <c r="B18" s="92"/>
      <c r="C18" s="92"/>
      <c r="D18" s="92"/>
      <c r="E18" s="5"/>
      <c r="F18" s="5"/>
      <c r="G18" s="5"/>
      <c r="H18" s="5"/>
      <c r="I18" s="5"/>
    </row>
    <row r="19" spans="1:12" x14ac:dyDescent="0.25">
      <c r="A19" s="93" t="s">
        <v>134</v>
      </c>
      <c r="B19" s="94"/>
      <c r="C19" s="94"/>
      <c r="D19" s="94"/>
      <c r="E19" s="94"/>
      <c r="F19" s="94"/>
      <c r="G19" s="94"/>
      <c r="H19" s="94"/>
      <c r="I19" s="94"/>
    </row>
    <row r="20" spans="1:12" x14ac:dyDescent="0.25">
      <c r="A20" s="7">
        <v>1</v>
      </c>
      <c r="B20" s="95" t="s">
        <v>9</v>
      </c>
      <c r="C20" s="96" t="s">
        <v>10</v>
      </c>
      <c r="D20" s="9" t="s">
        <v>11</v>
      </c>
      <c r="E20" s="10">
        <v>25</v>
      </c>
      <c r="F20" s="11"/>
      <c r="G20" s="12"/>
      <c r="H20" s="13">
        <f>F20*(1-G20)</f>
        <v>0</v>
      </c>
      <c r="I20" s="14">
        <f>E20*H20</f>
        <v>0</v>
      </c>
    </row>
    <row r="21" spans="1:12" x14ac:dyDescent="0.25">
      <c r="A21" s="7">
        <v>2</v>
      </c>
      <c r="B21" s="90"/>
      <c r="C21" s="97"/>
      <c r="D21" s="9" t="s">
        <v>12</v>
      </c>
      <c r="E21" s="10">
        <v>250</v>
      </c>
      <c r="F21" s="11"/>
      <c r="G21" s="12"/>
      <c r="H21" s="13">
        <f t="shared" ref="H21:H31" si="0">F21*(1-G21)</f>
        <v>0</v>
      </c>
      <c r="I21" s="14">
        <f t="shared" ref="I21:I32" si="1">E21*H21</f>
        <v>0</v>
      </c>
    </row>
    <row r="22" spans="1:12" x14ac:dyDescent="0.25">
      <c r="A22" s="7">
        <v>3</v>
      </c>
      <c r="B22" s="90"/>
      <c r="C22" s="98" t="s">
        <v>13</v>
      </c>
      <c r="D22" s="9" t="s">
        <v>14</v>
      </c>
      <c r="E22" s="10">
        <v>5</v>
      </c>
      <c r="F22" s="11"/>
      <c r="G22" s="12"/>
      <c r="H22" s="13">
        <f t="shared" si="0"/>
        <v>0</v>
      </c>
      <c r="I22" s="14">
        <f t="shared" si="1"/>
        <v>0</v>
      </c>
    </row>
    <row r="23" spans="1:12" x14ac:dyDescent="0.25">
      <c r="A23" s="7">
        <v>4</v>
      </c>
      <c r="B23" s="90"/>
      <c r="C23" s="98"/>
      <c r="D23" s="9" t="s">
        <v>15</v>
      </c>
      <c r="E23" s="10">
        <v>10</v>
      </c>
      <c r="F23" s="11"/>
      <c r="G23" s="12"/>
      <c r="H23" s="13">
        <f t="shared" si="0"/>
        <v>0</v>
      </c>
      <c r="I23" s="14">
        <f t="shared" si="1"/>
        <v>0</v>
      </c>
    </row>
    <row r="24" spans="1:12" x14ac:dyDescent="0.25">
      <c r="A24" s="7">
        <v>5</v>
      </c>
      <c r="B24" s="90"/>
      <c r="C24" s="98" t="s">
        <v>16</v>
      </c>
      <c r="D24" s="9" t="s">
        <v>17</v>
      </c>
      <c r="E24" s="10">
        <v>10</v>
      </c>
      <c r="F24" s="11"/>
      <c r="G24" s="12"/>
      <c r="H24" s="13">
        <f t="shared" si="0"/>
        <v>0</v>
      </c>
      <c r="I24" s="14">
        <f t="shared" si="1"/>
        <v>0</v>
      </c>
    </row>
    <row r="25" spans="1:12" x14ac:dyDescent="0.25">
      <c r="A25" s="7">
        <v>6</v>
      </c>
      <c r="B25" s="90"/>
      <c r="C25" s="98"/>
      <c r="D25" s="9" t="s">
        <v>18</v>
      </c>
      <c r="E25" s="10">
        <v>80</v>
      </c>
      <c r="F25" s="11"/>
      <c r="G25" s="12"/>
      <c r="H25" s="13">
        <f t="shared" si="0"/>
        <v>0</v>
      </c>
      <c r="I25" s="14">
        <f t="shared" si="1"/>
        <v>0</v>
      </c>
    </row>
    <row r="26" spans="1:12" x14ac:dyDescent="0.25">
      <c r="A26" s="7">
        <v>7</v>
      </c>
      <c r="B26" s="90"/>
      <c r="C26" s="97" t="s">
        <v>19</v>
      </c>
      <c r="D26" s="9" t="s">
        <v>20</v>
      </c>
      <c r="E26" s="10">
        <v>86</v>
      </c>
      <c r="F26" s="11"/>
      <c r="G26" s="12"/>
      <c r="H26" s="13">
        <f t="shared" si="0"/>
        <v>0</v>
      </c>
      <c r="I26" s="14">
        <f t="shared" si="1"/>
        <v>0</v>
      </c>
      <c r="K26" s="15"/>
      <c r="L26" s="15"/>
    </row>
    <row r="27" spans="1:12" x14ac:dyDescent="0.25">
      <c r="A27" s="7">
        <v>8</v>
      </c>
      <c r="B27" s="90"/>
      <c r="C27" s="97"/>
      <c r="D27" s="9" t="s">
        <v>21</v>
      </c>
      <c r="E27" s="10">
        <v>30</v>
      </c>
      <c r="F27" s="11"/>
      <c r="G27" s="12"/>
      <c r="H27" s="13">
        <f t="shared" si="0"/>
        <v>0</v>
      </c>
      <c r="I27" s="14">
        <f t="shared" si="1"/>
        <v>0</v>
      </c>
    </row>
    <row r="28" spans="1:12" x14ac:dyDescent="0.25">
      <c r="A28" s="7">
        <v>9</v>
      </c>
      <c r="B28" s="90"/>
      <c r="C28" s="9" t="s">
        <v>22</v>
      </c>
      <c r="D28" s="9" t="s">
        <v>23</v>
      </c>
      <c r="E28" s="10">
        <v>50</v>
      </c>
      <c r="F28" s="11"/>
      <c r="G28" s="12"/>
      <c r="H28" s="13">
        <f t="shared" si="0"/>
        <v>0</v>
      </c>
      <c r="I28" s="14">
        <f t="shared" si="1"/>
        <v>0</v>
      </c>
    </row>
    <row r="29" spans="1:12" x14ac:dyDescent="0.25">
      <c r="A29" s="7">
        <v>10</v>
      </c>
      <c r="B29" s="90"/>
      <c r="C29" s="8" t="s">
        <v>24</v>
      </c>
      <c r="D29" s="8" t="s">
        <v>23</v>
      </c>
      <c r="E29" s="16">
        <v>50</v>
      </c>
      <c r="F29" s="11"/>
      <c r="G29" s="17"/>
      <c r="H29" s="13">
        <f t="shared" si="0"/>
        <v>0</v>
      </c>
      <c r="I29" s="14">
        <f t="shared" si="1"/>
        <v>0</v>
      </c>
    </row>
    <row r="30" spans="1:12" x14ac:dyDescent="0.25">
      <c r="A30" s="7">
        <v>11</v>
      </c>
      <c r="B30" s="90"/>
      <c r="C30" s="8" t="s">
        <v>25</v>
      </c>
      <c r="D30" s="8" t="s">
        <v>20</v>
      </c>
      <c r="E30" s="16">
        <v>15</v>
      </c>
      <c r="F30" s="11"/>
      <c r="G30" s="17"/>
      <c r="H30" s="13">
        <f>F30*(1-G30)</f>
        <v>0</v>
      </c>
      <c r="I30" s="14">
        <f t="shared" si="1"/>
        <v>0</v>
      </c>
    </row>
    <row r="31" spans="1:12" x14ac:dyDescent="0.25">
      <c r="A31" s="7">
        <v>12</v>
      </c>
      <c r="B31" s="90"/>
      <c r="C31" s="8" t="s">
        <v>25</v>
      </c>
      <c r="D31" s="8" t="s">
        <v>26</v>
      </c>
      <c r="E31" s="16">
        <v>5</v>
      </c>
      <c r="F31" s="11"/>
      <c r="G31" s="17"/>
      <c r="H31" s="13">
        <f t="shared" si="0"/>
        <v>0</v>
      </c>
      <c r="I31" s="14">
        <f t="shared" si="1"/>
        <v>0</v>
      </c>
    </row>
    <row r="32" spans="1:12" ht="15.75" thickBot="1" x14ac:dyDescent="0.3">
      <c r="A32" s="7">
        <v>13</v>
      </c>
      <c r="B32" s="91"/>
      <c r="C32" s="8" t="s">
        <v>25</v>
      </c>
      <c r="D32" s="8" t="s">
        <v>27</v>
      </c>
      <c r="E32" s="16">
        <v>5</v>
      </c>
      <c r="F32" s="11"/>
      <c r="G32" s="17"/>
      <c r="H32" s="13">
        <f>F32*(1-G32)</f>
        <v>0</v>
      </c>
      <c r="I32" s="119">
        <f t="shared" si="1"/>
        <v>0</v>
      </c>
    </row>
    <row r="33" spans="1:9" ht="15.75" thickBot="1" x14ac:dyDescent="0.3">
      <c r="A33" s="77" t="s">
        <v>28</v>
      </c>
      <c r="B33" s="78"/>
      <c r="C33" s="78"/>
      <c r="D33" s="79"/>
      <c r="E33" s="18"/>
      <c r="F33" s="19"/>
      <c r="G33" s="19"/>
      <c r="H33" s="20"/>
      <c r="I33" s="36">
        <f>SUM(I20:I32)</f>
        <v>0</v>
      </c>
    </row>
    <row r="34" spans="1:9" x14ac:dyDescent="0.25">
      <c r="A34" s="1"/>
      <c r="B34" s="81"/>
      <c r="C34" s="81"/>
      <c r="D34" s="81"/>
      <c r="E34" s="1"/>
      <c r="F34" s="1"/>
      <c r="G34" s="1"/>
      <c r="H34" s="1"/>
      <c r="I34" s="1"/>
    </row>
    <row r="35" spans="1:9" x14ac:dyDescent="0.25">
      <c r="A35" s="84" t="s">
        <v>133</v>
      </c>
      <c r="B35" s="85"/>
      <c r="C35" s="85"/>
      <c r="D35" s="85"/>
      <c r="E35" s="85"/>
      <c r="F35" s="85"/>
      <c r="G35" s="85"/>
      <c r="H35" s="85"/>
      <c r="I35" s="86"/>
    </row>
    <row r="36" spans="1:9" x14ac:dyDescent="0.25">
      <c r="A36" s="21">
        <v>14</v>
      </c>
      <c r="B36" s="90" t="s">
        <v>111</v>
      </c>
      <c r="C36" s="22" t="s">
        <v>29</v>
      </c>
      <c r="D36" s="9" t="s">
        <v>30</v>
      </c>
      <c r="E36" s="10">
        <v>20</v>
      </c>
      <c r="F36" s="11"/>
      <c r="G36" s="12"/>
      <c r="H36" s="13">
        <f>F36*(1-G36)</f>
        <v>0</v>
      </c>
      <c r="I36" s="14">
        <f t="shared" ref="I36:I38" si="2">E36*H36</f>
        <v>0</v>
      </c>
    </row>
    <row r="37" spans="1:9" x14ac:dyDescent="0.25">
      <c r="A37" s="21">
        <v>15</v>
      </c>
      <c r="B37" s="90"/>
      <c r="C37" s="23" t="s">
        <v>112</v>
      </c>
      <c r="D37" s="9" t="s">
        <v>31</v>
      </c>
      <c r="E37" s="10">
        <v>20</v>
      </c>
      <c r="F37" s="11"/>
      <c r="G37" s="12"/>
      <c r="H37" s="13">
        <f t="shared" ref="H37:H38" si="3">F37*(1-G37)</f>
        <v>0</v>
      </c>
      <c r="I37" s="14">
        <f t="shared" si="2"/>
        <v>0</v>
      </c>
    </row>
    <row r="38" spans="1:9" x14ac:dyDescent="0.25">
      <c r="A38" s="21">
        <v>16</v>
      </c>
      <c r="B38" s="90"/>
      <c r="C38" s="24" t="s">
        <v>32</v>
      </c>
      <c r="D38" s="9" t="s">
        <v>31</v>
      </c>
      <c r="E38" s="10">
        <v>6</v>
      </c>
      <c r="F38" s="11"/>
      <c r="G38" s="12"/>
      <c r="H38" s="13">
        <f t="shared" si="3"/>
        <v>0</v>
      </c>
      <c r="I38" s="14">
        <f t="shared" si="2"/>
        <v>0</v>
      </c>
    </row>
    <row r="39" spans="1:9" x14ac:dyDescent="0.25">
      <c r="A39" s="21">
        <v>17</v>
      </c>
      <c r="B39" s="90"/>
      <c r="C39" s="25" t="s">
        <v>33</v>
      </c>
      <c r="D39" s="26" t="s">
        <v>34</v>
      </c>
      <c r="E39" s="27">
        <v>20</v>
      </c>
      <c r="F39" s="11"/>
      <c r="G39" s="12"/>
      <c r="H39" s="13">
        <f t="shared" ref="H39" si="4">F39*(1-G39)</f>
        <v>0</v>
      </c>
      <c r="I39" s="14">
        <f t="shared" ref="I39" si="5">E39*H39</f>
        <v>0</v>
      </c>
    </row>
    <row r="40" spans="1:9" ht="15.75" thickBot="1" x14ac:dyDescent="0.3">
      <c r="A40" s="21">
        <v>18</v>
      </c>
      <c r="B40" s="91"/>
      <c r="C40" s="25" t="s">
        <v>33</v>
      </c>
      <c r="D40" s="26" t="s">
        <v>113</v>
      </c>
      <c r="E40" s="27">
        <v>130</v>
      </c>
      <c r="F40" s="11"/>
      <c r="G40" s="28"/>
      <c r="H40" s="13">
        <f>F40*(1-G40)</f>
        <v>0</v>
      </c>
      <c r="I40" s="119">
        <f>E40*H40</f>
        <v>0</v>
      </c>
    </row>
    <row r="41" spans="1:9" ht="15.75" thickBot="1" x14ac:dyDescent="0.3">
      <c r="A41" s="77" t="s">
        <v>35</v>
      </c>
      <c r="B41" s="78"/>
      <c r="C41" s="78"/>
      <c r="D41" s="79"/>
      <c r="E41" s="29"/>
      <c r="F41" s="30"/>
      <c r="G41" s="30"/>
      <c r="H41" s="31"/>
      <c r="I41" s="36">
        <f>SUM(I36:I40)</f>
        <v>0</v>
      </c>
    </row>
    <row r="42" spans="1:9" x14ac:dyDescent="0.25">
      <c r="A42" s="32"/>
      <c r="B42" s="81"/>
      <c r="C42" s="81"/>
      <c r="D42" s="81"/>
      <c r="E42" s="1"/>
      <c r="F42" s="1"/>
      <c r="G42" s="1"/>
      <c r="H42" s="1"/>
      <c r="I42" s="1"/>
    </row>
    <row r="43" spans="1:9" x14ac:dyDescent="0.25">
      <c r="A43" s="84" t="s">
        <v>135</v>
      </c>
      <c r="B43" s="85"/>
      <c r="C43" s="85"/>
      <c r="D43" s="85"/>
      <c r="E43" s="85"/>
      <c r="F43" s="85"/>
      <c r="G43" s="85"/>
      <c r="H43" s="85"/>
      <c r="I43" s="86"/>
    </row>
    <row r="44" spans="1:9" ht="12.75" customHeight="1" x14ac:dyDescent="0.25">
      <c r="A44" s="21">
        <v>19</v>
      </c>
      <c r="B44" s="95" t="s">
        <v>114</v>
      </c>
      <c r="C44" s="33"/>
      <c r="D44" s="9" t="s">
        <v>36</v>
      </c>
      <c r="E44" s="10">
        <v>10</v>
      </c>
      <c r="F44" s="11"/>
      <c r="G44" s="12"/>
      <c r="H44" s="14">
        <f>F44*(1-G44)</f>
        <v>0</v>
      </c>
      <c r="I44" s="14">
        <f>E44*H44</f>
        <v>0</v>
      </c>
    </row>
    <row r="45" spans="1:9" x14ac:dyDescent="0.25">
      <c r="A45" s="21">
        <v>20</v>
      </c>
      <c r="B45" s="90"/>
      <c r="C45" s="33"/>
      <c r="D45" s="9" t="s">
        <v>37</v>
      </c>
      <c r="E45" s="10">
        <v>10</v>
      </c>
      <c r="F45" s="11"/>
      <c r="G45" s="12"/>
      <c r="H45" s="14">
        <f t="shared" ref="H45:H64" si="6">F45*(1-G45)</f>
        <v>0</v>
      </c>
      <c r="I45" s="14">
        <f t="shared" ref="I45:I64" si="7">E45*H45</f>
        <v>0</v>
      </c>
    </row>
    <row r="46" spans="1:9" x14ac:dyDescent="0.25">
      <c r="A46" s="21">
        <v>21</v>
      </c>
      <c r="B46" s="90"/>
      <c r="C46" s="33"/>
      <c r="D46" s="9" t="s">
        <v>38</v>
      </c>
      <c r="E46" s="10">
        <v>20</v>
      </c>
      <c r="F46" s="11"/>
      <c r="G46" s="12"/>
      <c r="H46" s="14">
        <f t="shared" si="6"/>
        <v>0</v>
      </c>
      <c r="I46" s="14">
        <f t="shared" si="7"/>
        <v>0</v>
      </c>
    </row>
    <row r="47" spans="1:9" x14ac:dyDescent="0.25">
      <c r="A47" s="21">
        <v>22</v>
      </c>
      <c r="B47" s="90"/>
      <c r="C47" s="33"/>
      <c r="D47" s="9" t="s">
        <v>39</v>
      </c>
      <c r="E47" s="10">
        <v>20</v>
      </c>
      <c r="F47" s="11"/>
      <c r="G47" s="12"/>
      <c r="H47" s="14">
        <f t="shared" si="6"/>
        <v>0</v>
      </c>
      <c r="I47" s="14">
        <f t="shared" si="7"/>
        <v>0</v>
      </c>
    </row>
    <row r="48" spans="1:9" x14ac:dyDescent="0.25">
      <c r="A48" s="21">
        <v>23</v>
      </c>
      <c r="B48" s="90"/>
      <c r="C48" s="33"/>
      <c r="D48" s="9" t="s">
        <v>40</v>
      </c>
      <c r="E48" s="10">
        <v>20</v>
      </c>
      <c r="F48" s="11"/>
      <c r="G48" s="12"/>
      <c r="H48" s="14">
        <f t="shared" si="6"/>
        <v>0</v>
      </c>
      <c r="I48" s="14">
        <f t="shared" si="7"/>
        <v>0</v>
      </c>
    </row>
    <row r="49" spans="1:9" x14ac:dyDescent="0.25">
      <c r="A49" s="21">
        <v>24</v>
      </c>
      <c r="B49" s="90"/>
      <c r="C49" s="33"/>
      <c r="D49" s="9" t="s">
        <v>41</v>
      </c>
      <c r="E49" s="10">
        <v>20</v>
      </c>
      <c r="F49" s="11"/>
      <c r="G49" s="12"/>
      <c r="H49" s="14">
        <f t="shared" si="6"/>
        <v>0</v>
      </c>
      <c r="I49" s="14">
        <f t="shared" si="7"/>
        <v>0</v>
      </c>
    </row>
    <row r="50" spans="1:9" x14ac:dyDescent="0.25">
      <c r="A50" s="21">
        <v>25</v>
      </c>
      <c r="B50" s="90"/>
      <c r="C50" s="33"/>
      <c r="D50" s="9" t="s">
        <v>42</v>
      </c>
      <c r="E50" s="10">
        <v>20</v>
      </c>
      <c r="F50" s="11"/>
      <c r="G50" s="12"/>
      <c r="H50" s="14">
        <f t="shared" si="6"/>
        <v>0</v>
      </c>
      <c r="I50" s="14">
        <f t="shared" si="7"/>
        <v>0</v>
      </c>
    </row>
    <row r="51" spans="1:9" x14ac:dyDescent="0.25">
      <c r="A51" s="21">
        <v>26</v>
      </c>
      <c r="B51" s="90"/>
      <c r="C51" s="33"/>
      <c r="D51" s="9" t="s">
        <v>43</v>
      </c>
      <c r="E51" s="10">
        <v>20</v>
      </c>
      <c r="F51" s="11"/>
      <c r="G51" s="12"/>
      <c r="H51" s="14">
        <f t="shared" si="6"/>
        <v>0</v>
      </c>
      <c r="I51" s="14">
        <f t="shared" si="7"/>
        <v>0</v>
      </c>
    </row>
    <row r="52" spans="1:9" x14ac:dyDescent="0.25">
      <c r="A52" s="21">
        <v>27</v>
      </c>
      <c r="B52" s="90"/>
      <c r="C52" s="33"/>
      <c r="D52" s="9" t="s">
        <v>44</v>
      </c>
      <c r="E52" s="10">
        <v>10</v>
      </c>
      <c r="F52" s="11"/>
      <c r="G52" s="12"/>
      <c r="H52" s="14">
        <f t="shared" si="6"/>
        <v>0</v>
      </c>
      <c r="I52" s="14">
        <f t="shared" si="7"/>
        <v>0</v>
      </c>
    </row>
    <row r="53" spans="1:9" x14ac:dyDescent="0.25">
      <c r="A53" s="21">
        <v>28</v>
      </c>
      <c r="B53" s="90"/>
      <c r="C53" s="33"/>
      <c r="D53" s="9" t="s">
        <v>45</v>
      </c>
      <c r="E53" s="10">
        <v>20</v>
      </c>
      <c r="F53" s="11"/>
      <c r="G53" s="12"/>
      <c r="H53" s="14">
        <f t="shared" si="6"/>
        <v>0</v>
      </c>
      <c r="I53" s="14">
        <f t="shared" si="7"/>
        <v>0</v>
      </c>
    </row>
    <row r="54" spans="1:9" x14ac:dyDescent="0.25">
      <c r="A54" s="21">
        <v>29</v>
      </c>
      <c r="B54" s="90"/>
      <c r="C54" s="33"/>
      <c r="D54" s="9" t="s">
        <v>46</v>
      </c>
      <c r="E54" s="10">
        <v>20</v>
      </c>
      <c r="F54" s="11"/>
      <c r="G54" s="12"/>
      <c r="H54" s="14">
        <f t="shared" si="6"/>
        <v>0</v>
      </c>
      <c r="I54" s="14">
        <f t="shared" si="7"/>
        <v>0</v>
      </c>
    </row>
    <row r="55" spans="1:9" x14ac:dyDescent="0.25">
      <c r="A55" s="21">
        <v>30</v>
      </c>
      <c r="B55" s="90"/>
      <c r="C55" s="33"/>
      <c r="D55" s="9" t="s">
        <v>48</v>
      </c>
      <c r="E55" s="10">
        <v>10</v>
      </c>
      <c r="F55" s="11"/>
      <c r="G55" s="12"/>
      <c r="H55" s="14">
        <f t="shared" si="6"/>
        <v>0</v>
      </c>
      <c r="I55" s="14">
        <f t="shared" si="7"/>
        <v>0</v>
      </c>
    </row>
    <row r="56" spans="1:9" x14ac:dyDescent="0.25">
      <c r="A56" s="21">
        <v>31</v>
      </c>
      <c r="B56" s="90"/>
      <c r="C56" s="33"/>
      <c r="D56" s="9" t="s">
        <v>49</v>
      </c>
      <c r="E56" s="10">
        <v>10</v>
      </c>
      <c r="F56" s="11"/>
      <c r="G56" s="12"/>
      <c r="H56" s="14">
        <f t="shared" si="6"/>
        <v>0</v>
      </c>
      <c r="I56" s="14">
        <f t="shared" si="7"/>
        <v>0</v>
      </c>
    </row>
    <row r="57" spans="1:9" x14ac:dyDescent="0.25">
      <c r="A57" s="21">
        <v>32</v>
      </c>
      <c r="B57" s="90"/>
      <c r="C57" s="33"/>
      <c r="D57" s="9" t="s">
        <v>50</v>
      </c>
      <c r="E57" s="10">
        <v>10</v>
      </c>
      <c r="F57" s="11"/>
      <c r="G57" s="12"/>
      <c r="H57" s="14">
        <f t="shared" si="6"/>
        <v>0</v>
      </c>
      <c r="I57" s="14">
        <f t="shared" si="7"/>
        <v>0</v>
      </c>
    </row>
    <row r="58" spans="1:9" x14ac:dyDescent="0.25">
      <c r="A58" s="21">
        <v>33</v>
      </c>
      <c r="B58" s="90"/>
      <c r="C58" s="33"/>
      <c r="D58" s="9" t="s">
        <v>51</v>
      </c>
      <c r="E58" s="10">
        <v>10</v>
      </c>
      <c r="F58" s="11"/>
      <c r="G58" s="12"/>
      <c r="H58" s="14">
        <f t="shared" si="6"/>
        <v>0</v>
      </c>
      <c r="I58" s="14">
        <f t="shared" si="7"/>
        <v>0</v>
      </c>
    </row>
    <row r="59" spans="1:9" x14ac:dyDescent="0.25">
      <c r="A59" s="21">
        <v>34</v>
      </c>
      <c r="B59" s="90"/>
      <c r="C59" s="33"/>
      <c r="D59" s="9" t="s">
        <v>52</v>
      </c>
      <c r="E59" s="10">
        <v>10</v>
      </c>
      <c r="F59" s="11"/>
      <c r="G59" s="12"/>
      <c r="H59" s="14">
        <f t="shared" si="6"/>
        <v>0</v>
      </c>
      <c r="I59" s="14">
        <f t="shared" si="7"/>
        <v>0</v>
      </c>
    </row>
    <row r="60" spans="1:9" x14ac:dyDescent="0.25">
      <c r="A60" s="21">
        <v>35</v>
      </c>
      <c r="B60" s="90"/>
      <c r="C60" s="33"/>
      <c r="D60" s="9" t="s">
        <v>53</v>
      </c>
      <c r="E60" s="10">
        <v>10</v>
      </c>
      <c r="F60" s="11"/>
      <c r="G60" s="12"/>
      <c r="H60" s="14">
        <f>F60*(1-G60)</f>
        <v>0</v>
      </c>
      <c r="I60" s="14">
        <f t="shared" si="7"/>
        <v>0</v>
      </c>
    </row>
    <row r="61" spans="1:9" x14ac:dyDescent="0.25">
      <c r="A61" s="21">
        <v>36</v>
      </c>
      <c r="B61" s="90"/>
      <c r="C61" s="33"/>
      <c r="D61" s="9" t="s">
        <v>54</v>
      </c>
      <c r="E61" s="10">
        <v>10</v>
      </c>
      <c r="F61" s="11"/>
      <c r="G61" s="12"/>
      <c r="H61" s="14">
        <f t="shared" si="6"/>
        <v>0</v>
      </c>
      <c r="I61" s="14">
        <f t="shared" si="7"/>
        <v>0</v>
      </c>
    </row>
    <row r="62" spans="1:9" x14ac:dyDescent="0.25">
      <c r="A62" s="21">
        <v>37</v>
      </c>
      <c r="B62" s="90"/>
      <c r="C62" s="33"/>
      <c r="D62" s="9" t="s">
        <v>55</v>
      </c>
      <c r="E62" s="10">
        <v>10</v>
      </c>
      <c r="F62" s="11"/>
      <c r="G62" s="12"/>
      <c r="H62" s="14">
        <f t="shared" si="6"/>
        <v>0</v>
      </c>
      <c r="I62" s="14">
        <f t="shared" si="7"/>
        <v>0</v>
      </c>
    </row>
    <row r="63" spans="1:9" x14ac:dyDescent="0.25">
      <c r="A63" s="21">
        <v>38</v>
      </c>
      <c r="B63" s="90"/>
      <c r="C63" s="33"/>
      <c r="D63" s="9" t="s">
        <v>56</v>
      </c>
      <c r="E63" s="10">
        <v>10</v>
      </c>
      <c r="F63" s="11"/>
      <c r="G63" s="12"/>
      <c r="H63" s="14">
        <f>F63*(1-G63)</f>
        <v>0</v>
      </c>
      <c r="I63" s="14">
        <f t="shared" si="7"/>
        <v>0</v>
      </c>
    </row>
    <row r="64" spans="1:9" x14ac:dyDescent="0.25">
      <c r="A64" s="21">
        <v>39</v>
      </c>
      <c r="B64" s="91"/>
      <c r="C64" s="33"/>
      <c r="D64" s="9" t="s">
        <v>57</v>
      </c>
      <c r="E64" s="10">
        <v>10</v>
      </c>
      <c r="F64" s="11"/>
      <c r="G64" s="12"/>
      <c r="H64" s="14">
        <f t="shared" si="6"/>
        <v>0</v>
      </c>
      <c r="I64" s="14">
        <f t="shared" si="7"/>
        <v>0</v>
      </c>
    </row>
    <row r="65" spans="1:9" x14ac:dyDescent="0.25">
      <c r="A65" s="21">
        <v>40</v>
      </c>
      <c r="B65" s="95" t="s">
        <v>115</v>
      </c>
      <c r="C65" s="33"/>
      <c r="D65" s="9" t="s">
        <v>36</v>
      </c>
      <c r="E65" s="10">
        <v>20</v>
      </c>
      <c r="F65" s="11"/>
      <c r="G65" s="12"/>
      <c r="H65" s="14">
        <f>F65*(1-G65)</f>
        <v>0</v>
      </c>
      <c r="I65" s="14">
        <f>E65*H65</f>
        <v>0</v>
      </c>
    </row>
    <row r="66" spans="1:9" x14ac:dyDescent="0.25">
      <c r="A66" s="21">
        <v>41</v>
      </c>
      <c r="B66" s="90"/>
      <c r="C66" s="33"/>
      <c r="D66" s="9" t="s">
        <v>37</v>
      </c>
      <c r="E66" s="10">
        <v>20</v>
      </c>
      <c r="F66" s="11"/>
      <c r="G66" s="12"/>
      <c r="H66" s="14">
        <f t="shared" ref="H66:H81" si="8">F66*(1-G66)</f>
        <v>0</v>
      </c>
      <c r="I66" s="14">
        <f t="shared" ref="I66:I86" si="9">E66*H66</f>
        <v>0</v>
      </c>
    </row>
    <row r="67" spans="1:9" x14ac:dyDescent="0.25">
      <c r="A67" s="21">
        <v>42</v>
      </c>
      <c r="B67" s="90"/>
      <c r="C67" s="33"/>
      <c r="D67" s="9" t="s">
        <v>38</v>
      </c>
      <c r="E67" s="10">
        <v>20</v>
      </c>
      <c r="F67" s="11"/>
      <c r="G67" s="12"/>
      <c r="H67" s="14">
        <f t="shared" si="8"/>
        <v>0</v>
      </c>
      <c r="I67" s="14">
        <f t="shared" si="9"/>
        <v>0</v>
      </c>
    </row>
    <row r="68" spans="1:9" x14ac:dyDescent="0.25">
      <c r="A68" s="21">
        <v>43</v>
      </c>
      <c r="B68" s="90"/>
      <c r="C68" s="33"/>
      <c r="D68" s="9" t="s">
        <v>39</v>
      </c>
      <c r="E68" s="10">
        <v>20</v>
      </c>
      <c r="F68" s="11"/>
      <c r="G68" s="12"/>
      <c r="H68" s="14">
        <f t="shared" si="8"/>
        <v>0</v>
      </c>
      <c r="I68" s="14">
        <f t="shared" si="9"/>
        <v>0</v>
      </c>
    </row>
    <row r="69" spans="1:9" x14ac:dyDescent="0.25">
      <c r="A69" s="21">
        <v>44</v>
      </c>
      <c r="B69" s="90"/>
      <c r="C69" s="33"/>
      <c r="D69" s="9" t="s">
        <v>40</v>
      </c>
      <c r="E69" s="10">
        <v>20</v>
      </c>
      <c r="F69" s="11"/>
      <c r="G69" s="12"/>
      <c r="H69" s="14">
        <f t="shared" si="8"/>
        <v>0</v>
      </c>
      <c r="I69" s="14">
        <f t="shared" si="9"/>
        <v>0</v>
      </c>
    </row>
    <row r="70" spans="1:9" x14ac:dyDescent="0.25">
      <c r="A70" s="21">
        <v>45</v>
      </c>
      <c r="B70" s="90"/>
      <c r="C70" s="33"/>
      <c r="D70" s="9" t="s">
        <v>41</v>
      </c>
      <c r="E70" s="10">
        <v>20</v>
      </c>
      <c r="F70" s="11"/>
      <c r="G70" s="12"/>
      <c r="H70" s="14">
        <f t="shared" si="8"/>
        <v>0</v>
      </c>
      <c r="I70" s="14">
        <f t="shared" si="9"/>
        <v>0</v>
      </c>
    </row>
    <row r="71" spans="1:9" x14ac:dyDescent="0.25">
      <c r="A71" s="21">
        <v>46</v>
      </c>
      <c r="B71" s="90"/>
      <c r="C71" s="33"/>
      <c r="D71" s="9" t="s">
        <v>42</v>
      </c>
      <c r="E71" s="10">
        <v>20</v>
      </c>
      <c r="F71" s="11"/>
      <c r="G71" s="12"/>
      <c r="H71" s="14">
        <f t="shared" si="8"/>
        <v>0</v>
      </c>
      <c r="I71" s="14">
        <f t="shared" si="9"/>
        <v>0</v>
      </c>
    </row>
    <row r="72" spans="1:9" x14ac:dyDescent="0.25">
      <c r="A72" s="21">
        <v>47</v>
      </c>
      <c r="B72" s="90"/>
      <c r="C72" s="33"/>
      <c r="D72" s="9" t="s">
        <v>43</v>
      </c>
      <c r="E72" s="10">
        <v>20</v>
      </c>
      <c r="F72" s="11"/>
      <c r="G72" s="12"/>
      <c r="H72" s="14">
        <f t="shared" si="8"/>
        <v>0</v>
      </c>
      <c r="I72" s="14">
        <f t="shared" si="9"/>
        <v>0</v>
      </c>
    </row>
    <row r="73" spans="1:9" x14ac:dyDescent="0.25">
      <c r="A73" s="21">
        <v>48</v>
      </c>
      <c r="B73" s="90"/>
      <c r="C73" s="33"/>
      <c r="D73" s="9" t="s">
        <v>44</v>
      </c>
      <c r="E73" s="10">
        <v>20</v>
      </c>
      <c r="F73" s="11"/>
      <c r="G73" s="12"/>
      <c r="H73" s="14">
        <f t="shared" si="8"/>
        <v>0</v>
      </c>
      <c r="I73" s="14">
        <f t="shared" si="9"/>
        <v>0</v>
      </c>
    </row>
    <row r="74" spans="1:9" x14ac:dyDescent="0.25">
      <c r="A74" s="21">
        <v>49</v>
      </c>
      <c r="B74" s="90"/>
      <c r="C74" s="33"/>
      <c r="D74" s="9" t="s">
        <v>45</v>
      </c>
      <c r="E74" s="10">
        <v>20</v>
      </c>
      <c r="F74" s="11"/>
      <c r="G74" s="12"/>
      <c r="H74" s="14">
        <f t="shared" si="8"/>
        <v>0</v>
      </c>
      <c r="I74" s="14">
        <f t="shared" si="9"/>
        <v>0</v>
      </c>
    </row>
    <row r="75" spans="1:9" x14ac:dyDescent="0.25">
      <c r="A75" s="21">
        <v>50</v>
      </c>
      <c r="B75" s="90"/>
      <c r="C75" s="33"/>
      <c r="D75" s="9" t="s">
        <v>46</v>
      </c>
      <c r="E75" s="10">
        <v>20</v>
      </c>
      <c r="F75" s="11"/>
      <c r="G75" s="12"/>
      <c r="H75" s="14">
        <f t="shared" si="8"/>
        <v>0</v>
      </c>
      <c r="I75" s="14">
        <f t="shared" si="9"/>
        <v>0</v>
      </c>
    </row>
    <row r="76" spans="1:9" x14ac:dyDescent="0.25">
      <c r="A76" s="21">
        <v>51</v>
      </c>
      <c r="B76" s="90"/>
      <c r="C76" s="33"/>
      <c r="D76" s="9" t="s">
        <v>47</v>
      </c>
      <c r="E76" s="10">
        <v>20</v>
      </c>
      <c r="F76" s="11"/>
      <c r="G76" s="12"/>
      <c r="H76" s="14">
        <f t="shared" si="8"/>
        <v>0</v>
      </c>
      <c r="I76" s="14">
        <f t="shared" si="9"/>
        <v>0</v>
      </c>
    </row>
    <row r="77" spans="1:9" x14ac:dyDescent="0.25">
      <c r="A77" s="21">
        <v>52</v>
      </c>
      <c r="B77" s="90"/>
      <c r="C77" s="33"/>
      <c r="D77" s="9" t="s">
        <v>48</v>
      </c>
      <c r="E77" s="10">
        <v>20</v>
      </c>
      <c r="F77" s="11"/>
      <c r="G77" s="12"/>
      <c r="H77" s="14">
        <f t="shared" si="8"/>
        <v>0</v>
      </c>
      <c r="I77" s="14">
        <f t="shared" si="9"/>
        <v>0</v>
      </c>
    </row>
    <row r="78" spans="1:9" x14ac:dyDescent="0.25">
      <c r="A78" s="21">
        <v>53</v>
      </c>
      <c r="B78" s="90"/>
      <c r="C78" s="33"/>
      <c r="D78" s="9" t="s">
        <v>49</v>
      </c>
      <c r="E78" s="10">
        <v>20</v>
      </c>
      <c r="F78" s="11"/>
      <c r="G78" s="12"/>
      <c r="H78" s="14">
        <f t="shared" si="8"/>
        <v>0</v>
      </c>
      <c r="I78" s="14">
        <f t="shared" si="9"/>
        <v>0</v>
      </c>
    </row>
    <row r="79" spans="1:9" x14ac:dyDescent="0.25">
      <c r="A79" s="21">
        <v>54</v>
      </c>
      <c r="B79" s="90"/>
      <c r="C79" s="33"/>
      <c r="D79" s="9" t="s">
        <v>50</v>
      </c>
      <c r="E79" s="10">
        <v>20</v>
      </c>
      <c r="F79" s="11"/>
      <c r="G79" s="12"/>
      <c r="H79" s="14">
        <f t="shared" si="8"/>
        <v>0</v>
      </c>
      <c r="I79" s="14">
        <f t="shared" si="9"/>
        <v>0</v>
      </c>
    </row>
    <row r="80" spans="1:9" x14ac:dyDescent="0.25">
      <c r="A80" s="21">
        <v>55</v>
      </c>
      <c r="B80" s="90"/>
      <c r="C80" s="33"/>
      <c r="D80" s="9" t="s">
        <v>51</v>
      </c>
      <c r="E80" s="10">
        <v>20</v>
      </c>
      <c r="F80" s="11"/>
      <c r="G80" s="12"/>
      <c r="H80" s="14">
        <f>F80*(1-G80)</f>
        <v>0</v>
      </c>
      <c r="I80" s="14">
        <f t="shared" si="9"/>
        <v>0</v>
      </c>
    </row>
    <row r="81" spans="1:9" x14ac:dyDescent="0.25">
      <c r="A81" s="21">
        <v>56</v>
      </c>
      <c r="B81" s="90"/>
      <c r="C81" s="33"/>
      <c r="D81" s="9" t="s">
        <v>52</v>
      </c>
      <c r="E81" s="10">
        <v>10</v>
      </c>
      <c r="F81" s="11"/>
      <c r="G81" s="12"/>
      <c r="H81" s="14">
        <f t="shared" si="8"/>
        <v>0</v>
      </c>
      <c r="I81" s="14">
        <f t="shared" si="9"/>
        <v>0</v>
      </c>
    </row>
    <row r="82" spans="1:9" x14ac:dyDescent="0.25">
      <c r="A82" s="21">
        <v>57</v>
      </c>
      <c r="B82" s="90"/>
      <c r="C82" s="33"/>
      <c r="D82" s="9" t="s">
        <v>53</v>
      </c>
      <c r="E82" s="10">
        <v>20</v>
      </c>
      <c r="F82" s="11"/>
      <c r="G82" s="12"/>
      <c r="H82" s="14">
        <f>F82*(1-G82)</f>
        <v>0</v>
      </c>
      <c r="I82" s="14">
        <f t="shared" si="9"/>
        <v>0</v>
      </c>
    </row>
    <row r="83" spans="1:9" x14ac:dyDescent="0.25">
      <c r="A83" s="21">
        <v>58</v>
      </c>
      <c r="B83" s="90"/>
      <c r="C83" s="33"/>
      <c r="D83" s="9" t="s">
        <v>54</v>
      </c>
      <c r="E83" s="10">
        <v>20</v>
      </c>
      <c r="F83" s="11"/>
      <c r="G83" s="12"/>
      <c r="H83" s="14">
        <f t="shared" ref="H83:H84" si="10">F83*(1-G83)</f>
        <v>0</v>
      </c>
      <c r="I83" s="14">
        <f t="shared" si="9"/>
        <v>0</v>
      </c>
    </row>
    <row r="84" spans="1:9" x14ac:dyDescent="0.25">
      <c r="A84" s="21">
        <v>59</v>
      </c>
      <c r="B84" s="90"/>
      <c r="C84" s="33"/>
      <c r="D84" s="9" t="s">
        <v>55</v>
      </c>
      <c r="E84" s="10">
        <v>20</v>
      </c>
      <c r="F84" s="11"/>
      <c r="G84" s="12"/>
      <c r="H84" s="14">
        <f t="shared" si="10"/>
        <v>0</v>
      </c>
      <c r="I84" s="14">
        <f t="shared" si="9"/>
        <v>0</v>
      </c>
    </row>
    <row r="85" spans="1:9" x14ac:dyDescent="0.25">
      <c r="A85" s="21">
        <v>60</v>
      </c>
      <c r="B85" s="90"/>
      <c r="C85" s="33"/>
      <c r="D85" s="9" t="s">
        <v>56</v>
      </c>
      <c r="E85" s="10">
        <v>10</v>
      </c>
      <c r="F85" s="11"/>
      <c r="G85" s="12"/>
      <c r="H85" s="14">
        <f>F85*(1-G85)</f>
        <v>0</v>
      </c>
      <c r="I85" s="14">
        <f t="shared" si="9"/>
        <v>0</v>
      </c>
    </row>
    <row r="86" spans="1:9" ht="15.75" thickBot="1" x14ac:dyDescent="0.3">
      <c r="A86" s="21">
        <v>61</v>
      </c>
      <c r="B86" s="91"/>
      <c r="C86" s="33"/>
      <c r="D86" s="9" t="s">
        <v>57</v>
      </c>
      <c r="E86" s="10">
        <v>10</v>
      </c>
      <c r="F86" s="11"/>
      <c r="G86" s="12"/>
      <c r="H86" s="14">
        <f t="shared" ref="H86" si="11">F86*(1-G86)</f>
        <v>0</v>
      </c>
      <c r="I86" s="14">
        <f t="shared" si="9"/>
        <v>0</v>
      </c>
    </row>
    <row r="87" spans="1:9" ht="15.75" thickBot="1" x14ac:dyDescent="0.3">
      <c r="A87" s="77" t="s">
        <v>58</v>
      </c>
      <c r="B87" s="78"/>
      <c r="C87" s="78"/>
      <c r="D87" s="79"/>
      <c r="E87" s="34"/>
      <c r="F87" s="19"/>
      <c r="G87" s="19"/>
      <c r="H87" s="35"/>
      <c r="I87" s="36">
        <f>SUM(I44:I86)</f>
        <v>0</v>
      </c>
    </row>
    <row r="88" spans="1:9" x14ac:dyDescent="0.25">
      <c r="A88" s="32"/>
      <c r="B88" s="81"/>
      <c r="C88" s="81"/>
      <c r="D88" s="81"/>
      <c r="E88" s="1"/>
      <c r="F88" s="1"/>
      <c r="G88" s="1"/>
      <c r="H88" s="1"/>
      <c r="I88" s="1"/>
    </row>
    <row r="89" spans="1:9" x14ac:dyDescent="0.25">
      <c r="A89" s="84" t="s">
        <v>136</v>
      </c>
      <c r="B89" s="85"/>
      <c r="C89" s="85"/>
      <c r="D89" s="85"/>
      <c r="E89" s="85"/>
      <c r="F89" s="85"/>
      <c r="G89" s="85"/>
      <c r="H89" s="85"/>
      <c r="I89" s="86"/>
    </row>
    <row r="90" spans="1:9" x14ac:dyDescent="0.25">
      <c r="A90" s="21">
        <v>62</v>
      </c>
      <c r="B90" s="87" t="s">
        <v>59</v>
      </c>
      <c r="C90" s="24" t="s">
        <v>116</v>
      </c>
      <c r="D90" s="9" t="s">
        <v>60</v>
      </c>
      <c r="E90" s="10">
        <v>50</v>
      </c>
      <c r="F90" s="11"/>
      <c r="G90" s="12"/>
      <c r="H90" s="14">
        <f t="shared" ref="H90:H95" si="12">F90*(1-G90)</f>
        <v>0</v>
      </c>
      <c r="I90" s="14">
        <f t="shared" ref="I90:I95" si="13">E90*H90</f>
        <v>0</v>
      </c>
    </row>
    <row r="91" spans="1:9" x14ac:dyDescent="0.25">
      <c r="A91" s="21">
        <v>63</v>
      </c>
      <c r="B91" s="88"/>
      <c r="C91" s="24" t="s">
        <v>61</v>
      </c>
      <c r="D91" s="9" t="s">
        <v>60</v>
      </c>
      <c r="E91" s="10">
        <v>125</v>
      </c>
      <c r="F91" s="11"/>
      <c r="G91" s="12"/>
      <c r="H91" s="14">
        <f t="shared" si="12"/>
        <v>0</v>
      </c>
      <c r="I91" s="14">
        <f t="shared" si="13"/>
        <v>0</v>
      </c>
    </row>
    <row r="92" spans="1:9" x14ac:dyDescent="0.25">
      <c r="A92" s="21">
        <v>64</v>
      </c>
      <c r="B92" s="88"/>
      <c r="C92" s="24" t="s">
        <v>62</v>
      </c>
      <c r="D92" s="9" t="s">
        <v>60</v>
      </c>
      <c r="E92" s="10">
        <v>30</v>
      </c>
      <c r="F92" s="11"/>
      <c r="G92" s="12"/>
      <c r="H92" s="14">
        <f t="shared" si="12"/>
        <v>0</v>
      </c>
      <c r="I92" s="14">
        <f t="shared" si="13"/>
        <v>0</v>
      </c>
    </row>
    <row r="93" spans="1:9" x14ac:dyDescent="0.25">
      <c r="A93" s="21">
        <v>65</v>
      </c>
      <c r="B93" s="88"/>
      <c r="C93" s="24" t="s">
        <v>63</v>
      </c>
      <c r="D93" s="9" t="s">
        <v>60</v>
      </c>
      <c r="E93" s="10">
        <v>25</v>
      </c>
      <c r="F93" s="11"/>
      <c r="G93" s="12"/>
      <c r="H93" s="14">
        <f t="shared" si="12"/>
        <v>0</v>
      </c>
      <c r="I93" s="14">
        <f t="shared" si="13"/>
        <v>0</v>
      </c>
    </row>
    <row r="94" spans="1:9" x14ac:dyDescent="0.25">
      <c r="A94" s="21">
        <v>66</v>
      </c>
      <c r="B94" s="88"/>
      <c r="C94" s="24" t="s">
        <v>64</v>
      </c>
      <c r="D94" s="9" t="s">
        <v>60</v>
      </c>
      <c r="E94" s="10">
        <v>10</v>
      </c>
      <c r="F94" s="11"/>
      <c r="G94" s="12"/>
      <c r="H94" s="14">
        <f t="shared" ref="H94" si="14">F94*(1-G94)</f>
        <v>0</v>
      </c>
      <c r="I94" s="14">
        <f t="shared" ref="I94" si="15">E94*H94</f>
        <v>0</v>
      </c>
    </row>
    <row r="95" spans="1:9" x14ac:dyDescent="0.25">
      <c r="A95" s="21">
        <v>67</v>
      </c>
      <c r="B95" s="89"/>
      <c r="C95" s="54" t="s">
        <v>121</v>
      </c>
      <c r="D95" s="55"/>
      <c r="E95" s="56">
        <v>200</v>
      </c>
      <c r="F95" s="11"/>
      <c r="G95" s="12"/>
      <c r="H95" s="14">
        <f t="shared" si="12"/>
        <v>0</v>
      </c>
      <c r="I95" s="14">
        <f t="shared" si="13"/>
        <v>0</v>
      </c>
    </row>
    <row r="96" spans="1:9" x14ac:dyDescent="0.25">
      <c r="A96" s="21">
        <v>68</v>
      </c>
      <c r="B96" s="60" t="s">
        <v>125</v>
      </c>
      <c r="C96" s="54" t="s">
        <v>127</v>
      </c>
      <c r="D96" s="59" t="s">
        <v>126</v>
      </c>
      <c r="E96" s="56">
        <v>100</v>
      </c>
      <c r="F96" s="11"/>
      <c r="G96" s="12"/>
      <c r="H96" s="14">
        <f t="shared" ref="H96:H97" si="16">F96*(1-G96)</f>
        <v>0</v>
      </c>
      <c r="I96" s="14">
        <f t="shared" ref="I96:I97" si="17">E96*H96</f>
        <v>0</v>
      </c>
    </row>
    <row r="97" spans="1:9" ht="15.75" thickBot="1" x14ac:dyDescent="0.3">
      <c r="A97" s="21">
        <v>69</v>
      </c>
      <c r="B97" s="60" t="s">
        <v>128</v>
      </c>
      <c r="C97" s="54" t="s">
        <v>129</v>
      </c>
      <c r="D97" s="59" t="s">
        <v>126</v>
      </c>
      <c r="E97" s="56">
        <v>80</v>
      </c>
      <c r="F97" s="11"/>
      <c r="G97" s="12"/>
      <c r="H97" s="14">
        <f t="shared" si="16"/>
        <v>0</v>
      </c>
      <c r="I97" s="14">
        <f t="shared" si="17"/>
        <v>0</v>
      </c>
    </row>
    <row r="98" spans="1:9" ht="15.75" thickBot="1" x14ac:dyDescent="0.3">
      <c r="A98" s="77" t="s">
        <v>65</v>
      </c>
      <c r="B98" s="78"/>
      <c r="C98" s="78"/>
      <c r="D98" s="79"/>
      <c r="E98" s="18"/>
      <c r="F98" s="19"/>
      <c r="G98" s="19"/>
      <c r="H98" s="35"/>
      <c r="I98" s="36">
        <f>SUM(I90:I97)</f>
        <v>0</v>
      </c>
    </row>
    <row r="99" spans="1:9" x14ac:dyDescent="0.25">
      <c r="A99" s="32"/>
      <c r="B99" s="81"/>
      <c r="C99" s="81"/>
      <c r="D99" s="81"/>
      <c r="E99" s="1"/>
      <c r="F99" s="1"/>
      <c r="G99" s="1"/>
      <c r="H99" s="1"/>
      <c r="I99" s="1"/>
    </row>
    <row r="100" spans="1:9" x14ac:dyDescent="0.25">
      <c r="A100" s="84" t="s">
        <v>137</v>
      </c>
      <c r="B100" s="85"/>
      <c r="C100" s="85"/>
      <c r="D100" s="85"/>
      <c r="E100" s="85"/>
      <c r="F100" s="85"/>
      <c r="G100" s="85"/>
      <c r="H100" s="85"/>
      <c r="I100" s="86"/>
    </row>
    <row r="101" spans="1:9" x14ac:dyDescent="0.25">
      <c r="A101" s="21">
        <v>70</v>
      </c>
      <c r="B101" s="83" t="s">
        <v>66</v>
      </c>
      <c r="C101" s="9" t="s">
        <v>67</v>
      </c>
      <c r="D101" s="9" t="s">
        <v>68</v>
      </c>
      <c r="E101" s="10">
        <v>175</v>
      </c>
      <c r="F101" s="11"/>
      <c r="G101" s="12"/>
      <c r="H101" s="14">
        <f>F101*(1-G101)</f>
        <v>0</v>
      </c>
      <c r="I101" s="14">
        <f>E101*H101</f>
        <v>0</v>
      </c>
    </row>
    <row r="102" spans="1:9" x14ac:dyDescent="0.25">
      <c r="A102" s="21">
        <v>71</v>
      </c>
      <c r="B102" s="76"/>
      <c r="C102" s="9" t="s">
        <v>69</v>
      </c>
      <c r="D102" s="9" t="s">
        <v>70</v>
      </c>
      <c r="E102" s="10">
        <v>400</v>
      </c>
      <c r="F102" s="11"/>
      <c r="G102" s="12"/>
      <c r="H102" s="14">
        <f t="shared" ref="H102:H112" si="18">F102*(1-G102)</f>
        <v>0</v>
      </c>
      <c r="I102" s="14">
        <f t="shared" ref="I102:I112" si="19">E102*H102</f>
        <v>0</v>
      </c>
    </row>
    <row r="103" spans="1:9" x14ac:dyDescent="0.25">
      <c r="A103" s="21">
        <v>72</v>
      </c>
      <c r="B103" s="76"/>
      <c r="C103" s="9" t="s">
        <v>71</v>
      </c>
      <c r="D103" s="9" t="s">
        <v>68</v>
      </c>
      <c r="E103" s="10">
        <v>20</v>
      </c>
      <c r="F103" s="11"/>
      <c r="G103" s="12"/>
      <c r="H103" s="14">
        <f t="shared" si="18"/>
        <v>0</v>
      </c>
      <c r="I103" s="14">
        <f t="shared" si="19"/>
        <v>0</v>
      </c>
    </row>
    <row r="104" spans="1:9" x14ac:dyDescent="0.25">
      <c r="A104" s="21">
        <v>73</v>
      </c>
      <c r="B104" s="76"/>
      <c r="C104" s="9" t="s">
        <v>72</v>
      </c>
      <c r="D104" s="9" t="s">
        <v>68</v>
      </c>
      <c r="E104" s="10">
        <v>20</v>
      </c>
      <c r="F104" s="11"/>
      <c r="G104" s="12"/>
      <c r="H104" s="14">
        <f t="shared" si="18"/>
        <v>0</v>
      </c>
      <c r="I104" s="14">
        <f t="shared" si="19"/>
        <v>0</v>
      </c>
    </row>
    <row r="105" spans="1:9" x14ac:dyDescent="0.25">
      <c r="A105" s="21">
        <v>74</v>
      </c>
      <c r="B105" s="76"/>
      <c r="C105" s="9" t="s">
        <v>73</v>
      </c>
      <c r="D105" s="9" t="s">
        <v>68</v>
      </c>
      <c r="E105" s="10">
        <v>80</v>
      </c>
      <c r="F105" s="11"/>
      <c r="G105" s="12"/>
      <c r="H105" s="14">
        <f t="shared" si="18"/>
        <v>0</v>
      </c>
      <c r="I105" s="14">
        <f t="shared" si="19"/>
        <v>0</v>
      </c>
    </row>
    <row r="106" spans="1:9" x14ac:dyDescent="0.25">
      <c r="A106" s="21">
        <v>75</v>
      </c>
      <c r="B106" s="76"/>
      <c r="C106" s="9" t="s">
        <v>74</v>
      </c>
      <c r="D106" s="9" t="s">
        <v>68</v>
      </c>
      <c r="E106" s="10">
        <v>80</v>
      </c>
      <c r="F106" s="11"/>
      <c r="G106" s="12"/>
      <c r="H106" s="14">
        <f t="shared" si="18"/>
        <v>0</v>
      </c>
      <c r="I106" s="14">
        <f t="shared" si="19"/>
        <v>0</v>
      </c>
    </row>
    <row r="107" spans="1:9" x14ac:dyDescent="0.25">
      <c r="A107" s="21">
        <v>76</v>
      </c>
      <c r="B107" s="83" t="s">
        <v>75</v>
      </c>
      <c r="C107" s="9" t="s">
        <v>67</v>
      </c>
      <c r="D107" s="9" t="s">
        <v>68</v>
      </c>
      <c r="E107" s="10">
        <v>10</v>
      </c>
      <c r="F107" s="11"/>
      <c r="G107" s="12"/>
      <c r="H107" s="14">
        <f t="shared" si="18"/>
        <v>0</v>
      </c>
      <c r="I107" s="14">
        <f t="shared" si="19"/>
        <v>0</v>
      </c>
    </row>
    <row r="108" spans="1:9" x14ac:dyDescent="0.25">
      <c r="A108" s="21">
        <v>77</v>
      </c>
      <c r="B108" s="76"/>
      <c r="C108" s="9" t="s">
        <v>69</v>
      </c>
      <c r="D108" s="9" t="s">
        <v>70</v>
      </c>
      <c r="E108" s="10">
        <v>10</v>
      </c>
      <c r="F108" s="11"/>
      <c r="G108" s="12"/>
      <c r="H108" s="14">
        <f t="shared" si="18"/>
        <v>0</v>
      </c>
      <c r="I108" s="14">
        <f t="shared" si="19"/>
        <v>0</v>
      </c>
    </row>
    <row r="109" spans="1:9" x14ac:dyDescent="0.25">
      <c r="A109" s="21">
        <v>78</v>
      </c>
      <c r="B109" s="76"/>
      <c r="C109" s="9" t="s">
        <v>71</v>
      </c>
      <c r="D109" s="9" t="s">
        <v>68</v>
      </c>
      <c r="E109" s="10">
        <v>10</v>
      </c>
      <c r="F109" s="11"/>
      <c r="G109" s="12"/>
      <c r="H109" s="14">
        <f t="shared" si="18"/>
        <v>0</v>
      </c>
      <c r="I109" s="14">
        <f t="shared" si="19"/>
        <v>0</v>
      </c>
    </row>
    <row r="110" spans="1:9" x14ac:dyDescent="0.25">
      <c r="A110" s="21">
        <v>79</v>
      </c>
      <c r="B110" s="76"/>
      <c r="C110" s="9" t="s">
        <v>72</v>
      </c>
      <c r="D110" s="9" t="s">
        <v>68</v>
      </c>
      <c r="E110" s="10">
        <v>10</v>
      </c>
      <c r="F110" s="11"/>
      <c r="G110" s="12"/>
      <c r="H110" s="14">
        <f t="shared" si="18"/>
        <v>0</v>
      </c>
      <c r="I110" s="14">
        <f t="shared" si="19"/>
        <v>0</v>
      </c>
    </row>
    <row r="111" spans="1:9" x14ac:dyDescent="0.25">
      <c r="A111" s="21">
        <v>80</v>
      </c>
      <c r="B111" s="76"/>
      <c r="C111" s="9" t="s">
        <v>73</v>
      </c>
      <c r="D111" s="9" t="s">
        <v>68</v>
      </c>
      <c r="E111" s="10">
        <v>10</v>
      </c>
      <c r="F111" s="11"/>
      <c r="G111" s="12"/>
      <c r="H111" s="14">
        <f t="shared" si="18"/>
        <v>0</v>
      </c>
      <c r="I111" s="14">
        <f t="shared" si="19"/>
        <v>0</v>
      </c>
    </row>
    <row r="112" spans="1:9" ht="15.75" thickBot="1" x14ac:dyDescent="0.3">
      <c r="A112" s="21">
        <v>81</v>
      </c>
      <c r="B112" s="76"/>
      <c r="C112" s="9" t="s">
        <v>74</v>
      </c>
      <c r="D112" s="9" t="s">
        <v>68</v>
      </c>
      <c r="E112" s="10">
        <v>10</v>
      </c>
      <c r="F112" s="11"/>
      <c r="G112" s="12"/>
      <c r="H112" s="14">
        <f t="shared" si="18"/>
        <v>0</v>
      </c>
      <c r="I112" s="14">
        <f t="shared" si="19"/>
        <v>0</v>
      </c>
    </row>
    <row r="113" spans="1:9" ht="15.75" thickBot="1" x14ac:dyDescent="0.3">
      <c r="A113" s="77" t="s">
        <v>76</v>
      </c>
      <c r="B113" s="78"/>
      <c r="C113" s="78"/>
      <c r="D113" s="79"/>
      <c r="E113" s="18"/>
      <c r="F113" s="19"/>
      <c r="G113" s="19"/>
      <c r="H113" s="35"/>
      <c r="I113" s="36">
        <f>SUM(I101:I112)</f>
        <v>0</v>
      </c>
    </row>
    <row r="114" spans="1:9" x14ac:dyDescent="0.25">
      <c r="A114" s="32"/>
      <c r="B114" s="81"/>
      <c r="C114" s="81"/>
      <c r="D114" s="81"/>
      <c r="E114" s="1"/>
      <c r="F114" s="1"/>
      <c r="G114" s="1"/>
      <c r="H114" s="1"/>
      <c r="I114" s="1"/>
    </row>
    <row r="115" spans="1:9" x14ac:dyDescent="0.25">
      <c r="A115" s="84" t="s">
        <v>138</v>
      </c>
      <c r="B115" s="85"/>
      <c r="C115" s="85"/>
      <c r="D115" s="85"/>
      <c r="E115" s="85"/>
      <c r="F115" s="85"/>
      <c r="G115" s="85"/>
      <c r="H115" s="85"/>
      <c r="I115" s="86"/>
    </row>
    <row r="116" spans="1:9" x14ac:dyDescent="0.25">
      <c r="A116" s="21">
        <v>82</v>
      </c>
      <c r="B116" s="6" t="s">
        <v>77</v>
      </c>
      <c r="C116" s="6" t="s">
        <v>78</v>
      </c>
      <c r="D116" s="6" t="s">
        <v>79</v>
      </c>
      <c r="E116" s="10">
        <v>10</v>
      </c>
      <c r="F116" s="11"/>
      <c r="G116" s="12"/>
      <c r="H116" s="14">
        <f t="shared" ref="H116:H122" si="20">F116*(1-G116)</f>
        <v>0</v>
      </c>
      <c r="I116" s="14">
        <f t="shared" ref="I116:I122" si="21">E116*H116</f>
        <v>0</v>
      </c>
    </row>
    <row r="117" spans="1:9" x14ac:dyDescent="0.25">
      <c r="A117" s="21">
        <v>83</v>
      </c>
      <c r="B117" s="37" t="s">
        <v>80</v>
      </c>
      <c r="C117" s="6" t="s">
        <v>78</v>
      </c>
      <c r="D117" s="38" t="s">
        <v>81</v>
      </c>
      <c r="E117" s="10">
        <v>2</v>
      </c>
      <c r="F117" s="11"/>
      <c r="G117" s="12"/>
      <c r="H117" s="14">
        <f t="shared" si="20"/>
        <v>0</v>
      </c>
      <c r="I117" s="14">
        <f t="shared" si="21"/>
        <v>0</v>
      </c>
    </row>
    <row r="118" spans="1:9" x14ac:dyDescent="0.25">
      <c r="A118" s="21">
        <v>84</v>
      </c>
      <c r="B118" s="37" t="s">
        <v>80</v>
      </c>
      <c r="C118" s="6" t="s">
        <v>78</v>
      </c>
      <c r="D118" s="38" t="s">
        <v>82</v>
      </c>
      <c r="E118" s="10">
        <v>10</v>
      </c>
      <c r="F118" s="11"/>
      <c r="G118" s="12"/>
      <c r="H118" s="14">
        <f t="shared" si="20"/>
        <v>0</v>
      </c>
      <c r="I118" s="14">
        <f t="shared" si="21"/>
        <v>0</v>
      </c>
    </row>
    <row r="119" spans="1:9" x14ac:dyDescent="0.25">
      <c r="A119" s="21">
        <v>85</v>
      </c>
      <c r="B119" s="37" t="s">
        <v>80</v>
      </c>
      <c r="C119" s="6" t="s">
        <v>78</v>
      </c>
      <c r="D119" s="38" t="s">
        <v>83</v>
      </c>
      <c r="E119" s="10">
        <v>4</v>
      </c>
      <c r="F119" s="11"/>
      <c r="G119" s="12"/>
      <c r="H119" s="14">
        <f t="shared" si="20"/>
        <v>0</v>
      </c>
      <c r="I119" s="14">
        <f t="shared" si="21"/>
        <v>0</v>
      </c>
    </row>
    <row r="120" spans="1:9" x14ac:dyDescent="0.25">
      <c r="A120" s="21">
        <v>86</v>
      </c>
      <c r="B120" s="37" t="s">
        <v>80</v>
      </c>
      <c r="C120" s="6" t="s">
        <v>78</v>
      </c>
      <c r="D120" s="38" t="s">
        <v>84</v>
      </c>
      <c r="E120" s="10">
        <v>20</v>
      </c>
      <c r="F120" s="11"/>
      <c r="G120" s="12"/>
      <c r="H120" s="14">
        <f t="shared" si="20"/>
        <v>0</v>
      </c>
      <c r="I120" s="14">
        <f t="shared" si="21"/>
        <v>0</v>
      </c>
    </row>
    <row r="121" spans="1:9" x14ac:dyDescent="0.25">
      <c r="A121" s="21">
        <v>87</v>
      </c>
      <c r="B121" s="37" t="s">
        <v>80</v>
      </c>
      <c r="C121" s="6" t="s">
        <v>78</v>
      </c>
      <c r="D121" s="38" t="s">
        <v>85</v>
      </c>
      <c r="E121" s="10">
        <v>4</v>
      </c>
      <c r="F121" s="11"/>
      <c r="G121" s="12"/>
      <c r="H121" s="14">
        <f t="shared" si="20"/>
        <v>0</v>
      </c>
      <c r="I121" s="14">
        <f t="shared" si="21"/>
        <v>0</v>
      </c>
    </row>
    <row r="122" spans="1:9" ht="15.75" thickBot="1" x14ac:dyDescent="0.3">
      <c r="A122" s="21">
        <v>88</v>
      </c>
      <c r="B122" s="37" t="s">
        <v>86</v>
      </c>
      <c r="C122" s="6" t="s">
        <v>78</v>
      </c>
      <c r="D122" s="38" t="s">
        <v>87</v>
      </c>
      <c r="E122" s="10">
        <v>4</v>
      </c>
      <c r="F122" s="11"/>
      <c r="G122" s="12"/>
      <c r="H122" s="14">
        <f t="shared" si="20"/>
        <v>0</v>
      </c>
      <c r="I122" s="119">
        <f t="shared" si="21"/>
        <v>0</v>
      </c>
    </row>
    <row r="123" spans="1:9" ht="15.75" thickBot="1" x14ac:dyDescent="0.3">
      <c r="A123" s="77" t="s">
        <v>88</v>
      </c>
      <c r="B123" s="78"/>
      <c r="C123" s="78"/>
      <c r="D123" s="79"/>
      <c r="E123" s="18"/>
      <c r="F123" s="19"/>
      <c r="G123" s="19"/>
      <c r="H123" s="21"/>
      <c r="I123" s="36">
        <f>SUM(I116:I122)</f>
        <v>0</v>
      </c>
    </row>
    <row r="124" spans="1:9" x14ac:dyDescent="0.25">
      <c r="A124" s="39"/>
      <c r="B124" s="1"/>
      <c r="C124" s="1"/>
      <c r="D124" s="1"/>
      <c r="E124" s="40"/>
      <c r="F124" s="39"/>
      <c r="G124" s="39"/>
      <c r="H124" s="32"/>
      <c r="I124" s="41"/>
    </row>
    <row r="125" spans="1:9" x14ac:dyDescent="0.25">
      <c r="A125" s="84" t="s">
        <v>139</v>
      </c>
      <c r="B125" s="85"/>
      <c r="C125" s="85"/>
      <c r="D125" s="85"/>
      <c r="E125" s="85"/>
      <c r="F125" s="85"/>
      <c r="G125" s="85"/>
      <c r="H125" s="85"/>
      <c r="I125" s="86"/>
    </row>
    <row r="126" spans="1:9" x14ac:dyDescent="0.25">
      <c r="A126" s="21">
        <v>89</v>
      </c>
      <c r="B126" s="42" t="s">
        <v>120</v>
      </c>
      <c r="C126" s="43"/>
      <c r="D126" s="43"/>
      <c r="E126" s="10">
        <v>50</v>
      </c>
      <c r="F126" s="11"/>
      <c r="G126" s="12"/>
      <c r="H126" s="14">
        <f>F126*(1-G126)</f>
        <v>0</v>
      </c>
      <c r="I126" s="14">
        <f>E126*H126</f>
        <v>0</v>
      </c>
    </row>
    <row r="127" spans="1:9" ht="15.75" thickBot="1" x14ac:dyDescent="0.3">
      <c r="A127" s="21">
        <v>90</v>
      </c>
      <c r="B127" s="42" t="s">
        <v>130</v>
      </c>
      <c r="C127" s="43"/>
      <c r="D127" s="43"/>
      <c r="E127" s="10">
        <v>10</v>
      </c>
      <c r="F127" s="11"/>
      <c r="G127" s="12"/>
      <c r="H127" s="14">
        <f>F127*(1-G127)</f>
        <v>0</v>
      </c>
      <c r="I127" s="119">
        <f>E127*H127</f>
        <v>0</v>
      </c>
    </row>
    <row r="128" spans="1:9" ht="15.75" thickBot="1" x14ac:dyDescent="0.3">
      <c r="A128" s="77" t="s">
        <v>89</v>
      </c>
      <c r="B128" s="78"/>
      <c r="C128" s="78"/>
      <c r="D128" s="79"/>
      <c r="E128" s="18"/>
      <c r="F128" s="19"/>
      <c r="G128" s="19"/>
      <c r="H128" s="21"/>
      <c r="I128" s="36">
        <f>SUM(I126:I127)</f>
        <v>0</v>
      </c>
    </row>
    <row r="129" spans="1:9" x14ac:dyDescent="0.25">
      <c r="F129" s="32"/>
      <c r="G129" s="32"/>
      <c r="H129" s="32"/>
    </row>
    <row r="130" spans="1:9" x14ac:dyDescent="0.25">
      <c r="A130" s="84" t="s">
        <v>140</v>
      </c>
      <c r="B130" s="85"/>
      <c r="C130" s="85"/>
      <c r="D130" s="85"/>
      <c r="E130" s="85"/>
      <c r="F130" s="85"/>
      <c r="G130" s="85"/>
      <c r="H130" s="85"/>
      <c r="I130" s="86"/>
    </row>
    <row r="131" spans="1:9" x14ac:dyDescent="0.25">
      <c r="A131" s="21">
        <v>91</v>
      </c>
      <c r="B131" s="87" t="s">
        <v>90</v>
      </c>
      <c r="C131" s="46" t="s">
        <v>91</v>
      </c>
      <c r="D131" s="43"/>
      <c r="E131" s="10">
        <v>10</v>
      </c>
      <c r="F131" s="11"/>
      <c r="G131" s="12"/>
      <c r="H131" s="14">
        <f>F131*(1-G131)</f>
        <v>0</v>
      </c>
      <c r="I131" s="14">
        <f>E131*H131</f>
        <v>0</v>
      </c>
    </row>
    <row r="132" spans="1:9" x14ac:dyDescent="0.25">
      <c r="A132" s="21">
        <v>92</v>
      </c>
      <c r="B132" s="88"/>
      <c r="C132" s="47" t="s">
        <v>92</v>
      </c>
      <c r="D132" s="43"/>
      <c r="E132" s="10">
        <v>10</v>
      </c>
      <c r="F132" s="11"/>
      <c r="G132" s="12"/>
      <c r="H132" s="14">
        <f t="shared" ref="H132:H136" si="22">F132*(1-G132)</f>
        <v>0</v>
      </c>
      <c r="I132" s="14">
        <f t="shared" ref="I132:I136" si="23">E132*H132</f>
        <v>0</v>
      </c>
    </row>
    <row r="133" spans="1:9" x14ac:dyDescent="0.25">
      <c r="A133" s="21">
        <v>93</v>
      </c>
      <c r="B133" s="88"/>
      <c r="C133" s="57" t="s">
        <v>118</v>
      </c>
      <c r="D133" s="43"/>
      <c r="E133" s="10">
        <v>10</v>
      </c>
      <c r="F133" s="11"/>
      <c r="G133" s="12"/>
      <c r="H133" s="14">
        <f t="shared" ref="H133:H134" si="24">F133*(1-G133)</f>
        <v>0</v>
      </c>
      <c r="I133" s="14">
        <f t="shared" ref="I133:I134" si="25">E133*H133</f>
        <v>0</v>
      </c>
    </row>
    <row r="134" spans="1:9" x14ac:dyDescent="0.25">
      <c r="A134" s="21">
        <v>94</v>
      </c>
      <c r="B134" s="88"/>
      <c r="C134" s="57" t="s">
        <v>117</v>
      </c>
      <c r="D134" s="43"/>
      <c r="E134" s="10">
        <v>10</v>
      </c>
      <c r="F134" s="11"/>
      <c r="G134" s="12"/>
      <c r="H134" s="14">
        <f t="shared" si="24"/>
        <v>0</v>
      </c>
      <c r="I134" s="14">
        <f t="shared" si="25"/>
        <v>0</v>
      </c>
    </row>
    <row r="135" spans="1:9" x14ac:dyDescent="0.25">
      <c r="A135" s="21">
        <v>95</v>
      </c>
      <c r="B135" s="88"/>
      <c r="C135" s="57" t="s">
        <v>123</v>
      </c>
      <c r="D135" s="43"/>
      <c r="E135" s="10">
        <v>10</v>
      </c>
      <c r="F135" s="11"/>
      <c r="G135" s="12"/>
      <c r="H135" s="14">
        <f t="shared" ref="H135" si="26">F135*(1-G135)</f>
        <v>0</v>
      </c>
      <c r="I135" s="14">
        <f t="shared" ref="I135" si="27">E135*H135</f>
        <v>0</v>
      </c>
    </row>
    <row r="136" spans="1:9" ht="15.75" thickBot="1" x14ac:dyDescent="0.3">
      <c r="A136" s="21">
        <v>96</v>
      </c>
      <c r="B136" s="89"/>
      <c r="C136" s="43" t="s">
        <v>119</v>
      </c>
      <c r="D136" s="43"/>
      <c r="E136" s="10">
        <v>10</v>
      </c>
      <c r="F136" s="11"/>
      <c r="G136" s="12"/>
      <c r="H136" s="14">
        <f t="shared" si="22"/>
        <v>0</v>
      </c>
      <c r="I136" s="119">
        <f t="shared" si="23"/>
        <v>0</v>
      </c>
    </row>
    <row r="137" spans="1:9" ht="15.75" thickBot="1" x14ac:dyDescent="0.3">
      <c r="A137" s="77" t="s">
        <v>93</v>
      </c>
      <c r="B137" s="78"/>
      <c r="C137" s="78"/>
      <c r="D137" s="79"/>
      <c r="E137" s="44"/>
      <c r="F137" s="30"/>
      <c r="G137" s="30"/>
      <c r="H137" s="45"/>
      <c r="I137" s="36">
        <f>SUM(I131:I136)</f>
        <v>0</v>
      </c>
    </row>
    <row r="139" spans="1:9" x14ac:dyDescent="0.25">
      <c r="A139" s="84" t="s">
        <v>141</v>
      </c>
      <c r="B139" s="85"/>
      <c r="C139" s="85"/>
      <c r="D139" s="85"/>
      <c r="E139" s="85"/>
      <c r="F139" s="85"/>
      <c r="G139" s="85"/>
      <c r="H139" s="85"/>
      <c r="I139" s="86"/>
    </row>
    <row r="140" spans="1:9" x14ac:dyDescent="0.25">
      <c r="A140" s="21">
        <v>97</v>
      </c>
      <c r="B140" s="83" t="s">
        <v>94</v>
      </c>
      <c r="C140" s="46" t="s">
        <v>95</v>
      </c>
      <c r="D140" s="43"/>
      <c r="E140" s="10">
        <v>10</v>
      </c>
      <c r="F140" s="11"/>
      <c r="G140" s="12"/>
      <c r="H140" s="14">
        <f>F140*(1-G140)</f>
        <v>0</v>
      </c>
      <c r="I140" s="14">
        <f>E140*H140</f>
        <v>0</v>
      </c>
    </row>
    <row r="141" spans="1:9" x14ac:dyDescent="0.25">
      <c r="A141" s="21">
        <v>98</v>
      </c>
      <c r="B141" s="83"/>
      <c r="C141" s="47" t="s">
        <v>96</v>
      </c>
      <c r="D141" s="43"/>
      <c r="E141" s="10">
        <v>10</v>
      </c>
      <c r="F141" s="11"/>
      <c r="G141" s="12"/>
      <c r="H141" s="14">
        <f>F141*(1-G141)</f>
        <v>0</v>
      </c>
      <c r="I141" s="14">
        <f>E141*H141</f>
        <v>0</v>
      </c>
    </row>
    <row r="142" spans="1:9" ht="27" thickBot="1" x14ac:dyDescent="0.3">
      <c r="A142" s="21">
        <v>99</v>
      </c>
      <c r="B142" s="83"/>
      <c r="C142" s="58" t="s">
        <v>122</v>
      </c>
      <c r="D142" s="43"/>
      <c r="E142" s="10">
        <v>100</v>
      </c>
      <c r="F142" s="11"/>
      <c r="G142" s="12"/>
      <c r="H142" s="14">
        <f>F142*(1-G142)</f>
        <v>0</v>
      </c>
      <c r="I142" s="119">
        <f>E142*H142</f>
        <v>0</v>
      </c>
    </row>
    <row r="143" spans="1:9" ht="15.75" thickBot="1" x14ac:dyDescent="0.3">
      <c r="A143" s="77" t="s">
        <v>97</v>
      </c>
      <c r="B143" s="78"/>
      <c r="C143" s="78"/>
      <c r="D143" s="79"/>
      <c r="E143" s="44"/>
      <c r="F143" s="30"/>
      <c r="G143" s="30"/>
      <c r="H143" s="45"/>
      <c r="I143" s="36">
        <f>SUM(I140:I142)</f>
        <v>0</v>
      </c>
    </row>
    <row r="145" spans="1:9" x14ac:dyDescent="0.25">
      <c r="A145" s="84" t="s">
        <v>142</v>
      </c>
      <c r="B145" s="85"/>
      <c r="C145" s="85"/>
      <c r="D145" s="85"/>
      <c r="E145" s="85"/>
      <c r="F145" s="85"/>
      <c r="G145" s="85"/>
      <c r="H145" s="85"/>
      <c r="I145" s="86"/>
    </row>
    <row r="146" spans="1:9" ht="15.75" thickBot="1" x14ac:dyDescent="0.3">
      <c r="A146" s="21">
        <v>100</v>
      </c>
      <c r="B146" s="42" t="s">
        <v>98</v>
      </c>
      <c r="C146" s="43"/>
      <c r="D146" s="43"/>
      <c r="E146" s="10">
        <v>10</v>
      </c>
      <c r="F146" s="11"/>
      <c r="G146" s="12"/>
      <c r="H146" s="14">
        <f>F146*(1-G146)</f>
        <v>0</v>
      </c>
      <c r="I146" s="119">
        <f>E146*H146</f>
        <v>0</v>
      </c>
    </row>
    <row r="147" spans="1:9" ht="15.75" thickBot="1" x14ac:dyDescent="0.3">
      <c r="A147" s="77" t="s">
        <v>132</v>
      </c>
      <c r="B147" s="78"/>
      <c r="C147" s="78"/>
      <c r="D147" s="79"/>
      <c r="E147" s="18"/>
      <c r="F147" s="19"/>
      <c r="G147" s="19"/>
      <c r="H147" s="21"/>
      <c r="I147" s="36">
        <f>SUM(I146:I146)</f>
        <v>0</v>
      </c>
    </row>
    <row r="148" spans="1:9" x14ac:dyDescent="0.25">
      <c r="A148" s="61"/>
      <c r="B148" s="62"/>
      <c r="C148" s="62"/>
      <c r="D148" s="62"/>
      <c r="E148" s="109"/>
      <c r="F148" s="62"/>
      <c r="G148" s="62"/>
      <c r="H148" s="110"/>
      <c r="I148" s="111"/>
    </row>
    <row r="149" spans="1:9" x14ac:dyDescent="0.25">
      <c r="A149" s="84" t="s">
        <v>143</v>
      </c>
      <c r="B149" s="85"/>
      <c r="C149" s="85"/>
      <c r="D149" s="85"/>
      <c r="E149" s="85"/>
      <c r="F149" s="85"/>
      <c r="G149" s="85"/>
      <c r="H149" s="85"/>
      <c r="I149" s="86"/>
    </row>
    <row r="150" spans="1:9" ht="15.75" thickBot="1" x14ac:dyDescent="0.3">
      <c r="A150" s="21">
        <v>101</v>
      </c>
      <c r="B150" s="42" t="s">
        <v>124</v>
      </c>
      <c r="C150" s="43"/>
      <c r="D150" s="43"/>
      <c r="E150" s="10">
        <v>300</v>
      </c>
      <c r="F150" s="11"/>
      <c r="G150" s="12"/>
      <c r="H150" s="14">
        <f>F150*(1-G150)</f>
        <v>0</v>
      </c>
      <c r="I150" s="119">
        <f>E150*H150</f>
        <v>0</v>
      </c>
    </row>
    <row r="151" spans="1:9" ht="15.75" thickBot="1" x14ac:dyDescent="0.3">
      <c r="A151" s="77" t="s">
        <v>99</v>
      </c>
      <c r="B151" s="78"/>
      <c r="C151" s="78"/>
      <c r="D151" s="79"/>
      <c r="E151" s="18"/>
      <c r="F151" s="19"/>
      <c r="G151" s="19"/>
      <c r="H151" s="21"/>
      <c r="I151" s="36">
        <f>SUM(I150:I150)</f>
        <v>0</v>
      </c>
    </row>
    <row r="157" spans="1:9" x14ac:dyDescent="0.25">
      <c r="A157" s="80" t="s">
        <v>100</v>
      </c>
      <c r="B157" s="81"/>
      <c r="C157" s="81"/>
      <c r="D157" s="82"/>
      <c r="E157" s="32"/>
    </row>
    <row r="158" spans="1:9" x14ac:dyDescent="0.25">
      <c r="A158" s="75" t="s">
        <v>134</v>
      </c>
      <c r="B158" s="72"/>
      <c r="C158" s="73"/>
      <c r="D158" s="48">
        <f>I33</f>
        <v>0</v>
      </c>
      <c r="E158" s="32"/>
    </row>
    <row r="159" spans="1:9" x14ac:dyDescent="0.25">
      <c r="A159" s="75" t="s">
        <v>133</v>
      </c>
      <c r="B159" s="72"/>
      <c r="C159" s="73"/>
      <c r="D159" s="48">
        <f>I41</f>
        <v>0</v>
      </c>
      <c r="E159" s="32"/>
    </row>
    <row r="160" spans="1:9" x14ac:dyDescent="0.25">
      <c r="A160" s="75" t="s">
        <v>135</v>
      </c>
      <c r="B160" s="72"/>
      <c r="C160" s="73"/>
      <c r="D160" s="48">
        <f>I87</f>
        <v>0</v>
      </c>
      <c r="E160" s="32"/>
    </row>
    <row r="161" spans="1:5" x14ac:dyDescent="0.25">
      <c r="A161" s="75" t="s">
        <v>136</v>
      </c>
      <c r="B161" s="72"/>
      <c r="C161" s="73"/>
      <c r="D161" s="48">
        <f>I98</f>
        <v>0</v>
      </c>
      <c r="E161" s="32"/>
    </row>
    <row r="162" spans="1:5" x14ac:dyDescent="0.25">
      <c r="A162" s="75" t="s">
        <v>137</v>
      </c>
      <c r="B162" s="72"/>
      <c r="C162" s="73"/>
      <c r="D162" s="48">
        <f>I113</f>
        <v>0</v>
      </c>
      <c r="E162" s="32"/>
    </row>
    <row r="163" spans="1:5" x14ac:dyDescent="0.25">
      <c r="A163" s="76" t="s">
        <v>138</v>
      </c>
      <c r="B163" s="76"/>
      <c r="C163" s="76"/>
      <c r="D163" s="48">
        <f>I123</f>
        <v>0</v>
      </c>
      <c r="E163" s="32"/>
    </row>
    <row r="164" spans="1:5" x14ac:dyDescent="0.25">
      <c r="A164" s="71" t="s">
        <v>139</v>
      </c>
      <c r="B164" s="72"/>
      <c r="C164" s="73"/>
      <c r="D164" s="48">
        <f>I128</f>
        <v>0</v>
      </c>
      <c r="E164" s="32"/>
    </row>
    <row r="165" spans="1:5" x14ac:dyDescent="0.25">
      <c r="A165" s="71" t="s">
        <v>144</v>
      </c>
      <c r="B165" s="72"/>
      <c r="C165" s="73"/>
      <c r="D165" s="48">
        <f>I137</f>
        <v>0</v>
      </c>
      <c r="E165" s="32"/>
    </row>
    <row r="166" spans="1:5" x14ac:dyDescent="0.25">
      <c r="A166" s="71" t="s">
        <v>141</v>
      </c>
      <c r="B166" s="72"/>
      <c r="C166" s="73"/>
      <c r="D166" s="48">
        <f>I143</f>
        <v>0</v>
      </c>
      <c r="E166" s="32"/>
    </row>
    <row r="167" spans="1:5" x14ac:dyDescent="0.25">
      <c r="A167" s="71" t="s">
        <v>145</v>
      </c>
      <c r="B167" s="72"/>
      <c r="C167" s="73"/>
      <c r="D167" s="48">
        <f>I147</f>
        <v>0</v>
      </c>
      <c r="E167" s="32"/>
    </row>
    <row r="168" spans="1:5" x14ac:dyDescent="0.25">
      <c r="A168" s="71" t="s">
        <v>143</v>
      </c>
      <c r="B168" s="72"/>
      <c r="C168" s="73"/>
      <c r="D168" s="48">
        <f>I151</f>
        <v>0</v>
      </c>
      <c r="E168" s="32"/>
    </row>
    <row r="169" spans="1:5" ht="17.25" thickBot="1" x14ac:dyDescent="0.3">
      <c r="A169" s="49" t="s">
        <v>101</v>
      </c>
      <c r="B169" s="50"/>
      <c r="C169" s="51"/>
      <c r="D169" s="52">
        <f>SUM(D158:D168)</f>
        <v>0</v>
      </c>
      <c r="E169" s="32"/>
    </row>
    <row r="170" spans="1:5" x14ac:dyDescent="0.25">
      <c r="A170" s="53"/>
      <c r="B170" s="1"/>
      <c r="C170" s="1"/>
      <c r="D170" s="1"/>
      <c r="E170" s="32"/>
    </row>
    <row r="171" spans="1:5" x14ac:dyDescent="0.25">
      <c r="A171" s="74" t="s">
        <v>102</v>
      </c>
      <c r="B171" s="74"/>
      <c r="C171" s="74"/>
      <c r="D171" s="74"/>
      <c r="E171" s="1"/>
    </row>
    <row r="173" spans="1:5" ht="19.5" customHeight="1" x14ac:dyDescent="0.25">
      <c r="A173" s="112" t="s">
        <v>103</v>
      </c>
      <c r="B173" s="112"/>
      <c r="C173" s="63" t="s">
        <v>104</v>
      </c>
      <c r="D173" s="64"/>
      <c r="E173" s="1"/>
    </row>
    <row r="174" spans="1:5" ht="21.75" customHeight="1" x14ac:dyDescent="0.25">
      <c r="A174" s="112" t="s">
        <v>105</v>
      </c>
      <c r="B174" s="112"/>
      <c r="C174" s="63" t="s">
        <v>104</v>
      </c>
      <c r="D174" s="64"/>
      <c r="E174" s="1"/>
    </row>
    <row r="175" spans="1:5" ht="23.25" customHeight="1" x14ac:dyDescent="0.25">
      <c r="A175" s="112" t="s">
        <v>106</v>
      </c>
      <c r="B175" s="113"/>
      <c r="C175" s="63" t="s">
        <v>107</v>
      </c>
      <c r="D175" s="64"/>
      <c r="E175" s="1"/>
    </row>
    <row r="176" spans="1:5" ht="22.5" customHeight="1" x14ac:dyDescent="0.25">
      <c r="A176" s="112" t="s">
        <v>108</v>
      </c>
      <c r="B176" s="112"/>
      <c r="C176" s="63" t="s">
        <v>104</v>
      </c>
      <c r="D176" s="64"/>
      <c r="E176" s="1"/>
    </row>
    <row r="177" spans="1:5" ht="24.75" customHeight="1" x14ac:dyDescent="0.25">
      <c r="A177" s="112" t="s">
        <v>109</v>
      </c>
      <c r="B177" s="112"/>
      <c r="C177" s="63" t="s">
        <v>104</v>
      </c>
      <c r="D177" s="64"/>
      <c r="E177" s="1"/>
    </row>
    <row r="178" spans="1:5" x14ac:dyDescent="0.25">
      <c r="A178" s="39"/>
      <c r="B178" s="39"/>
      <c r="C178" s="65" t="s">
        <v>104</v>
      </c>
      <c r="D178" s="66"/>
      <c r="E178" s="1"/>
    </row>
    <row r="179" spans="1:5" x14ac:dyDescent="0.25">
      <c r="A179" s="39"/>
      <c r="B179" s="39"/>
      <c r="C179" s="67"/>
      <c r="D179" s="68"/>
      <c r="E179" s="1"/>
    </row>
    <row r="180" spans="1:5" x14ac:dyDescent="0.25">
      <c r="A180" s="39"/>
      <c r="B180" s="39"/>
      <c r="C180" s="67"/>
      <c r="D180" s="68"/>
    </row>
    <row r="181" spans="1:5" x14ac:dyDescent="0.25">
      <c r="A181" s="39"/>
      <c r="B181" s="39"/>
      <c r="C181" s="67"/>
      <c r="D181" s="68"/>
    </row>
    <row r="182" spans="1:5" x14ac:dyDescent="0.25">
      <c r="A182" s="112" t="s">
        <v>110</v>
      </c>
      <c r="B182" s="112"/>
      <c r="C182" s="69"/>
      <c r="D182" s="70"/>
    </row>
  </sheetData>
  <sheetProtection algorithmName="SHA-512" hashValue="AnUHZJflkg3JwhtLdGgyw9Wzr8tNG+jY5P8jtyLLBQV0o6WSXO7Hry20zKtXuliW0XOsQfsv9Py8C6qPoNcX9A==" saltValue="rM2NuaD4vFvBTRfETVzPKQ==" spinCount="100000" sheet="1" objects="1" scenarios="1"/>
  <mergeCells count="72">
    <mergeCell ref="P10:X10"/>
    <mergeCell ref="P11:X11"/>
    <mergeCell ref="A1:I3"/>
    <mergeCell ref="A6:I15"/>
    <mergeCell ref="A33:D33"/>
    <mergeCell ref="B34:D34"/>
    <mergeCell ref="A35:I35"/>
    <mergeCell ref="A4:I4"/>
    <mergeCell ref="A5:I5"/>
    <mergeCell ref="B88:D88"/>
    <mergeCell ref="B36:B40"/>
    <mergeCell ref="A41:D41"/>
    <mergeCell ref="B42:D42"/>
    <mergeCell ref="B18:D18"/>
    <mergeCell ref="A19:I19"/>
    <mergeCell ref="B20:B32"/>
    <mergeCell ref="C20:C21"/>
    <mergeCell ref="C22:C23"/>
    <mergeCell ref="C24:C25"/>
    <mergeCell ref="C26:C27"/>
    <mergeCell ref="A43:I43"/>
    <mergeCell ref="B44:B64"/>
    <mergeCell ref="B65:B86"/>
    <mergeCell ref="A87:D87"/>
    <mergeCell ref="A125:I125"/>
    <mergeCell ref="A89:I89"/>
    <mergeCell ref="B90:B95"/>
    <mergeCell ref="A98:D98"/>
    <mergeCell ref="B99:D99"/>
    <mergeCell ref="A100:I100"/>
    <mergeCell ref="B101:B106"/>
    <mergeCell ref="B107:B112"/>
    <mergeCell ref="A113:D113"/>
    <mergeCell ref="B114:D114"/>
    <mergeCell ref="A115:I115"/>
    <mergeCell ref="A123:D123"/>
    <mergeCell ref="A128:D128"/>
    <mergeCell ref="A130:I130"/>
    <mergeCell ref="B131:B136"/>
    <mergeCell ref="A137:D137"/>
    <mergeCell ref="A139:I139"/>
    <mergeCell ref="B140:B142"/>
    <mergeCell ref="A143:D143"/>
    <mergeCell ref="A145:I145"/>
    <mergeCell ref="A147:D147"/>
    <mergeCell ref="A149:I149"/>
    <mergeCell ref="A151:D151"/>
    <mergeCell ref="A157:D157"/>
    <mergeCell ref="A158:C158"/>
    <mergeCell ref="A159:C159"/>
    <mergeCell ref="A160:C160"/>
    <mergeCell ref="A161:C161"/>
    <mergeCell ref="A162:C162"/>
    <mergeCell ref="A163:C163"/>
    <mergeCell ref="A164:C164"/>
    <mergeCell ref="A165:C165"/>
    <mergeCell ref="A166:C166"/>
    <mergeCell ref="A167:C167"/>
    <mergeCell ref="A175:B175"/>
    <mergeCell ref="C175:D175"/>
    <mergeCell ref="A168:C168"/>
    <mergeCell ref="A171:D171"/>
    <mergeCell ref="A173:B173"/>
    <mergeCell ref="C173:D173"/>
    <mergeCell ref="A174:B174"/>
    <mergeCell ref="C174:D174"/>
    <mergeCell ref="A176:B176"/>
    <mergeCell ref="C176:D176"/>
    <mergeCell ref="A177:B177"/>
    <mergeCell ref="C177:D177"/>
    <mergeCell ref="C178:D182"/>
    <mergeCell ref="A182:B182"/>
  </mergeCells>
  <phoneticPr fontId="11" type="noConversion"/>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Wattel Wattel</dc:creator>
  <cp:lastModifiedBy>Pacevicius, Dorothée</cp:lastModifiedBy>
  <dcterms:created xsi:type="dcterms:W3CDTF">2023-12-13T08:58:23Z</dcterms:created>
  <dcterms:modified xsi:type="dcterms:W3CDTF">2024-02-15T15:31:44Z</dcterms:modified>
</cp:coreProperties>
</file>