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Stadsbeheer\Cluster Beheer\Riolering en water\07. Financien\2024 Aanbesteding Reinigen en inspecteren\"/>
    </mc:Choice>
  </mc:AlternateContent>
  <xr:revisionPtr revIDLastSave="0" documentId="13_ncr:1_{5E763670-3961-4013-AB6A-CBBDB4E71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biljet" sheetId="1" r:id="rId1"/>
  </sheets>
  <definedNames>
    <definedName name="_xlnm.Print_Area" localSheetId="0">Inschrijfbiljet!$A$1:$I$158</definedName>
    <definedName name="_xlnm.Print_Titles" localSheetId="0">Inschrijfbiljet!$1:$8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7" i="1" l="1"/>
  <c r="I79" i="1" l="1"/>
  <c r="I78" i="1"/>
  <c r="I77" i="1"/>
  <c r="I75" i="1"/>
  <c r="I74" i="1"/>
  <c r="I73" i="1"/>
  <c r="I72" i="1"/>
  <c r="I70" i="1"/>
  <c r="I69" i="1"/>
  <c r="I68" i="1"/>
  <c r="I67" i="1"/>
  <c r="I66" i="1"/>
  <c r="I65" i="1"/>
  <c r="I61" i="1"/>
  <c r="I60" i="1"/>
  <c r="I59" i="1"/>
  <c r="I57" i="1"/>
  <c r="I56" i="1"/>
  <c r="I55" i="1"/>
  <c r="I54" i="1"/>
  <c r="I52" i="1"/>
  <c r="I51" i="1"/>
  <c r="I50" i="1"/>
  <c r="I49" i="1"/>
  <c r="I48" i="1"/>
  <c r="I47" i="1"/>
  <c r="I121" i="1"/>
  <c r="I120" i="1"/>
  <c r="I119" i="1"/>
  <c r="I117" i="1"/>
  <c r="I116" i="1"/>
  <c r="I115" i="1"/>
  <c r="I112" i="1"/>
  <c r="I111" i="1"/>
  <c r="I110" i="1"/>
  <c r="I108" i="1"/>
  <c r="I107" i="1"/>
  <c r="I106" i="1"/>
  <c r="I105" i="1"/>
  <c r="I137" i="1"/>
  <c r="I136" i="1"/>
  <c r="I135" i="1"/>
  <c r="I134" i="1"/>
  <c r="I133" i="1"/>
  <c r="I132" i="1"/>
  <c r="I131" i="1"/>
  <c r="I130" i="1"/>
  <c r="I129" i="1"/>
  <c r="I128" i="1"/>
  <c r="I93" i="1"/>
  <c r="I92" i="1"/>
  <c r="I91" i="1"/>
  <c r="I90" i="1"/>
  <c r="I86" i="1"/>
  <c r="I85" i="1"/>
  <c r="I84" i="1"/>
  <c r="I83" i="1"/>
  <c r="I124" i="1"/>
  <c r="I101" i="1"/>
  <c r="I43" i="1"/>
  <c r="I42" i="1"/>
  <c r="I41" i="1"/>
  <c r="I39" i="1"/>
  <c r="I38" i="1"/>
  <c r="I37" i="1"/>
  <c r="I36" i="1"/>
  <c r="I34" i="1"/>
  <c r="I33" i="1"/>
  <c r="I32" i="1"/>
  <c r="I31" i="1"/>
  <c r="I30" i="1"/>
  <c r="I29" i="1"/>
  <c r="I25" i="1"/>
  <c r="I24" i="1"/>
  <c r="I23" i="1"/>
  <c r="I21" i="1"/>
  <c r="I20" i="1"/>
  <c r="I19" i="1"/>
  <c r="I18" i="1"/>
  <c r="I16" i="1"/>
  <c r="I15" i="1"/>
  <c r="I14" i="1"/>
  <c r="I13" i="1"/>
  <c r="I12" i="1"/>
  <c r="I11" i="1" l="1"/>
  <c r="I139" i="1" s="1"/>
</calcChain>
</file>

<file path=xl/sharedStrings.xml><?xml version="1.0" encoding="utf-8"?>
<sst xmlns="http://schemas.openxmlformats.org/spreadsheetml/2006/main" count="366" uniqueCount="91">
  <si>
    <t>Rond(mm)</t>
  </si>
  <si>
    <t>Ei-buis (mm/mm)</t>
  </si>
  <si>
    <t>Anders (mm/mm)</t>
  </si>
  <si>
    <t>Totaal prijs</t>
  </si>
  <si>
    <t xml:space="preserve"> </t>
  </si>
  <si>
    <t>Overige werkzaamheden</t>
  </si>
  <si>
    <t>TOTALE INSCHRIJFSOM</t>
  </si>
  <si>
    <t>Door het invullen en ondertekenen van dit inschrijfbiljet verklaart de Inschrijver het onderstaande:</t>
  </si>
  <si>
    <t xml:space="preserve">2. Dat zijn Inschrijving volledig voldoet aan de gestelde minimale eisen zoals omschreven in het Aanbestedingsdocument; </t>
  </si>
  <si>
    <t xml:space="preserve">3. Dat alle aangeleverde gegevens en antwoorden in zijn Inschrijving en bijlagen juist en volledig zijn; </t>
  </si>
  <si>
    <t>4. Dat de bovenstaande prijzen inclusief alle bijkomende kosten zijn.</t>
  </si>
  <si>
    <t xml:space="preserve">1. In te stemmen met de bepalingen in het Aanbestedingsdocument Onderhoud, Reiniging &amp; Inspectie Riolering van de 
        </t>
  </si>
  <si>
    <t xml:space="preserve">    gemeente Gorinchem en bijbehorende bijlagen en nota van inlichtingen</t>
  </si>
  <si>
    <t>Ondertekening</t>
  </si>
  <si>
    <t>plaats en datum</t>
  </si>
  <si>
    <t>Hantekening</t>
  </si>
  <si>
    <t>Naam tekenbevoegde functionaris</t>
  </si>
  <si>
    <t>160 tm 250</t>
  </si>
  <si>
    <t>300 tm 400</t>
  </si>
  <si>
    <t>500 tm 600</t>
  </si>
  <si>
    <t>700 tm 800</t>
  </si>
  <si>
    <t>900 tm 1000</t>
  </si>
  <si>
    <t>200/300 en 300/450</t>
  </si>
  <si>
    <t>400/600 en 500/750</t>
  </si>
  <si>
    <t>500/750 en 600/900</t>
  </si>
  <si>
    <t>700/1050 en 900/1350</t>
  </si>
  <si>
    <t>300/700 en 380/700</t>
  </si>
  <si>
    <t>400/400 en 400/500 en 750/500</t>
  </si>
  <si>
    <t>mtr</t>
  </si>
  <si>
    <t>meters totaal</t>
  </si>
  <si>
    <t xml:space="preserve">meters eerste 2 jaar </t>
  </si>
  <si>
    <t>prijs per meter</t>
  </si>
  <si>
    <t>Totaalprijs</t>
  </si>
  <si>
    <t>1000/1200 en 1050/1450 en 1100/1200</t>
  </si>
  <si>
    <t>Reinigen vrijverval (hoofd)riolering</t>
  </si>
  <si>
    <t>Reinigen en inspecteren vrijverval (hoofd)riolering</t>
  </si>
  <si>
    <t>Reinigen drainage</t>
  </si>
  <si>
    <t>Naam organisatie en adresgegevens</t>
  </si>
  <si>
    <r>
      <t xml:space="preserve">Reinigen hemelwater riolering </t>
    </r>
    <r>
      <rPr>
        <i/>
        <sz val="12"/>
        <color theme="1"/>
        <rFont val="Calibri"/>
        <family val="2"/>
        <scheme val="minor"/>
      </rPr>
      <t>(100% gevuld met water)</t>
    </r>
  </si>
  <si>
    <r>
      <t xml:space="preserve">Reinigen en inspecteren hemelwater riolering </t>
    </r>
    <r>
      <rPr>
        <i/>
        <sz val="12"/>
        <color theme="1"/>
        <rFont val="Calibri"/>
        <family val="2"/>
        <scheme val="minor"/>
      </rPr>
      <t>(100% gevuld met water)</t>
    </r>
  </si>
  <si>
    <t>Vervoers- en acceptatiekosten rioolslib</t>
  </si>
  <si>
    <t xml:space="preserve">Tonnage eerste 2 jaar </t>
  </si>
  <si>
    <t>ton</t>
  </si>
  <si>
    <r>
      <t>Rioolslib vervoeren (</t>
    </r>
    <r>
      <rPr>
        <sz val="9"/>
        <color theme="1"/>
        <rFont val="Calibri"/>
        <family val="2"/>
        <scheme val="minor"/>
      </rPr>
      <t>ontwatering tot max.15% m/m water, vervoeren naar door bevoegd gezag erkende inrichting, acceptatiekosten voor rekening opdrachtnemer</t>
    </r>
    <r>
      <rPr>
        <sz val="11"/>
        <color theme="1"/>
        <rFont val="Calibri"/>
        <family val="2"/>
        <scheme val="minor"/>
      </rPr>
      <t>)</t>
    </r>
  </si>
  <si>
    <t>prijs per ton</t>
  </si>
  <si>
    <t>T.b.s. reinigen middels robotfrees</t>
  </si>
  <si>
    <r>
      <t xml:space="preserve">Opstellen en bezorgen bewonersbrieven 
</t>
    </r>
    <r>
      <rPr>
        <sz val="9"/>
        <color theme="1"/>
        <rFont val="Calibri"/>
        <family val="2"/>
        <scheme val="minor"/>
      </rPr>
      <t>( uitgaande van 2.000 stuks bij jaarlijkse planmatige reiniging en inspectie )</t>
    </r>
  </si>
  <si>
    <r>
      <t xml:space="preserve">Opstellen en bezorgen bewonersbrieven </t>
    </r>
    <r>
      <rPr>
        <sz val="9"/>
        <color theme="1"/>
        <rFont val="Calibri"/>
        <family val="2"/>
        <scheme val="minor"/>
      </rPr>
      <t>( tot max 50 stuks )</t>
    </r>
  </si>
  <si>
    <t xml:space="preserve">Eenheid eerste 2 jaar </t>
  </si>
  <si>
    <t>keer</t>
  </si>
  <si>
    <t>Prijs per eenheid</t>
  </si>
  <si>
    <t>uur</t>
  </si>
  <si>
    <t>T.b.s. werknemer</t>
  </si>
  <si>
    <r>
      <t xml:space="preserve">T.b.s. vacuümwagen inclusief deskundige bediening
</t>
    </r>
    <r>
      <rPr>
        <sz val="9"/>
        <color theme="1"/>
        <rFont val="Calibri"/>
        <family val="2"/>
        <scheme val="minor"/>
      </rPr>
      <t>(tank min.15M3, capaciteit pomp min.2200 m3 waterverplaatsing per uur )</t>
    </r>
  </si>
  <si>
    <r>
      <t xml:space="preserve">T.b.s. hogedruk spuitwagen inclusief deskundige bediening
</t>
    </r>
    <r>
      <rPr>
        <sz val="9"/>
        <color theme="1"/>
        <rFont val="Calibri"/>
        <family val="2"/>
        <scheme val="minor"/>
      </rPr>
      <t>(tank min.15M3, capaciteit pomp min.300 ltr/min x 150 bar )</t>
    </r>
  </si>
  <si>
    <r>
      <t xml:space="preserve">T.b.s. riool combiwagen inclusief deskundige bediening
</t>
    </r>
    <r>
      <rPr>
        <sz val="9"/>
        <color theme="1"/>
        <rFont val="Calibri"/>
        <family val="2"/>
        <scheme val="minor"/>
      </rPr>
      <t>(tank vacuümgedeelte min.8M3, tank schoon water min.6 m3, zuigcapaciteit min.2200 m3 waterverplaatsing per uur , pompcapaciteit min. 300 ltr/min x 150 bar)</t>
    </r>
  </si>
  <si>
    <r>
      <t xml:space="preserve">T.b.s. inspectiewagen inclusief deskundige bediening
</t>
    </r>
    <r>
      <rPr>
        <sz val="9"/>
        <color theme="1"/>
        <rFont val="Calibri"/>
        <family val="2"/>
        <scheme val="minor"/>
      </rPr>
      <t>(tbv riolen tot 1250 mm, inclusief rapportage )</t>
    </r>
  </si>
  <si>
    <r>
      <t xml:space="preserve">T.b.s. haspelwagen tbv verlenging van benodigde spuit- en zuigslangen
</t>
    </r>
    <r>
      <rPr>
        <sz val="9"/>
        <color theme="1"/>
        <rFont val="Calibri"/>
        <family val="2"/>
        <scheme val="minor"/>
      </rPr>
      <t>(minimaal 100 meter ingevallen toegangskokers niet met de normale uitrusting kunnen worden bereikt en bediening van afstand noodzakelijk)</t>
    </r>
  </si>
  <si>
    <t>- alle genoemde aantallen zijn indicatief, hieraan kunnen geen rechten worden ontleend.</t>
  </si>
  <si>
    <t>- jaarlijks worden voorafgaande aan de uitvoering de daadwerkelijke aantallen afgestemd met de Opdrachtnemer.</t>
  </si>
  <si>
    <t>- alle prijzen per eenheid zijn inclusief algemene kosten, uitvoeringskosten, winst en risico en overige  bijkomende kosten.</t>
  </si>
  <si>
    <t>- alle eenheidstarieven zijn inclusief deskundige bediening, benodigde verkeersmaaregelen en -afzettingen en inclusief de aan- en afvoerkosten.</t>
  </si>
  <si>
    <t>- alle opgegeven prijzen zijn EXCLUSIEF btw</t>
  </si>
  <si>
    <t>Instructie:</t>
  </si>
  <si>
    <t>Alleen de donker blauwe velden invullen</t>
  </si>
  <si>
    <t>T.b.s. reinigen middels watersnijden</t>
  </si>
  <si>
    <t>Besteknummer  : *****  , Inkoopnummer : ***</t>
  </si>
  <si>
    <t>Plaatsen deelliners (lengte 1,0m)</t>
  </si>
  <si>
    <t>Rond (mm)</t>
  </si>
  <si>
    <t>Eivormig (mm)</t>
  </si>
  <si>
    <t>250/375</t>
  </si>
  <si>
    <t>300/450</t>
  </si>
  <si>
    <t>400/600</t>
  </si>
  <si>
    <t>500/750</t>
  </si>
  <si>
    <t>600/900</t>
  </si>
  <si>
    <t>700/1050</t>
  </si>
  <si>
    <t>Plaatsen deelliners (lengte 0,6m)</t>
  </si>
  <si>
    <t>Voor de prijsvorming uitgaan van de omtrek van beton</t>
  </si>
  <si>
    <t xml:space="preserve"> …. *** 2023</t>
  </si>
  <si>
    <t>Reinigen en inspecteren vrijvervalriolering, reinigen drainage, en aanbrengen deelliners</t>
  </si>
  <si>
    <t>Bijlage 6.1 : Prijzenformulier en Inschrijfbiljet</t>
  </si>
  <si>
    <t>Reinigen vrijverval (hoofd)riolering met vulling van 80-100% water en/of vervuiling 40-60%</t>
  </si>
  <si>
    <t>Reinigen en inspecteren vrijverval (hoofd)riolering met vulling van 80-100% water en/of vervuiling 40-60%</t>
  </si>
  <si>
    <t>meters totaal in Gorinchem</t>
  </si>
  <si>
    <t>80 t/m 125</t>
  </si>
  <si>
    <t>aantal totaal</t>
  </si>
  <si>
    <t xml:space="preserve">Aantal eerste 2 jaar </t>
  </si>
  <si>
    <t>prijs per stuk</t>
  </si>
  <si>
    <t>stuk</t>
  </si>
  <si>
    <t>Rioolgemaal</t>
  </si>
  <si>
    <t>Reiniging rioolgemaal (na reiniging vrijverval riool)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</si>
</sst>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0" fontId="2" fillId="0" borderId="3" xfId="0" applyFont="1" applyBorder="1" applyAlignment="1">
      <alignment horizontal="center" vertical="center"/>
    </xf>
    <xf numFmtId="0" fontId="11" fillId="0" borderId="0" xfId="0" applyFont="1"/>
    <xf numFmtId="0" fontId="6" fillId="3" borderId="9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5" fontId="0" fillId="2" borderId="8" xfId="2" applyNumberFormat="1" applyFont="1" applyFill="1" applyBorder="1" applyAlignment="1">
      <alignment horizontal="left" vertical="center"/>
    </xf>
    <xf numFmtId="165" fontId="0" fillId="2" borderId="17" xfId="2" applyNumberFormat="1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indent="2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 indent="2"/>
    </xf>
    <xf numFmtId="0" fontId="0" fillId="0" borderId="29" xfId="0" applyBorder="1" applyAlignment="1">
      <alignment horizontal="left" vertical="center" indent="2"/>
    </xf>
    <xf numFmtId="165" fontId="0" fillId="0" borderId="5" xfId="2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65" fontId="0" fillId="0" borderId="40" xfId="2" applyNumberFormat="1" applyFont="1" applyFill="1" applyBorder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65" fontId="0" fillId="0" borderId="16" xfId="2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7" fillId="4" borderId="34" xfId="0" applyNumberFormat="1" applyFont="1" applyFill="1" applyBorder="1" applyAlignment="1">
      <alignment horizontal="center" vertical="center"/>
    </xf>
    <xf numFmtId="44" fontId="0" fillId="7" borderId="3" xfId="3" applyFont="1" applyFill="1" applyBorder="1" applyAlignment="1">
      <alignment horizontal="right" vertical="center" indent="1"/>
    </xf>
    <xf numFmtId="44" fontId="0" fillId="7" borderId="3" xfId="3" applyFont="1" applyFill="1" applyBorder="1" applyAlignment="1">
      <alignment horizontal="center" vertical="center"/>
    </xf>
    <xf numFmtId="44" fontId="0" fillId="7" borderId="37" xfId="3" applyFont="1" applyFill="1" applyBorder="1" applyAlignment="1">
      <alignment horizontal="center" vertical="center"/>
    </xf>
    <xf numFmtId="44" fontId="0" fillId="6" borderId="5" xfId="3" applyFont="1" applyFill="1" applyBorder="1" applyAlignment="1">
      <alignment horizontal="right" vertical="center" indent="2"/>
    </xf>
    <xf numFmtId="44" fontId="0" fillId="6" borderId="16" xfId="3" applyFont="1" applyFill="1" applyBorder="1" applyAlignment="1">
      <alignment horizontal="right" vertical="center" indent="2"/>
    </xf>
    <xf numFmtId="0" fontId="7" fillId="4" borderId="33" xfId="0" applyFont="1" applyFill="1" applyBorder="1" applyAlignment="1">
      <alignment horizontal="left" vertical="center"/>
    </xf>
    <xf numFmtId="44" fontId="0" fillId="6" borderId="20" xfId="3" applyFont="1" applyFill="1" applyBorder="1" applyAlignment="1">
      <alignment horizontal="right" vertical="center" indent="2"/>
    </xf>
    <xf numFmtId="44" fontId="0" fillId="6" borderId="21" xfId="3" applyFont="1" applyFill="1" applyBorder="1" applyAlignment="1">
      <alignment horizontal="right" vertical="center" indent="2"/>
    </xf>
    <xf numFmtId="44" fontId="0" fillId="6" borderId="20" xfId="3" applyFont="1" applyFill="1" applyBorder="1" applyAlignment="1">
      <alignment horizontal="center" vertical="center"/>
    </xf>
    <xf numFmtId="44" fontId="0" fillId="6" borderId="5" xfId="3" applyFont="1" applyFill="1" applyBorder="1" applyAlignment="1">
      <alignment horizontal="center" vertical="center"/>
    </xf>
    <xf numFmtId="44" fontId="2" fillId="0" borderId="3" xfId="3" applyFont="1" applyBorder="1" applyAlignment="1">
      <alignment horizontal="center" vertical="center"/>
    </xf>
    <xf numFmtId="44" fontId="0" fillId="6" borderId="21" xfId="3" applyFont="1" applyFill="1" applyBorder="1" applyAlignment="1">
      <alignment horizontal="center" vertical="center"/>
    </xf>
    <xf numFmtId="44" fontId="0" fillId="6" borderId="16" xfId="3" applyFont="1" applyFill="1" applyBorder="1" applyAlignment="1">
      <alignment horizontal="center" vertical="center"/>
    </xf>
    <xf numFmtId="44" fontId="0" fillId="6" borderId="6" xfId="3" applyFont="1" applyFill="1" applyBorder="1" applyAlignment="1">
      <alignment horizontal="center" vertical="center"/>
    </xf>
    <xf numFmtId="44" fontId="0" fillId="6" borderId="22" xfId="3" applyFont="1" applyFill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165" fontId="0" fillId="0" borderId="0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left" vertical="center"/>
    </xf>
    <xf numFmtId="44" fontId="0" fillId="0" borderId="0" xfId="3" applyFont="1" applyFill="1" applyBorder="1" applyAlignment="1">
      <alignment horizontal="center" vertical="center"/>
    </xf>
    <xf numFmtId="44" fontId="0" fillId="7" borderId="37" xfId="3" applyFont="1" applyFill="1" applyBorder="1" applyAlignment="1">
      <alignment horizontal="right" vertical="center" indent="1"/>
    </xf>
    <xf numFmtId="0" fontId="0" fillId="0" borderId="43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6" fillId="0" borderId="25" xfId="0" applyFont="1" applyBorder="1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0" fontId="14" fillId="0" borderId="9" xfId="0" quotePrefix="1" applyFont="1" applyBorder="1" applyAlignment="1">
      <alignment vertical="center"/>
    </xf>
    <xf numFmtId="0" fontId="14" fillId="0" borderId="23" xfId="0" quotePrefix="1" applyFont="1" applyBorder="1" applyAlignment="1">
      <alignment vertical="center"/>
    </xf>
    <xf numFmtId="0" fontId="0" fillId="7" borderId="31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0" fillId="6" borderId="0" xfId="0" applyFill="1" applyAlignment="1">
      <alignment vertical="center"/>
    </xf>
    <xf numFmtId="0" fontId="7" fillId="8" borderId="32" xfId="0" applyFont="1" applyFill="1" applyBorder="1" applyAlignment="1">
      <alignment vertical="center"/>
    </xf>
    <xf numFmtId="0" fontId="0" fillId="8" borderId="33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0" fontId="13" fillId="9" borderId="25" xfId="0" applyFont="1" applyFill="1" applyBorder="1" applyAlignment="1">
      <alignment horizontal="left" vertical="center" indent="1"/>
    </xf>
    <xf numFmtId="165" fontId="0" fillId="2" borderId="31" xfId="2" applyNumberFormat="1" applyFont="1" applyFill="1" applyBorder="1" applyAlignment="1">
      <alignment horizontal="left" vertical="center"/>
    </xf>
    <xf numFmtId="165" fontId="0" fillId="0" borderId="28" xfId="2" applyNumberFormat="1" applyFont="1" applyFill="1" applyBorder="1" applyAlignment="1">
      <alignment horizontal="right" vertical="center"/>
    </xf>
    <xf numFmtId="44" fontId="0" fillId="6" borderId="30" xfId="3" applyFont="1" applyFill="1" applyBorder="1" applyAlignment="1">
      <alignment horizontal="right" vertical="center" indent="2"/>
    </xf>
    <xf numFmtId="44" fontId="0" fillId="6" borderId="28" xfId="3" applyFont="1" applyFill="1" applyBorder="1" applyAlignment="1">
      <alignment horizontal="right" vertical="center" indent="2"/>
    </xf>
    <xf numFmtId="44" fontId="0" fillId="7" borderId="44" xfId="3" applyFont="1" applyFill="1" applyBorder="1" applyAlignment="1">
      <alignment horizontal="right" vertical="center" indent="1"/>
    </xf>
    <xf numFmtId="0" fontId="0" fillId="0" borderId="28" xfId="0" applyBorder="1"/>
    <xf numFmtId="0" fontId="2" fillId="0" borderId="4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65" fontId="0" fillId="0" borderId="4" xfId="2" applyNumberFormat="1" applyFont="1" applyFill="1" applyBorder="1" applyAlignment="1">
      <alignment horizontal="center" vertical="center"/>
    </xf>
    <xf numFmtId="165" fontId="0" fillId="0" borderId="7" xfId="2" applyNumberFormat="1" applyFont="1" applyFill="1" applyBorder="1" applyAlignment="1">
      <alignment horizontal="center" vertical="center"/>
    </xf>
    <xf numFmtId="165" fontId="0" fillId="0" borderId="15" xfId="2" applyNumberFormat="1" applyFont="1" applyFill="1" applyBorder="1" applyAlignment="1">
      <alignment horizontal="center" vertical="center"/>
    </xf>
    <xf numFmtId="165" fontId="0" fillId="0" borderId="0" xfId="2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2" fillId="0" borderId="20" xfId="3" applyFont="1" applyBorder="1" applyAlignment="1">
      <alignment horizontal="center" vertical="center"/>
    </xf>
    <xf numFmtId="44" fontId="2" fillId="0" borderId="6" xfId="3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3" fillId="5" borderId="19" xfId="0" applyFont="1" applyFill="1" applyBorder="1" applyAlignment="1" applyProtection="1">
      <alignment horizontal="left" vertical="top"/>
      <protection locked="0"/>
    </xf>
    <xf numFmtId="0" fontId="3" fillId="5" borderId="13" xfId="0" applyFont="1" applyFill="1" applyBorder="1" applyAlignment="1" applyProtection="1">
      <alignment horizontal="left" vertical="top"/>
      <protection locked="0"/>
    </xf>
    <xf numFmtId="0" fontId="3" fillId="5" borderId="21" xfId="0" applyFont="1" applyFill="1" applyBorder="1" applyAlignment="1" applyProtection="1">
      <alignment horizontal="left" vertical="center"/>
      <protection locked="0"/>
    </xf>
    <xf numFmtId="0" fontId="3" fillId="5" borderId="16" xfId="0" applyFont="1" applyFill="1" applyBorder="1" applyAlignment="1" applyProtection="1">
      <alignment horizontal="left" vertical="center"/>
      <protection locked="0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left" wrapText="1"/>
      <protection locked="0"/>
    </xf>
    <xf numFmtId="0" fontId="3" fillId="5" borderId="13" xfId="0" applyFont="1" applyFill="1" applyBorder="1" applyAlignment="1" applyProtection="1">
      <alignment horizontal="left" wrapText="1"/>
      <protection locked="0"/>
    </xf>
    <xf numFmtId="0" fontId="3" fillId="5" borderId="14" xfId="0" applyFont="1" applyFill="1" applyBorder="1" applyAlignment="1" applyProtection="1">
      <alignment horizontal="left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5" borderId="8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6" xfId="0" applyFont="1" applyFill="1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left" vertical="center" wrapText="1"/>
      <protection locked="0"/>
    </xf>
    <xf numFmtId="0" fontId="14" fillId="0" borderId="25" xfId="0" quotePrefix="1" applyFont="1" applyBorder="1" applyAlignment="1">
      <alignment horizontal="left" vertical="top" wrapText="1"/>
    </xf>
    <xf numFmtId="0" fontId="14" fillId="0" borderId="26" xfId="0" quotePrefix="1" applyFont="1" applyBorder="1" applyAlignment="1">
      <alignment horizontal="left" vertical="top" wrapText="1"/>
    </xf>
    <xf numFmtId="0" fontId="14" fillId="0" borderId="27" xfId="0" quotePrefix="1" applyFont="1" applyBorder="1" applyAlignment="1">
      <alignment horizontal="left" vertical="top" wrapText="1"/>
    </xf>
    <xf numFmtId="0" fontId="3" fillId="5" borderId="20" xfId="0" applyFont="1" applyFill="1" applyBorder="1" applyAlignment="1" applyProtection="1">
      <alignment horizontal="left" vertical="top"/>
      <protection locked="0"/>
    </xf>
    <xf numFmtId="0" fontId="3" fillId="5" borderId="5" xfId="0" applyFont="1" applyFill="1" applyBorder="1" applyAlignment="1" applyProtection="1">
      <alignment horizontal="left" vertical="top"/>
      <protection locked="0"/>
    </xf>
    <xf numFmtId="0" fontId="3" fillId="5" borderId="20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horizontal="left" vertical="center"/>
      <protection locked="0"/>
    </xf>
    <xf numFmtId="0" fontId="2" fillId="0" borderId="35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165" fontId="0" fillId="0" borderId="8" xfId="2" applyNumberFormat="1" applyFont="1" applyFill="1" applyBorder="1" applyAlignment="1">
      <alignment horizontal="center" vertical="center"/>
    </xf>
    <xf numFmtId="165" fontId="0" fillId="2" borderId="20" xfId="2" applyNumberFormat="1" applyFont="1" applyFill="1" applyBorder="1" applyAlignment="1">
      <alignment horizontal="center" vertical="center"/>
    </xf>
    <xf numFmtId="165" fontId="0" fillId="2" borderId="30" xfId="2" applyNumberFormat="1" applyFont="1" applyFill="1" applyBorder="1" applyAlignment="1">
      <alignment horizontal="center" vertical="center"/>
    </xf>
    <xf numFmtId="165" fontId="0" fillId="0" borderId="17" xfId="2" applyNumberFormat="1" applyFont="1" applyFill="1" applyBorder="1" applyAlignment="1">
      <alignment horizontal="center" vertical="center"/>
    </xf>
    <xf numFmtId="165" fontId="0" fillId="2" borderId="21" xfId="2" applyNumberFormat="1" applyFont="1" applyFill="1" applyBorder="1" applyAlignment="1">
      <alignment horizontal="center" vertical="center"/>
    </xf>
    <xf numFmtId="165" fontId="0" fillId="0" borderId="0" xfId="2" applyNumberFormat="1" applyFont="1" applyFill="1" applyAlignment="1">
      <alignment horizontal="center" vertical="center"/>
    </xf>
    <xf numFmtId="165" fontId="0" fillId="8" borderId="33" xfId="2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65" fontId="0" fillId="0" borderId="31" xfId="2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4">
    <cellStyle name="Komma" xfId="2" builtinId="3"/>
    <cellStyle name="Standaard" xfId="0" builtinId="0"/>
    <cellStyle name="Valuta" xfId="3" builtinId="4"/>
    <cellStyle name="Valuta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297861</xdr:colOff>
      <xdr:row>0</xdr:row>
      <xdr:rowOff>47626</xdr:rowOff>
    </xdr:from>
    <xdr:to>
      <xdr:col>8</xdr:col>
      <xdr:colOff>1171575</xdr:colOff>
      <xdr:row>0</xdr:row>
      <xdr:rowOff>523876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59" b="24242"/>
        <a:stretch/>
      </xdr:blipFill>
      <xdr:spPr bwMode="auto">
        <a:xfrm>
          <a:off x="7432086" y="47626"/>
          <a:ext cx="1188039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8"/>
  <sheetViews>
    <sheetView tabSelected="1" view="pageBreakPreview" topLeftCell="A7" zoomScaleNormal="100" zoomScaleSheetLayoutView="100" workbookViewId="0">
      <selection activeCell="A98" sqref="A98"/>
    </sheetView>
  </sheetViews>
  <sheetFormatPr defaultRowHeight="14.4" x14ac:dyDescent="0.3"/>
  <cols>
    <col min="1" max="1" width="61.5546875" style="2" customWidth="1"/>
    <col min="2" max="2" width="14.6640625" style="3" customWidth="1"/>
    <col min="3" max="3" width="10.6640625" style="3" customWidth="1"/>
    <col min="4" max="4" width="14.6640625" style="3" customWidth="1"/>
    <col min="5" max="5" width="6.6640625" style="3" customWidth="1"/>
    <col min="6" max="6" width="4.6640625" style="3" customWidth="1"/>
    <col min="7" max="7" width="12.6640625" style="3" customWidth="1"/>
    <col min="8" max="8" width="4.6640625" style="3" customWidth="1"/>
    <col min="9" max="9" width="18.6640625" style="3" customWidth="1"/>
    <col min="10" max="10" width="8.6640625" style="3" customWidth="1"/>
  </cols>
  <sheetData>
    <row r="1" spans="1:10" ht="45" customHeight="1" x14ac:dyDescent="0.3">
      <c r="A1" s="1" t="s">
        <v>80</v>
      </c>
    </row>
    <row r="2" spans="1:10" ht="5.0999999999999996" customHeight="1" thickBot="1" x14ac:dyDescent="0.35"/>
    <row r="3" spans="1:10" ht="23.4" x14ac:dyDescent="0.3">
      <c r="A3" s="11" t="s">
        <v>79</v>
      </c>
      <c r="B3" s="13"/>
      <c r="C3" s="13"/>
      <c r="D3" s="168"/>
      <c r="E3" s="12"/>
      <c r="F3" s="12"/>
      <c r="G3" s="13"/>
      <c r="H3" s="13"/>
      <c r="I3" s="14"/>
    </row>
    <row r="4" spans="1:10" ht="16.2" thickBot="1" x14ac:dyDescent="0.35">
      <c r="A4" s="94" t="s">
        <v>66</v>
      </c>
      <c r="B4" s="15"/>
      <c r="C4" s="15"/>
      <c r="D4" s="15"/>
      <c r="E4" s="15"/>
      <c r="F4" s="15"/>
      <c r="G4" s="15"/>
      <c r="H4" s="15"/>
      <c r="I4" s="16"/>
    </row>
    <row r="5" spans="1:10" ht="15.6" x14ac:dyDescent="0.3">
      <c r="A5" s="89"/>
    </row>
    <row r="6" spans="1:10" x14ac:dyDescent="0.3">
      <c r="A6" s="17" t="s">
        <v>63</v>
      </c>
    </row>
    <row r="7" spans="1:10" x14ac:dyDescent="0.3">
      <c r="A7" s="90" t="s">
        <v>64</v>
      </c>
    </row>
    <row r="8" spans="1:10" ht="15" thickBot="1" x14ac:dyDescent="0.35">
      <c r="A8" s="17"/>
    </row>
    <row r="9" spans="1:10" ht="20.100000000000001" customHeight="1" thickBot="1" x14ac:dyDescent="0.35">
      <c r="A9" s="91" t="s">
        <v>34</v>
      </c>
      <c r="B9" s="92"/>
      <c r="C9" s="92"/>
      <c r="D9" s="92"/>
      <c r="E9" s="92"/>
      <c r="F9" s="92"/>
      <c r="G9" s="92"/>
      <c r="H9" s="92"/>
      <c r="I9" s="93"/>
    </row>
    <row r="10" spans="1:10" x14ac:dyDescent="0.3">
      <c r="A10" s="25" t="s">
        <v>0</v>
      </c>
      <c r="B10" s="135" t="s">
        <v>83</v>
      </c>
      <c r="C10" s="125"/>
      <c r="D10" s="113" t="s">
        <v>30</v>
      </c>
      <c r="E10" s="125"/>
      <c r="F10" s="34"/>
      <c r="G10" s="113" t="s">
        <v>31</v>
      </c>
      <c r="H10" s="114"/>
      <c r="I10" s="33" t="s">
        <v>32</v>
      </c>
      <c r="J10" s="8"/>
    </row>
    <row r="11" spans="1:10" x14ac:dyDescent="0.3">
      <c r="A11" s="26" t="s">
        <v>17</v>
      </c>
      <c r="B11" s="104">
        <v>67897</v>
      </c>
      <c r="C11" s="169" t="s">
        <v>28</v>
      </c>
      <c r="D11" s="170">
        <v>5000</v>
      </c>
      <c r="E11" s="23" t="s">
        <v>28</v>
      </c>
      <c r="F11" s="30"/>
      <c r="G11" s="54"/>
      <c r="H11" s="51"/>
      <c r="I11" s="48">
        <f>+D11*G11</f>
        <v>0</v>
      </c>
      <c r="J11" s="9"/>
    </row>
    <row r="12" spans="1:10" x14ac:dyDescent="0.3">
      <c r="A12" s="26" t="s">
        <v>18</v>
      </c>
      <c r="B12" s="104">
        <v>89599</v>
      </c>
      <c r="C12" s="169" t="s">
        <v>28</v>
      </c>
      <c r="D12" s="170">
        <v>7000</v>
      </c>
      <c r="E12" s="23" t="s">
        <v>28</v>
      </c>
      <c r="F12" s="30"/>
      <c r="G12" s="54">
        <v>0</v>
      </c>
      <c r="H12" s="51"/>
      <c r="I12" s="48">
        <f t="shared" ref="I12:I16" si="0">+D12*G12</f>
        <v>0</v>
      </c>
    </row>
    <row r="13" spans="1:10" x14ac:dyDescent="0.3">
      <c r="A13" s="26" t="s">
        <v>19</v>
      </c>
      <c r="B13" s="104">
        <v>26515</v>
      </c>
      <c r="C13" s="169" t="s">
        <v>28</v>
      </c>
      <c r="D13" s="170">
        <v>3000</v>
      </c>
      <c r="E13" s="23" t="s">
        <v>28</v>
      </c>
      <c r="F13" s="30"/>
      <c r="G13" s="54">
        <v>0</v>
      </c>
      <c r="H13" s="51"/>
      <c r="I13" s="48">
        <f t="shared" si="0"/>
        <v>0</v>
      </c>
    </row>
    <row r="14" spans="1:10" x14ac:dyDescent="0.3">
      <c r="A14" s="26" t="s">
        <v>20</v>
      </c>
      <c r="B14" s="104">
        <v>7541</v>
      </c>
      <c r="C14" s="169" t="s">
        <v>28</v>
      </c>
      <c r="D14" s="170">
        <v>750</v>
      </c>
      <c r="E14" s="23" t="s">
        <v>28</v>
      </c>
      <c r="F14" s="30"/>
      <c r="G14" s="54">
        <v>0</v>
      </c>
      <c r="H14" s="51"/>
      <c r="I14" s="48">
        <f t="shared" si="0"/>
        <v>0</v>
      </c>
    </row>
    <row r="15" spans="1:10" x14ac:dyDescent="0.3">
      <c r="A15" s="26" t="s">
        <v>21</v>
      </c>
      <c r="B15" s="104">
        <v>1385</v>
      </c>
      <c r="C15" s="169" t="s">
        <v>28</v>
      </c>
      <c r="D15" s="170">
        <v>250</v>
      </c>
      <c r="E15" s="23" t="s">
        <v>28</v>
      </c>
      <c r="F15" s="30"/>
      <c r="G15" s="54">
        <v>0</v>
      </c>
      <c r="H15" s="51"/>
      <c r="I15" s="48">
        <f t="shared" si="0"/>
        <v>0</v>
      </c>
    </row>
    <row r="16" spans="1:10" x14ac:dyDescent="0.3">
      <c r="A16" s="26">
        <v>1250</v>
      </c>
      <c r="B16" s="104">
        <v>241</v>
      </c>
      <c r="C16" s="169" t="s">
        <v>28</v>
      </c>
      <c r="D16" s="170">
        <v>100</v>
      </c>
      <c r="E16" s="23" t="s">
        <v>28</v>
      </c>
      <c r="F16" s="30"/>
      <c r="G16" s="54">
        <v>0</v>
      </c>
      <c r="H16" s="51"/>
      <c r="I16" s="48">
        <f t="shared" si="0"/>
        <v>0</v>
      </c>
    </row>
    <row r="17" spans="1:10" x14ac:dyDescent="0.3">
      <c r="A17" s="27" t="s">
        <v>1</v>
      </c>
      <c r="B17" s="115" t="s">
        <v>29</v>
      </c>
      <c r="C17" s="116"/>
      <c r="D17" s="117" t="s">
        <v>30</v>
      </c>
      <c r="E17" s="116"/>
      <c r="F17" s="31"/>
      <c r="G17" s="117" t="s">
        <v>31</v>
      </c>
      <c r="H17" s="118"/>
      <c r="I17" s="5" t="s">
        <v>3</v>
      </c>
      <c r="J17" s="8"/>
    </row>
    <row r="18" spans="1:10" x14ac:dyDescent="0.3">
      <c r="A18" s="26" t="s">
        <v>22</v>
      </c>
      <c r="B18" s="104">
        <v>5672</v>
      </c>
      <c r="C18" s="169" t="s">
        <v>28</v>
      </c>
      <c r="D18" s="170">
        <v>1000</v>
      </c>
      <c r="E18" s="23" t="s">
        <v>28</v>
      </c>
      <c r="F18" s="32"/>
      <c r="G18" s="54">
        <v>0</v>
      </c>
      <c r="H18" s="51"/>
      <c r="I18" s="48">
        <f t="shared" ref="I18:I21" si="1">+D18*G18</f>
        <v>0</v>
      </c>
    </row>
    <row r="19" spans="1:10" x14ac:dyDescent="0.3">
      <c r="A19" s="26" t="s">
        <v>23</v>
      </c>
      <c r="B19" s="104">
        <v>3741</v>
      </c>
      <c r="C19" s="169" t="s">
        <v>28</v>
      </c>
      <c r="D19" s="170">
        <v>1000</v>
      </c>
      <c r="E19" s="23" t="s">
        <v>28</v>
      </c>
      <c r="F19" s="32"/>
      <c r="G19" s="54">
        <v>0</v>
      </c>
      <c r="H19" s="51"/>
      <c r="I19" s="48">
        <f t="shared" si="1"/>
        <v>0</v>
      </c>
    </row>
    <row r="20" spans="1:10" x14ac:dyDescent="0.3">
      <c r="A20" s="26" t="s">
        <v>24</v>
      </c>
      <c r="B20" s="104">
        <v>2149</v>
      </c>
      <c r="C20" s="169" t="s">
        <v>28</v>
      </c>
      <c r="D20" s="170">
        <v>200</v>
      </c>
      <c r="E20" s="23" t="s">
        <v>28</v>
      </c>
      <c r="F20" s="32"/>
      <c r="G20" s="54">
        <v>0</v>
      </c>
      <c r="H20" s="51"/>
      <c r="I20" s="48">
        <f t="shared" si="1"/>
        <v>0</v>
      </c>
    </row>
    <row r="21" spans="1:10" x14ac:dyDescent="0.3">
      <c r="A21" s="26" t="s">
        <v>25</v>
      </c>
      <c r="B21" s="104">
        <v>608</v>
      </c>
      <c r="C21" s="169" t="s">
        <v>28</v>
      </c>
      <c r="D21" s="170">
        <v>200</v>
      </c>
      <c r="E21" s="23" t="s">
        <v>28</v>
      </c>
      <c r="F21" s="32"/>
      <c r="G21" s="54">
        <v>0</v>
      </c>
      <c r="H21" s="51"/>
      <c r="I21" s="48">
        <f t="shared" si="1"/>
        <v>0</v>
      </c>
    </row>
    <row r="22" spans="1:10" x14ac:dyDescent="0.3">
      <c r="A22" s="27" t="s">
        <v>2</v>
      </c>
      <c r="B22" s="115" t="s">
        <v>29</v>
      </c>
      <c r="C22" s="116"/>
      <c r="D22" s="117" t="s">
        <v>30</v>
      </c>
      <c r="E22" s="116"/>
      <c r="F22" s="31"/>
      <c r="G22" s="117" t="s">
        <v>31</v>
      </c>
      <c r="H22" s="118"/>
      <c r="I22" s="5" t="s">
        <v>3</v>
      </c>
      <c r="J22" s="8"/>
    </row>
    <row r="23" spans="1:10" x14ac:dyDescent="0.3">
      <c r="A23" s="28" t="s">
        <v>26</v>
      </c>
      <c r="B23" s="105">
        <v>196</v>
      </c>
      <c r="C23" s="169" t="s">
        <v>28</v>
      </c>
      <c r="D23" s="171">
        <v>100</v>
      </c>
      <c r="E23" s="23" t="s">
        <v>28</v>
      </c>
      <c r="F23" s="22"/>
      <c r="G23" s="54">
        <v>0</v>
      </c>
      <c r="H23" s="51"/>
      <c r="I23" s="49">
        <f t="shared" ref="I23:I25" si="2">+D23*G23</f>
        <v>0</v>
      </c>
      <c r="J23" s="9"/>
    </row>
    <row r="24" spans="1:10" x14ac:dyDescent="0.3">
      <c r="A24" s="26" t="s">
        <v>27</v>
      </c>
      <c r="B24" s="104">
        <v>176</v>
      </c>
      <c r="C24" s="169" t="s">
        <v>28</v>
      </c>
      <c r="D24" s="170">
        <v>100</v>
      </c>
      <c r="E24" s="23" t="s">
        <v>28</v>
      </c>
      <c r="F24" s="32"/>
      <c r="G24" s="54">
        <v>0</v>
      </c>
      <c r="H24" s="51"/>
      <c r="I24" s="49">
        <f t="shared" si="2"/>
        <v>0</v>
      </c>
    </row>
    <row r="25" spans="1:10" ht="15" thickBot="1" x14ac:dyDescent="0.35">
      <c r="A25" s="29" t="s">
        <v>33</v>
      </c>
      <c r="B25" s="106">
        <v>113</v>
      </c>
      <c r="C25" s="172" t="s">
        <v>28</v>
      </c>
      <c r="D25" s="173">
        <v>100</v>
      </c>
      <c r="E25" s="23" t="s">
        <v>28</v>
      </c>
      <c r="F25" s="35"/>
      <c r="G25" s="55">
        <v>0</v>
      </c>
      <c r="H25" s="52"/>
      <c r="I25" s="50">
        <f t="shared" si="2"/>
        <v>0</v>
      </c>
    </row>
    <row r="26" spans="1:10" ht="15" thickBot="1" x14ac:dyDescent="0.35">
      <c r="B26" s="174"/>
      <c r="C26" s="174"/>
    </row>
    <row r="27" spans="1:10" ht="20.100000000000001" customHeight="1" thickBot="1" x14ac:dyDescent="0.35">
      <c r="A27" s="91" t="s">
        <v>35</v>
      </c>
      <c r="B27" s="92"/>
      <c r="C27" s="175"/>
      <c r="D27" s="92"/>
      <c r="E27" s="92"/>
      <c r="F27" s="92"/>
      <c r="G27" s="92"/>
      <c r="H27" s="92"/>
      <c r="I27" s="93"/>
    </row>
    <row r="28" spans="1:10" ht="15" customHeight="1" x14ac:dyDescent="0.3">
      <c r="A28" s="25" t="s">
        <v>0</v>
      </c>
      <c r="B28" s="135" t="s">
        <v>83</v>
      </c>
      <c r="C28" s="125"/>
      <c r="D28" s="113" t="s">
        <v>30</v>
      </c>
      <c r="E28" s="125"/>
      <c r="F28" s="38"/>
      <c r="G28" s="113" t="s">
        <v>31</v>
      </c>
      <c r="H28" s="114"/>
      <c r="I28" s="33" t="s">
        <v>32</v>
      </c>
    </row>
    <row r="29" spans="1:10" ht="15" customHeight="1" x14ac:dyDescent="0.3">
      <c r="A29" s="26" t="s">
        <v>17</v>
      </c>
      <c r="B29" s="104">
        <v>67897</v>
      </c>
      <c r="C29" s="169" t="s">
        <v>28</v>
      </c>
      <c r="D29" s="170">
        <v>5000</v>
      </c>
      <c r="E29" s="23" t="s">
        <v>28</v>
      </c>
      <c r="F29" s="39"/>
      <c r="G29" s="56">
        <v>0</v>
      </c>
      <c r="H29" s="57"/>
      <c r="I29" s="49">
        <f>+D29*G29</f>
        <v>0</v>
      </c>
    </row>
    <row r="30" spans="1:10" ht="15" customHeight="1" x14ac:dyDescent="0.3">
      <c r="A30" s="26" t="s">
        <v>18</v>
      </c>
      <c r="B30" s="104">
        <v>89599</v>
      </c>
      <c r="C30" s="169" t="s">
        <v>28</v>
      </c>
      <c r="D30" s="170">
        <v>7000</v>
      </c>
      <c r="E30" s="23" t="s">
        <v>28</v>
      </c>
      <c r="F30" s="39"/>
      <c r="G30" s="56">
        <v>0</v>
      </c>
      <c r="H30" s="57"/>
      <c r="I30" s="49">
        <f t="shared" ref="I30:I34" si="3">+D30*G30</f>
        <v>0</v>
      </c>
    </row>
    <row r="31" spans="1:10" ht="15" customHeight="1" x14ac:dyDescent="0.3">
      <c r="A31" s="26" t="s">
        <v>19</v>
      </c>
      <c r="B31" s="104">
        <v>26515</v>
      </c>
      <c r="C31" s="169" t="s">
        <v>28</v>
      </c>
      <c r="D31" s="170">
        <v>3000</v>
      </c>
      <c r="E31" s="23" t="s">
        <v>28</v>
      </c>
      <c r="F31" s="39"/>
      <c r="G31" s="56">
        <v>0</v>
      </c>
      <c r="H31" s="57"/>
      <c r="I31" s="49">
        <f t="shared" si="3"/>
        <v>0</v>
      </c>
    </row>
    <row r="32" spans="1:10" ht="15" customHeight="1" x14ac:dyDescent="0.3">
      <c r="A32" s="26" t="s">
        <v>20</v>
      </c>
      <c r="B32" s="104">
        <v>7541</v>
      </c>
      <c r="C32" s="169" t="s">
        <v>28</v>
      </c>
      <c r="D32" s="170">
        <v>750</v>
      </c>
      <c r="E32" s="23" t="s">
        <v>28</v>
      </c>
      <c r="F32" s="39"/>
      <c r="G32" s="56">
        <v>0</v>
      </c>
      <c r="H32" s="57"/>
      <c r="I32" s="49">
        <f t="shared" si="3"/>
        <v>0</v>
      </c>
    </row>
    <row r="33" spans="1:9" ht="15" customHeight="1" x14ac:dyDescent="0.3">
      <c r="A33" s="26" t="s">
        <v>21</v>
      </c>
      <c r="B33" s="104">
        <v>1385</v>
      </c>
      <c r="C33" s="169" t="s">
        <v>28</v>
      </c>
      <c r="D33" s="170">
        <v>250</v>
      </c>
      <c r="E33" s="23" t="s">
        <v>28</v>
      </c>
      <c r="F33" s="39"/>
      <c r="G33" s="56">
        <v>0</v>
      </c>
      <c r="H33" s="57"/>
      <c r="I33" s="49">
        <f t="shared" si="3"/>
        <v>0</v>
      </c>
    </row>
    <row r="34" spans="1:9" ht="15" customHeight="1" x14ac:dyDescent="0.3">
      <c r="A34" s="26">
        <v>1250</v>
      </c>
      <c r="B34" s="104">
        <v>241</v>
      </c>
      <c r="C34" s="169" t="s">
        <v>28</v>
      </c>
      <c r="D34" s="170">
        <v>100</v>
      </c>
      <c r="E34" s="23" t="s">
        <v>28</v>
      </c>
      <c r="F34" s="39"/>
      <c r="G34" s="56">
        <v>0</v>
      </c>
      <c r="H34" s="57"/>
      <c r="I34" s="49">
        <f t="shared" si="3"/>
        <v>0</v>
      </c>
    </row>
    <row r="35" spans="1:9" ht="15" customHeight="1" x14ac:dyDescent="0.3">
      <c r="A35" s="27" t="s">
        <v>1</v>
      </c>
      <c r="B35" s="115" t="s">
        <v>29</v>
      </c>
      <c r="C35" s="116"/>
      <c r="D35" s="117" t="s">
        <v>30</v>
      </c>
      <c r="E35" s="116"/>
      <c r="F35" s="40"/>
      <c r="G35" s="117" t="s">
        <v>31</v>
      </c>
      <c r="H35" s="118"/>
      <c r="I35" s="5" t="s">
        <v>3</v>
      </c>
    </row>
    <row r="36" spans="1:9" ht="15" customHeight="1" x14ac:dyDescent="0.3">
      <c r="A36" s="26" t="s">
        <v>22</v>
      </c>
      <c r="B36" s="104">
        <v>5672</v>
      </c>
      <c r="C36" s="169" t="s">
        <v>28</v>
      </c>
      <c r="D36" s="170">
        <v>1000</v>
      </c>
      <c r="E36" s="23" t="s">
        <v>28</v>
      </c>
      <c r="F36" s="41"/>
      <c r="G36" s="56">
        <v>0</v>
      </c>
      <c r="H36" s="57"/>
      <c r="I36" s="49">
        <f t="shared" ref="I36:I39" si="4">+D36*G36</f>
        <v>0</v>
      </c>
    </row>
    <row r="37" spans="1:9" ht="15" customHeight="1" x14ac:dyDescent="0.3">
      <c r="A37" s="26" t="s">
        <v>23</v>
      </c>
      <c r="B37" s="104">
        <v>3741</v>
      </c>
      <c r="C37" s="169" t="s">
        <v>28</v>
      </c>
      <c r="D37" s="170">
        <v>1000</v>
      </c>
      <c r="E37" s="23" t="s">
        <v>28</v>
      </c>
      <c r="F37" s="41"/>
      <c r="G37" s="56">
        <v>0</v>
      </c>
      <c r="H37" s="57"/>
      <c r="I37" s="49">
        <f t="shared" si="4"/>
        <v>0</v>
      </c>
    </row>
    <row r="38" spans="1:9" ht="15" customHeight="1" x14ac:dyDescent="0.3">
      <c r="A38" s="26" t="s">
        <v>24</v>
      </c>
      <c r="B38" s="104">
        <v>2149</v>
      </c>
      <c r="C38" s="169" t="s">
        <v>28</v>
      </c>
      <c r="D38" s="170">
        <v>200</v>
      </c>
      <c r="E38" s="23" t="s">
        <v>28</v>
      </c>
      <c r="F38" s="41"/>
      <c r="G38" s="56">
        <v>0</v>
      </c>
      <c r="H38" s="57"/>
      <c r="I38" s="49">
        <f t="shared" si="4"/>
        <v>0</v>
      </c>
    </row>
    <row r="39" spans="1:9" ht="15" customHeight="1" x14ac:dyDescent="0.3">
      <c r="A39" s="26" t="s">
        <v>25</v>
      </c>
      <c r="B39" s="104">
        <v>608</v>
      </c>
      <c r="C39" s="169" t="s">
        <v>28</v>
      </c>
      <c r="D39" s="170">
        <v>200</v>
      </c>
      <c r="E39" s="23" t="s">
        <v>28</v>
      </c>
      <c r="F39" s="41"/>
      <c r="G39" s="56">
        <v>0</v>
      </c>
      <c r="H39" s="57"/>
      <c r="I39" s="49">
        <f t="shared" si="4"/>
        <v>0</v>
      </c>
    </row>
    <row r="40" spans="1:9" ht="15" customHeight="1" x14ac:dyDescent="0.3">
      <c r="A40" s="27" t="s">
        <v>2</v>
      </c>
      <c r="B40" s="115" t="s">
        <v>29</v>
      </c>
      <c r="C40" s="116"/>
      <c r="D40" s="117" t="s">
        <v>30</v>
      </c>
      <c r="E40" s="116"/>
      <c r="F40" s="40"/>
      <c r="G40" s="119" t="s">
        <v>31</v>
      </c>
      <c r="H40" s="120"/>
      <c r="I40" s="58" t="s">
        <v>3</v>
      </c>
    </row>
    <row r="41" spans="1:9" ht="15" customHeight="1" x14ac:dyDescent="0.3">
      <c r="A41" s="28" t="s">
        <v>26</v>
      </c>
      <c r="B41" s="105">
        <v>196</v>
      </c>
      <c r="C41" s="169" t="s">
        <v>28</v>
      </c>
      <c r="D41" s="171">
        <v>100</v>
      </c>
      <c r="E41" s="23" t="s">
        <v>28</v>
      </c>
      <c r="F41" s="42"/>
      <c r="G41" s="56">
        <v>0</v>
      </c>
      <c r="H41" s="57"/>
      <c r="I41" s="49">
        <f t="shared" ref="I41:I43" si="5">+D41*G41</f>
        <v>0</v>
      </c>
    </row>
    <row r="42" spans="1:9" ht="15" customHeight="1" x14ac:dyDescent="0.3">
      <c r="A42" s="26" t="s">
        <v>27</v>
      </c>
      <c r="B42" s="104">
        <v>176</v>
      </c>
      <c r="C42" s="169" t="s">
        <v>28</v>
      </c>
      <c r="D42" s="170">
        <v>100</v>
      </c>
      <c r="E42" s="23" t="s">
        <v>28</v>
      </c>
      <c r="F42" s="41"/>
      <c r="G42" s="56">
        <v>0</v>
      </c>
      <c r="H42" s="57"/>
      <c r="I42" s="49">
        <f t="shared" si="5"/>
        <v>0</v>
      </c>
    </row>
    <row r="43" spans="1:9" ht="15" customHeight="1" thickBot="1" x14ac:dyDescent="0.35">
      <c r="A43" s="29" t="s">
        <v>33</v>
      </c>
      <c r="B43" s="106">
        <v>113</v>
      </c>
      <c r="C43" s="172" t="s">
        <v>28</v>
      </c>
      <c r="D43" s="173">
        <v>100</v>
      </c>
      <c r="E43" s="23" t="s">
        <v>28</v>
      </c>
      <c r="F43" s="43"/>
      <c r="G43" s="59">
        <v>0</v>
      </c>
      <c r="H43" s="60"/>
      <c r="I43" s="50">
        <f t="shared" si="5"/>
        <v>0</v>
      </c>
    </row>
    <row r="44" spans="1:9" ht="15" customHeight="1" thickBot="1" x14ac:dyDescent="0.35">
      <c r="A44" s="36"/>
      <c r="B44" s="107"/>
      <c r="C44" s="107"/>
      <c r="I44" s="37"/>
    </row>
    <row r="45" spans="1:9" ht="15" customHeight="1" thickBot="1" x14ac:dyDescent="0.35">
      <c r="A45" s="91" t="s">
        <v>81</v>
      </c>
      <c r="B45" s="92"/>
      <c r="C45" s="175"/>
      <c r="D45" s="92"/>
      <c r="E45" s="92"/>
      <c r="F45" s="92"/>
      <c r="G45" s="92"/>
      <c r="H45" s="92"/>
      <c r="I45" s="93"/>
    </row>
    <row r="46" spans="1:9" ht="15" customHeight="1" x14ac:dyDescent="0.3">
      <c r="A46" s="25" t="s">
        <v>0</v>
      </c>
      <c r="B46" s="135" t="s">
        <v>83</v>
      </c>
      <c r="C46" s="125"/>
      <c r="D46" s="113" t="s">
        <v>30</v>
      </c>
      <c r="E46" s="125"/>
      <c r="F46" s="38"/>
      <c r="G46" s="113" t="s">
        <v>31</v>
      </c>
      <c r="H46" s="114"/>
      <c r="I46" s="33" t="s">
        <v>32</v>
      </c>
    </row>
    <row r="47" spans="1:9" ht="15" customHeight="1" x14ac:dyDescent="0.3">
      <c r="A47" s="26" t="s">
        <v>17</v>
      </c>
      <c r="B47" s="104">
        <v>67897</v>
      </c>
      <c r="C47" s="169" t="s">
        <v>28</v>
      </c>
      <c r="D47" s="170">
        <v>750</v>
      </c>
      <c r="E47" s="23" t="s">
        <v>28</v>
      </c>
      <c r="F47" s="39"/>
      <c r="G47" s="56">
        <v>0</v>
      </c>
      <c r="H47" s="57"/>
      <c r="I47" s="49">
        <f>+D47*G47</f>
        <v>0</v>
      </c>
    </row>
    <row r="48" spans="1:9" ht="15" customHeight="1" x14ac:dyDescent="0.3">
      <c r="A48" s="26" t="s">
        <v>18</v>
      </c>
      <c r="B48" s="104">
        <v>89599</v>
      </c>
      <c r="C48" s="169" t="s">
        <v>28</v>
      </c>
      <c r="D48" s="170">
        <v>1250</v>
      </c>
      <c r="E48" s="23" t="s">
        <v>28</v>
      </c>
      <c r="F48" s="39"/>
      <c r="G48" s="56">
        <v>0</v>
      </c>
      <c r="H48" s="57"/>
      <c r="I48" s="49">
        <f t="shared" ref="I48:I52" si="6">+D48*G48</f>
        <v>0</v>
      </c>
    </row>
    <row r="49" spans="1:9" ht="15" customHeight="1" x14ac:dyDescent="0.3">
      <c r="A49" s="26" t="s">
        <v>19</v>
      </c>
      <c r="B49" s="104">
        <v>26515</v>
      </c>
      <c r="C49" s="169" t="s">
        <v>28</v>
      </c>
      <c r="D49" s="170">
        <v>750</v>
      </c>
      <c r="E49" s="23" t="s">
        <v>28</v>
      </c>
      <c r="F49" s="39"/>
      <c r="G49" s="56">
        <v>0</v>
      </c>
      <c r="H49" s="57"/>
      <c r="I49" s="49">
        <f t="shared" si="6"/>
        <v>0</v>
      </c>
    </row>
    <row r="50" spans="1:9" ht="15" customHeight="1" x14ac:dyDescent="0.3">
      <c r="A50" s="26" t="s">
        <v>20</v>
      </c>
      <c r="B50" s="104">
        <v>7541</v>
      </c>
      <c r="C50" s="169" t="s">
        <v>28</v>
      </c>
      <c r="D50" s="170">
        <v>750</v>
      </c>
      <c r="E50" s="23" t="s">
        <v>28</v>
      </c>
      <c r="F50" s="39"/>
      <c r="G50" s="56">
        <v>0</v>
      </c>
      <c r="H50" s="57"/>
      <c r="I50" s="49">
        <f t="shared" si="6"/>
        <v>0</v>
      </c>
    </row>
    <row r="51" spans="1:9" ht="15" customHeight="1" x14ac:dyDescent="0.3">
      <c r="A51" s="26" t="s">
        <v>21</v>
      </c>
      <c r="B51" s="104">
        <v>1385</v>
      </c>
      <c r="C51" s="169" t="s">
        <v>28</v>
      </c>
      <c r="D51" s="170">
        <v>250</v>
      </c>
      <c r="E51" s="23" t="s">
        <v>28</v>
      </c>
      <c r="F51" s="39"/>
      <c r="G51" s="56">
        <v>0</v>
      </c>
      <c r="H51" s="57"/>
      <c r="I51" s="49">
        <f t="shared" si="6"/>
        <v>0</v>
      </c>
    </row>
    <row r="52" spans="1:9" ht="15" customHeight="1" x14ac:dyDescent="0.3">
      <c r="A52" s="26">
        <v>1250</v>
      </c>
      <c r="B52" s="104">
        <v>241</v>
      </c>
      <c r="C52" s="169" t="s">
        <v>28</v>
      </c>
      <c r="D52" s="170">
        <v>50</v>
      </c>
      <c r="E52" s="23" t="s">
        <v>28</v>
      </c>
      <c r="F52" s="39"/>
      <c r="G52" s="56">
        <v>0</v>
      </c>
      <c r="H52" s="57"/>
      <c r="I52" s="49">
        <f t="shared" si="6"/>
        <v>0</v>
      </c>
    </row>
    <row r="53" spans="1:9" ht="15" customHeight="1" x14ac:dyDescent="0.3">
      <c r="A53" s="27" t="s">
        <v>1</v>
      </c>
      <c r="B53" s="115" t="s">
        <v>29</v>
      </c>
      <c r="C53" s="116"/>
      <c r="D53" s="117" t="s">
        <v>30</v>
      </c>
      <c r="E53" s="116"/>
      <c r="F53" s="40"/>
      <c r="G53" s="117" t="s">
        <v>31</v>
      </c>
      <c r="H53" s="118"/>
      <c r="I53" s="5" t="s">
        <v>3</v>
      </c>
    </row>
    <row r="54" spans="1:9" ht="15" customHeight="1" x14ac:dyDescent="0.3">
      <c r="A54" s="26" t="s">
        <v>22</v>
      </c>
      <c r="B54" s="104">
        <v>5672</v>
      </c>
      <c r="C54" s="169" t="s">
        <v>28</v>
      </c>
      <c r="D54" s="170">
        <v>500</v>
      </c>
      <c r="E54" s="23" t="s">
        <v>28</v>
      </c>
      <c r="F54" s="41"/>
      <c r="G54" s="56">
        <v>0</v>
      </c>
      <c r="H54" s="57"/>
      <c r="I54" s="49">
        <f t="shared" ref="I54:I57" si="7">+D54*G54</f>
        <v>0</v>
      </c>
    </row>
    <row r="55" spans="1:9" ht="15" customHeight="1" x14ac:dyDescent="0.3">
      <c r="A55" s="26" t="s">
        <v>23</v>
      </c>
      <c r="B55" s="104">
        <v>3741</v>
      </c>
      <c r="C55" s="169" t="s">
        <v>28</v>
      </c>
      <c r="D55" s="170">
        <v>300</v>
      </c>
      <c r="E55" s="23" t="s">
        <v>28</v>
      </c>
      <c r="F55" s="41"/>
      <c r="G55" s="56">
        <v>0</v>
      </c>
      <c r="H55" s="57"/>
      <c r="I55" s="49">
        <f t="shared" si="7"/>
        <v>0</v>
      </c>
    </row>
    <row r="56" spans="1:9" ht="15" customHeight="1" x14ac:dyDescent="0.3">
      <c r="A56" s="26" t="s">
        <v>24</v>
      </c>
      <c r="B56" s="104">
        <v>2149</v>
      </c>
      <c r="C56" s="169" t="s">
        <v>28</v>
      </c>
      <c r="D56" s="170">
        <v>200</v>
      </c>
      <c r="E56" s="23" t="s">
        <v>28</v>
      </c>
      <c r="F56" s="41"/>
      <c r="G56" s="56">
        <v>0</v>
      </c>
      <c r="H56" s="57"/>
      <c r="I56" s="49">
        <f t="shared" si="7"/>
        <v>0</v>
      </c>
    </row>
    <row r="57" spans="1:9" ht="15" customHeight="1" x14ac:dyDescent="0.3">
      <c r="A57" s="26" t="s">
        <v>25</v>
      </c>
      <c r="B57" s="104">
        <v>608</v>
      </c>
      <c r="C57" s="169" t="s">
        <v>28</v>
      </c>
      <c r="D57" s="170">
        <v>200</v>
      </c>
      <c r="E57" s="23" t="s">
        <v>28</v>
      </c>
      <c r="F57" s="41"/>
      <c r="G57" s="56">
        <v>0</v>
      </c>
      <c r="H57" s="57"/>
      <c r="I57" s="49">
        <f t="shared" si="7"/>
        <v>0</v>
      </c>
    </row>
    <row r="58" spans="1:9" ht="15" customHeight="1" x14ac:dyDescent="0.3">
      <c r="A58" s="27" t="s">
        <v>2</v>
      </c>
      <c r="B58" s="115" t="s">
        <v>29</v>
      </c>
      <c r="C58" s="116"/>
      <c r="D58" s="117" t="s">
        <v>30</v>
      </c>
      <c r="E58" s="116"/>
      <c r="F58" s="40"/>
      <c r="G58" s="119" t="s">
        <v>31</v>
      </c>
      <c r="H58" s="120"/>
      <c r="I58" s="58" t="s">
        <v>3</v>
      </c>
    </row>
    <row r="59" spans="1:9" ht="15" customHeight="1" x14ac:dyDescent="0.3">
      <c r="A59" s="28" t="s">
        <v>26</v>
      </c>
      <c r="B59" s="105">
        <v>196</v>
      </c>
      <c r="C59" s="169" t="s">
        <v>28</v>
      </c>
      <c r="D59" s="171">
        <v>50</v>
      </c>
      <c r="E59" s="23" t="s">
        <v>28</v>
      </c>
      <c r="F59" s="42"/>
      <c r="G59" s="56">
        <v>0</v>
      </c>
      <c r="H59" s="57"/>
      <c r="I59" s="49">
        <f t="shared" ref="I59:I61" si="8">+D59*G59</f>
        <v>0</v>
      </c>
    </row>
    <row r="60" spans="1:9" ht="15" customHeight="1" x14ac:dyDescent="0.3">
      <c r="A60" s="26" t="s">
        <v>27</v>
      </c>
      <c r="B60" s="104">
        <v>176</v>
      </c>
      <c r="C60" s="169" t="s">
        <v>28</v>
      </c>
      <c r="D60" s="170">
        <v>50</v>
      </c>
      <c r="E60" s="23" t="s">
        <v>28</v>
      </c>
      <c r="F60" s="41"/>
      <c r="G60" s="56">
        <v>0</v>
      </c>
      <c r="H60" s="57"/>
      <c r="I60" s="49">
        <f t="shared" si="8"/>
        <v>0</v>
      </c>
    </row>
    <row r="61" spans="1:9" ht="15" customHeight="1" thickBot="1" x14ac:dyDescent="0.35">
      <c r="A61" s="29" t="s">
        <v>33</v>
      </c>
      <c r="B61" s="106">
        <v>113</v>
      </c>
      <c r="C61" s="172" t="s">
        <v>28</v>
      </c>
      <c r="D61" s="173">
        <v>50</v>
      </c>
      <c r="E61" s="23" t="s">
        <v>28</v>
      </c>
      <c r="F61" s="43"/>
      <c r="G61" s="59">
        <v>0</v>
      </c>
      <c r="H61" s="60"/>
      <c r="I61" s="50">
        <f t="shared" si="8"/>
        <v>0</v>
      </c>
    </row>
    <row r="62" spans="1:9" ht="15" customHeight="1" thickBot="1" x14ac:dyDescent="0.35">
      <c r="A62" s="109"/>
      <c r="B62" s="107"/>
      <c r="C62" s="107"/>
    </row>
    <row r="63" spans="1:9" ht="15" customHeight="1" thickBot="1" x14ac:dyDescent="0.35">
      <c r="A63" s="91" t="s">
        <v>82</v>
      </c>
      <c r="B63" s="92"/>
      <c r="C63" s="175"/>
      <c r="D63" s="92"/>
      <c r="E63" s="92"/>
      <c r="F63" s="92"/>
      <c r="G63" s="92"/>
      <c r="H63" s="92"/>
      <c r="I63" s="93"/>
    </row>
    <row r="64" spans="1:9" ht="15" customHeight="1" x14ac:dyDescent="0.3">
      <c r="A64" s="25" t="s">
        <v>0</v>
      </c>
      <c r="B64" s="135" t="s">
        <v>83</v>
      </c>
      <c r="C64" s="125"/>
      <c r="D64" s="113" t="s">
        <v>30</v>
      </c>
      <c r="E64" s="125"/>
      <c r="F64" s="38"/>
      <c r="G64" s="113" t="s">
        <v>31</v>
      </c>
      <c r="H64" s="114"/>
      <c r="I64" s="33" t="s">
        <v>32</v>
      </c>
    </row>
    <row r="65" spans="1:9" ht="15" customHeight="1" x14ac:dyDescent="0.3">
      <c r="A65" s="26" t="s">
        <v>17</v>
      </c>
      <c r="B65" s="104">
        <v>67897</v>
      </c>
      <c r="C65" s="169" t="s">
        <v>28</v>
      </c>
      <c r="D65" s="170">
        <v>750</v>
      </c>
      <c r="E65" s="23" t="s">
        <v>28</v>
      </c>
      <c r="F65" s="39"/>
      <c r="G65" s="56">
        <v>0</v>
      </c>
      <c r="H65" s="57"/>
      <c r="I65" s="49">
        <f>+D65*G65</f>
        <v>0</v>
      </c>
    </row>
    <row r="66" spans="1:9" ht="15" customHeight="1" x14ac:dyDescent="0.3">
      <c r="A66" s="26" t="s">
        <v>18</v>
      </c>
      <c r="B66" s="104">
        <v>89599</v>
      </c>
      <c r="C66" s="169" t="s">
        <v>28</v>
      </c>
      <c r="D66" s="170">
        <v>1250</v>
      </c>
      <c r="E66" s="23" t="s">
        <v>28</v>
      </c>
      <c r="F66" s="39"/>
      <c r="G66" s="56">
        <v>0</v>
      </c>
      <c r="H66" s="57"/>
      <c r="I66" s="49">
        <f t="shared" ref="I66:I70" si="9">+D66*G66</f>
        <v>0</v>
      </c>
    </row>
    <row r="67" spans="1:9" ht="15" customHeight="1" x14ac:dyDescent="0.3">
      <c r="A67" s="26" t="s">
        <v>19</v>
      </c>
      <c r="B67" s="104">
        <v>26515</v>
      </c>
      <c r="C67" s="169" t="s">
        <v>28</v>
      </c>
      <c r="D67" s="170">
        <v>750</v>
      </c>
      <c r="E67" s="23" t="s">
        <v>28</v>
      </c>
      <c r="F67" s="39"/>
      <c r="G67" s="56">
        <v>0</v>
      </c>
      <c r="H67" s="57"/>
      <c r="I67" s="49">
        <f t="shared" si="9"/>
        <v>0</v>
      </c>
    </row>
    <row r="68" spans="1:9" ht="15" customHeight="1" x14ac:dyDescent="0.3">
      <c r="A68" s="26" t="s">
        <v>20</v>
      </c>
      <c r="B68" s="104">
        <v>7541</v>
      </c>
      <c r="C68" s="169" t="s">
        <v>28</v>
      </c>
      <c r="D68" s="170">
        <v>750</v>
      </c>
      <c r="E68" s="23" t="s">
        <v>28</v>
      </c>
      <c r="F68" s="39"/>
      <c r="G68" s="56">
        <v>0</v>
      </c>
      <c r="H68" s="57"/>
      <c r="I68" s="49">
        <f t="shared" si="9"/>
        <v>0</v>
      </c>
    </row>
    <row r="69" spans="1:9" ht="15" customHeight="1" x14ac:dyDescent="0.3">
      <c r="A69" s="26" t="s">
        <v>21</v>
      </c>
      <c r="B69" s="104">
        <v>1385</v>
      </c>
      <c r="C69" s="169" t="s">
        <v>28</v>
      </c>
      <c r="D69" s="170">
        <v>250</v>
      </c>
      <c r="E69" s="23" t="s">
        <v>28</v>
      </c>
      <c r="F69" s="39"/>
      <c r="G69" s="56">
        <v>0</v>
      </c>
      <c r="H69" s="57"/>
      <c r="I69" s="49">
        <f t="shared" si="9"/>
        <v>0</v>
      </c>
    </row>
    <row r="70" spans="1:9" ht="15" customHeight="1" x14ac:dyDescent="0.3">
      <c r="A70" s="26">
        <v>1250</v>
      </c>
      <c r="B70" s="104">
        <v>241</v>
      </c>
      <c r="C70" s="169" t="s">
        <v>28</v>
      </c>
      <c r="D70" s="170">
        <v>50</v>
      </c>
      <c r="E70" s="23" t="s">
        <v>28</v>
      </c>
      <c r="F70" s="39"/>
      <c r="G70" s="56">
        <v>0</v>
      </c>
      <c r="H70" s="57"/>
      <c r="I70" s="49">
        <f t="shared" si="9"/>
        <v>0</v>
      </c>
    </row>
    <row r="71" spans="1:9" ht="15" customHeight="1" x14ac:dyDescent="0.3">
      <c r="A71" s="27" t="s">
        <v>1</v>
      </c>
      <c r="B71" s="115" t="s">
        <v>29</v>
      </c>
      <c r="C71" s="116"/>
      <c r="D71" s="117" t="s">
        <v>30</v>
      </c>
      <c r="E71" s="116"/>
      <c r="F71" s="40"/>
      <c r="G71" s="117" t="s">
        <v>31</v>
      </c>
      <c r="H71" s="118"/>
      <c r="I71" s="5" t="s">
        <v>3</v>
      </c>
    </row>
    <row r="72" spans="1:9" ht="15" customHeight="1" x14ac:dyDescent="0.3">
      <c r="A72" s="26" t="s">
        <v>22</v>
      </c>
      <c r="B72" s="104">
        <v>5672</v>
      </c>
      <c r="C72" s="169" t="s">
        <v>28</v>
      </c>
      <c r="D72" s="170">
        <v>500</v>
      </c>
      <c r="E72" s="23" t="s">
        <v>28</v>
      </c>
      <c r="F72" s="41"/>
      <c r="G72" s="56">
        <v>0</v>
      </c>
      <c r="H72" s="57"/>
      <c r="I72" s="49">
        <f t="shared" ref="I72:I75" si="10">+D72*G72</f>
        <v>0</v>
      </c>
    </row>
    <row r="73" spans="1:9" ht="15" customHeight="1" x14ac:dyDescent="0.3">
      <c r="A73" s="26" t="s">
        <v>23</v>
      </c>
      <c r="B73" s="104">
        <v>3741</v>
      </c>
      <c r="C73" s="169" t="s">
        <v>28</v>
      </c>
      <c r="D73" s="170">
        <v>300</v>
      </c>
      <c r="E73" s="23" t="s">
        <v>28</v>
      </c>
      <c r="F73" s="41"/>
      <c r="G73" s="56">
        <v>0</v>
      </c>
      <c r="H73" s="57"/>
      <c r="I73" s="49">
        <f t="shared" si="10"/>
        <v>0</v>
      </c>
    </row>
    <row r="74" spans="1:9" ht="15" customHeight="1" x14ac:dyDescent="0.3">
      <c r="A74" s="26" t="s">
        <v>24</v>
      </c>
      <c r="B74" s="104">
        <v>2149</v>
      </c>
      <c r="C74" s="169" t="s">
        <v>28</v>
      </c>
      <c r="D74" s="170">
        <v>200</v>
      </c>
      <c r="E74" s="23" t="s">
        <v>28</v>
      </c>
      <c r="F74" s="41"/>
      <c r="G74" s="56">
        <v>0</v>
      </c>
      <c r="H74" s="57"/>
      <c r="I74" s="49">
        <f t="shared" si="10"/>
        <v>0</v>
      </c>
    </row>
    <row r="75" spans="1:9" ht="15" customHeight="1" x14ac:dyDescent="0.3">
      <c r="A75" s="26" t="s">
        <v>25</v>
      </c>
      <c r="B75" s="104">
        <v>608</v>
      </c>
      <c r="C75" s="169" t="s">
        <v>28</v>
      </c>
      <c r="D75" s="170">
        <v>200</v>
      </c>
      <c r="E75" s="23" t="s">
        <v>28</v>
      </c>
      <c r="F75" s="41"/>
      <c r="G75" s="56">
        <v>0</v>
      </c>
      <c r="H75" s="57"/>
      <c r="I75" s="49">
        <f t="shared" si="10"/>
        <v>0</v>
      </c>
    </row>
    <row r="76" spans="1:9" ht="15" customHeight="1" x14ac:dyDescent="0.3">
      <c r="A76" s="27" t="s">
        <v>2</v>
      </c>
      <c r="B76" s="115" t="s">
        <v>29</v>
      </c>
      <c r="C76" s="116"/>
      <c r="D76" s="117" t="s">
        <v>30</v>
      </c>
      <c r="E76" s="116"/>
      <c r="F76" s="40"/>
      <c r="G76" s="119" t="s">
        <v>31</v>
      </c>
      <c r="H76" s="120"/>
      <c r="I76" s="58" t="s">
        <v>3</v>
      </c>
    </row>
    <row r="77" spans="1:9" ht="15" customHeight="1" x14ac:dyDescent="0.3">
      <c r="A77" s="28" t="s">
        <v>26</v>
      </c>
      <c r="B77" s="105">
        <v>196</v>
      </c>
      <c r="C77" s="169" t="s">
        <v>28</v>
      </c>
      <c r="D77" s="171">
        <v>50</v>
      </c>
      <c r="E77" s="23" t="s">
        <v>28</v>
      </c>
      <c r="F77" s="42"/>
      <c r="G77" s="56">
        <v>0</v>
      </c>
      <c r="H77" s="57"/>
      <c r="I77" s="49">
        <f t="shared" ref="I77:I79" si="11">+D77*G77</f>
        <v>0</v>
      </c>
    </row>
    <row r="78" spans="1:9" ht="15" customHeight="1" x14ac:dyDescent="0.3">
      <c r="A78" s="26" t="s">
        <v>27</v>
      </c>
      <c r="B78" s="104">
        <v>176</v>
      </c>
      <c r="C78" s="169" t="s">
        <v>28</v>
      </c>
      <c r="D78" s="170">
        <v>50</v>
      </c>
      <c r="E78" s="23" t="s">
        <v>28</v>
      </c>
      <c r="F78" s="41"/>
      <c r="G78" s="56">
        <v>0</v>
      </c>
      <c r="H78" s="57"/>
      <c r="I78" s="49">
        <f t="shared" si="11"/>
        <v>0</v>
      </c>
    </row>
    <row r="79" spans="1:9" ht="15" customHeight="1" thickBot="1" x14ac:dyDescent="0.35">
      <c r="A79" s="29" t="s">
        <v>33</v>
      </c>
      <c r="B79" s="106">
        <v>113</v>
      </c>
      <c r="C79" s="172" t="s">
        <v>28</v>
      </c>
      <c r="D79" s="173">
        <v>50</v>
      </c>
      <c r="E79" s="23" t="s">
        <v>28</v>
      </c>
      <c r="F79" s="43"/>
      <c r="G79" s="59">
        <v>0</v>
      </c>
      <c r="H79" s="60"/>
      <c r="I79" s="50">
        <f t="shared" si="11"/>
        <v>0</v>
      </c>
    </row>
    <row r="80" spans="1:9" ht="15" customHeight="1" thickBot="1" x14ac:dyDescent="0.35">
      <c r="A80" s="109"/>
      <c r="B80" s="107"/>
      <c r="C80" s="107"/>
    </row>
    <row r="81" spans="1:9" ht="20.100000000000001" customHeight="1" thickBot="1" x14ac:dyDescent="0.35">
      <c r="A81" s="91" t="s">
        <v>38</v>
      </c>
      <c r="B81" s="92"/>
      <c r="C81" s="92"/>
      <c r="D81" s="92"/>
      <c r="E81" s="92"/>
      <c r="F81" s="92"/>
      <c r="G81" s="92"/>
      <c r="H81" s="92"/>
      <c r="I81" s="93"/>
    </row>
    <row r="82" spans="1:9" ht="15" customHeight="1" x14ac:dyDescent="0.3">
      <c r="A82" s="25" t="s">
        <v>0</v>
      </c>
      <c r="B82" s="135" t="s">
        <v>29</v>
      </c>
      <c r="C82" s="125"/>
      <c r="D82" s="113" t="s">
        <v>30</v>
      </c>
      <c r="E82" s="125"/>
      <c r="F82" s="34"/>
      <c r="G82" s="113" t="s">
        <v>31</v>
      </c>
      <c r="H82" s="114"/>
      <c r="I82" s="33" t="s">
        <v>32</v>
      </c>
    </row>
    <row r="83" spans="1:9" ht="15" customHeight="1" x14ac:dyDescent="0.3">
      <c r="A83" s="26" t="s">
        <v>17</v>
      </c>
      <c r="B83" s="104">
        <v>24000</v>
      </c>
      <c r="C83" s="169" t="s">
        <v>28</v>
      </c>
      <c r="D83" s="170">
        <v>2000</v>
      </c>
      <c r="E83" s="23" t="s">
        <v>28</v>
      </c>
      <c r="F83" s="30"/>
      <c r="G83" s="54">
        <v>0</v>
      </c>
      <c r="H83" s="51"/>
      <c r="I83" s="48">
        <f>+D83*G83</f>
        <v>0</v>
      </c>
    </row>
    <row r="84" spans="1:9" ht="15" customHeight="1" x14ac:dyDescent="0.3">
      <c r="A84" s="26" t="s">
        <v>18</v>
      </c>
      <c r="B84" s="104">
        <v>32000</v>
      </c>
      <c r="C84" s="169" t="s">
        <v>28</v>
      </c>
      <c r="D84" s="170">
        <v>3000</v>
      </c>
      <c r="E84" s="23" t="s">
        <v>28</v>
      </c>
      <c r="F84" s="30"/>
      <c r="G84" s="54">
        <v>0</v>
      </c>
      <c r="H84" s="51"/>
      <c r="I84" s="48">
        <f t="shared" ref="I84:I86" si="12">+D84*G84</f>
        <v>0</v>
      </c>
    </row>
    <row r="85" spans="1:9" ht="15" customHeight="1" x14ac:dyDescent="0.3">
      <c r="A85" s="26" t="s">
        <v>19</v>
      </c>
      <c r="B85" s="104">
        <v>9000</v>
      </c>
      <c r="C85" s="169" t="s">
        <v>28</v>
      </c>
      <c r="D85" s="170">
        <v>750</v>
      </c>
      <c r="E85" s="23" t="s">
        <v>28</v>
      </c>
      <c r="F85" s="30"/>
      <c r="G85" s="54">
        <v>0</v>
      </c>
      <c r="H85" s="51"/>
      <c r="I85" s="48">
        <f t="shared" si="12"/>
        <v>0</v>
      </c>
    </row>
    <row r="86" spans="1:9" ht="15" customHeight="1" thickBot="1" x14ac:dyDescent="0.35">
      <c r="A86" s="29" t="s">
        <v>20</v>
      </c>
      <c r="B86" s="106">
        <v>3000</v>
      </c>
      <c r="C86" s="172" t="s">
        <v>28</v>
      </c>
      <c r="D86" s="173">
        <v>500</v>
      </c>
      <c r="E86" s="24" t="s">
        <v>28</v>
      </c>
      <c r="F86" s="30"/>
      <c r="G86" s="55">
        <v>0</v>
      </c>
      <c r="H86" s="52"/>
      <c r="I86" s="67">
        <f t="shared" si="12"/>
        <v>0</v>
      </c>
    </row>
    <row r="87" spans="1:9" ht="15" customHeight="1" thickBot="1" x14ac:dyDescent="0.35">
      <c r="A87" s="63"/>
      <c r="B87" s="107"/>
      <c r="C87" s="107"/>
      <c r="D87" s="107"/>
      <c r="E87" s="65"/>
      <c r="G87" s="66"/>
      <c r="H87" s="66"/>
      <c r="I87" s="66"/>
    </row>
    <row r="88" spans="1:9" ht="20.100000000000001" customHeight="1" thickBot="1" x14ac:dyDescent="0.35">
      <c r="A88" s="91" t="s">
        <v>39</v>
      </c>
      <c r="B88" s="92"/>
      <c r="C88" s="92"/>
      <c r="D88" s="92"/>
      <c r="E88" s="92"/>
      <c r="F88" s="92"/>
      <c r="G88" s="92"/>
      <c r="H88" s="92"/>
      <c r="I88" s="93"/>
    </row>
    <row r="89" spans="1:9" ht="15" customHeight="1" x14ac:dyDescent="0.3">
      <c r="A89" s="25" t="s">
        <v>0</v>
      </c>
      <c r="B89" s="135" t="s">
        <v>29</v>
      </c>
      <c r="C89" s="125"/>
      <c r="D89" s="113" t="s">
        <v>30</v>
      </c>
      <c r="E89" s="125"/>
      <c r="F89" s="34"/>
      <c r="G89" s="113" t="s">
        <v>31</v>
      </c>
      <c r="H89" s="114"/>
      <c r="I89" s="33" t="s">
        <v>32</v>
      </c>
    </row>
    <row r="90" spans="1:9" ht="15" customHeight="1" x14ac:dyDescent="0.3">
      <c r="A90" s="26" t="s">
        <v>17</v>
      </c>
      <c r="B90" s="104">
        <v>24000</v>
      </c>
      <c r="C90" s="169" t="s">
        <v>28</v>
      </c>
      <c r="D90" s="170">
        <v>2000</v>
      </c>
      <c r="E90" s="23" t="s">
        <v>28</v>
      </c>
      <c r="F90" s="30"/>
      <c r="G90" s="54">
        <v>0</v>
      </c>
      <c r="H90" s="51"/>
      <c r="I90" s="48">
        <f>+D90*G90</f>
        <v>0</v>
      </c>
    </row>
    <row r="91" spans="1:9" ht="15" customHeight="1" x14ac:dyDescent="0.3">
      <c r="A91" s="26" t="s">
        <v>18</v>
      </c>
      <c r="B91" s="104">
        <v>32000</v>
      </c>
      <c r="C91" s="169" t="s">
        <v>28</v>
      </c>
      <c r="D91" s="170">
        <v>3000</v>
      </c>
      <c r="E91" s="23" t="s">
        <v>28</v>
      </c>
      <c r="F91" s="30"/>
      <c r="G91" s="54">
        <v>0</v>
      </c>
      <c r="H91" s="51"/>
      <c r="I91" s="48">
        <f t="shared" ref="I91:I93" si="13">+D91*G91</f>
        <v>0</v>
      </c>
    </row>
    <row r="92" spans="1:9" ht="15" customHeight="1" x14ac:dyDescent="0.3">
      <c r="A92" s="26" t="s">
        <v>19</v>
      </c>
      <c r="B92" s="104">
        <v>9000</v>
      </c>
      <c r="C92" s="169" t="s">
        <v>28</v>
      </c>
      <c r="D92" s="170">
        <v>750</v>
      </c>
      <c r="E92" s="23" t="s">
        <v>28</v>
      </c>
      <c r="F92" s="30"/>
      <c r="G92" s="54">
        <v>0</v>
      </c>
      <c r="H92" s="51"/>
      <c r="I92" s="48">
        <f t="shared" si="13"/>
        <v>0</v>
      </c>
    </row>
    <row r="93" spans="1:9" ht="15" customHeight="1" thickBot="1" x14ac:dyDescent="0.35">
      <c r="A93" s="29" t="s">
        <v>20</v>
      </c>
      <c r="B93" s="106">
        <v>3000</v>
      </c>
      <c r="C93" s="172" t="s">
        <v>28</v>
      </c>
      <c r="D93" s="173">
        <v>500</v>
      </c>
      <c r="E93" s="24" t="s">
        <v>28</v>
      </c>
      <c r="F93" s="30"/>
      <c r="G93" s="55">
        <v>0</v>
      </c>
      <c r="H93" s="52"/>
      <c r="I93" s="67">
        <f t="shared" si="13"/>
        <v>0</v>
      </c>
    </row>
    <row r="94" spans="1:9" ht="15" customHeight="1" thickBot="1" x14ac:dyDescent="0.35">
      <c r="A94" s="63"/>
      <c r="B94" s="107"/>
      <c r="C94" s="107"/>
      <c r="D94" s="107"/>
      <c r="E94" s="65"/>
      <c r="G94" s="66"/>
      <c r="H94" s="66"/>
      <c r="I94" s="66"/>
    </row>
    <row r="95" spans="1:9" ht="15" customHeight="1" thickBot="1" x14ac:dyDescent="0.35">
      <c r="A95" s="91" t="s">
        <v>90</v>
      </c>
      <c r="B95" s="92"/>
      <c r="C95" s="92"/>
      <c r="D95" s="92"/>
      <c r="E95" s="92"/>
      <c r="F95" s="92"/>
      <c r="G95" s="92"/>
      <c r="H95" s="92"/>
      <c r="I95" s="93"/>
    </row>
    <row r="96" spans="1:9" ht="15" customHeight="1" x14ac:dyDescent="0.3">
      <c r="A96" s="164" t="s">
        <v>4</v>
      </c>
      <c r="B96" s="112" t="s">
        <v>85</v>
      </c>
      <c r="C96" s="108"/>
      <c r="D96" s="113" t="s">
        <v>86</v>
      </c>
      <c r="E96" s="125"/>
      <c r="F96" s="38"/>
      <c r="G96" s="113" t="s">
        <v>87</v>
      </c>
      <c r="H96" s="114"/>
      <c r="I96" s="33" t="s">
        <v>32</v>
      </c>
    </row>
    <row r="97" spans="1:10" ht="15" customHeight="1" x14ac:dyDescent="0.3">
      <c r="A97" s="165" t="s">
        <v>89</v>
      </c>
      <c r="B97" s="166">
        <v>37</v>
      </c>
      <c r="C97" s="167" t="s">
        <v>88</v>
      </c>
      <c r="D97" s="176">
        <v>20</v>
      </c>
      <c r="E97" s="45" t="s">
        <v>88</v>
      </c>
      <c r="F97" s="41"/>
      <c r="G97" s="56">
        <v>0</v>
      </c>
      <c r="H97" s="61"/>
      <c r="I97" s="49">
        <f t="shared" ref="I97" si="14">+D97*G97</f>
        <v>0</v>
      </c>
    </row>
    <row r="98" spans="1:10" ht="15" customHeight="1" thickBot="1" x14ac:dyDescent="0.35">
      <c r="A98" s="63"/>
      <c r="B98" s="107"/>
      <c r="C98" s="107"/>
      <c r="D98" s="107"/>
      <c r="E98" s="65"/>
      <c r="G98" s="66"/>
      <c r="H98" s="66"/>
      <c r="I98" s="66"/>
    </row>
    <row r="99" spans="1:10" ht="20.100000000000001" customHeight="1" thickBot="1" x14ac:dyDescent="0.35">
      <c r="A99" s="91" t="s">
        <v>36</v>
      </c>
      <c r="B99" s="92"/>
      <c r="C99" s="92"/>
      <c r="D99" s="92"/>
      <c r="E99" s="92"/>
      <c r="F99" s="92"/>
      <c r="G99" s="92"/>
      <c r="H99" s="92"/>
      <c r="I99" s="93"/>
    </row>
    <row r="100" spans="1:10" ht="15" customHeight="1" x14ac:dyDescent="0.3">
      <c r="A100" s="25" t="s">
        <v>0</v>
      </c>
      <c r="B100" s="135" t="s">
        <v>29</v>
      </c>
      <c r="C100" s="125"/>
      <c r="D100" s="113" t="s">
        <v>30</v>
      </c>
      <c r="E100" s="125"/>
      <c r="F100" s="34"/>
      <c r="G100" s="113" t="s">
        <v>31</v>
      </c>
      <c r="H100" s="114"/>
      <c r="I100" s="33" t="s">
        <v>32</v>
      </c>
    </row>
    <row r="101" spans="1:10" ht="15" customHeight="1" thickBot="1" x14ac:dyDescent="0.35">
      <c r="A101" s="29" t="s">
        <v>84</v>
      </c>
      <c r="B101" s="106">
        <v>40000</v>
      </c>
      <c r="C101" s="172" t="s">
        <v>28</v>
      </c>
      <c r="D101" s="173">
        <v>20000</v>
      </c>
      <c r="E101" s="24" t="s">
        <v>28</v>
      </c>
      <c r="F101" s="44"/>
      <c r="G101" s="59">
        <v>0</v>
      </c>
      <c r="H101" s="62"/>
      <c r="I101" s="50">
        <f>+D101*G101</f>
        <v>0</v>
      </c>
    </row>
    <row r="102" spans="1:10" ht="15" customHeight="1" thickBot="1" x14ac:dyDescent="0.35">
      <c r="A102" s="63"/>
      <c r="B102" s="107"/>
      <c r="C102" s="107"/>
      <c r="D102" s="107"/>
      <c r="E102" s="65"/>
      <c r="F102" s="64"/>
      <c r="G102" s="66"/>
      <c r="H102" s="66"/>
      <c r="I102" s="66"/>
    </row>
    <row r="103" spans="1:10" ht="20.100000000000001" customHeight="1" thickBot="1" x14ac:dyDescent="0.35">
      <c r="A103" s="91" t="s">
        <v>67</v>
      </c>
      <c r="B103" s="92"/>
      <c r="C103" s="92"/>
      <c r="D103" s="92"/>
      <c r="E103" s="92"/>
      <c r="F103" s="92"/>
      <c r="G103" s="92"/>
      <c r="H103" s="92"/>
      <c r="I103" s="93"/>
    </row>
    <row r="104" spans="1:10" ht="46.5" customHeight="1" x14ac:dyDescent="0.3">
      <c r="A104" s="101" t="s">
        <v>68</v>
      </c>
      <c r="B104" s="123" t="s">
        <v>77</v>
      </c>
      <c r="C104" s="124"/>
      <c r="D104" s="121" t="s">
        <v>30</v>
      </c>
      <c r="E104" s="126"/>
      <c r="F104" s="102"/>
      <c r="G104" s="121" t="s">
        <v>31</v>
      </c>
      <c r="H104" s="122"/>
      <c r="I104" s="103" t="s">
        <v>32</v>
      </c>
    </row>
    <row r="105" spans="1:10" ht="15" customHeight="1" x14ac:dyDescent="0.3">
      <c r="A105" s="26">
        <v>250</v>
      </c>
      <c r="B105" s="104"/>
      <c r="C105" s="169"/>
      <c r="D105" s="170">
        <v>20</v>
      </c>
      <c r="E105" s="23" t="s">
        <v>28</v>
      </c>
      <c r="F105" s="30"/>
      <c r="G105" s="54">
        <v>0</v>
      </c>
      <c r="H105" s="51"/>
      <c r="I105" s="48">
        <f>+D105*G105</f>
        <v>0</v>
      </c>
    </row>
    <row r="106" spans="1:10" ht="15" customHeight="1" x14ac:dyDescent="0.3">
      <c r="A106" s="28">
        <v>300</v>
      </c>
      <c r="B106" s="105"/>
      <c r="C106" s="177"/>
      <c r="D106" s="171">
        <v>20</v>
      </c>
      <c r="E106" s="95" t="s">
        <v>28</v>
      </c>
      <c r="F106" s="96"/>
      <c r="G106" s="97">
        <v>0</v>
      </c>
      <c r="H106" s="98"/>
      <c r="I106" s="99">
        <f t="shared" ref="I106:I108" si="15">+D106*G106</f>
        <v>0</v>
      </c>
    </row>
    <row r="107" spans="1:10" ht="15" customHeight="1" x14ac:dyDescent="0.3">
      <c r="A107" s="26">
        <v>400</v>
      </c>
      <c r="B107" s="104"/>
      <c r="C107" s="169"/>
      <c r="D107" s="170">
        <v>20</v>
      </c>
      <c r="E107" s="23" t="s">
        <v>28</v>
      </c>
      <c r="F107" s="30"/>
      <c r="G107" s="54">
        <v>0</v>
      </c>
      <c r="H107" s="51"/>
      <c r="I107" s="48">
        <f t="shared" si="15"/>
        <v>0</v>
      </c>
    </row>
    <row r="108" spans="1:10" ht="15" customHeight="1" thickBot="1" x14ac:dyDescent="0.35">
      <c r="A108" s="26">
        <v>500</v>
      </c>
      <c r="B108" s="104"/>
      <c r="C108" s="169"/>
      <c r="D108" s="170">
        <v>20</v>
      </c>
      <c r="E108" s="23" t="s">
        <v>28</v>
      </c>
      <c r="F108" s="30"/>
      <c r="G108" s="54">
        <v>0</v>
      </c>
      <c r="H108" s="51"/>
      <c r="I108" s="48">
        <f t="shared" si="15"/>
        <v>0</v>
      </c>
    </row>
    <row r="109" spans="1:10" x14ac:dyDescent="0.3">
      <c r="A109" s="25" t="s">
        <v>69</v>
      </c>
      <c r="B109" s="123"/>
      <c r="C109" s="124"/>
      <c r="D109" s="113" t="s">
        <v>30</v>
      </c>
      <c r="E109" s="125"/>
      <c r="F109" s="34"/>
      <c r="G109" s="113" t="s">
        <v>31</v>
      </c>
      <c r="H109" s="114"/>
      <c r="I109" s="33" t="s">
        <v>32</v>
      </c>
    </row>
    <row r="110" spans="1:10" s="100" customFormat="1" ht="15" customHeight="1" x14ac:dyDescent="0.3">
      <c r="A110" s="26" t="s">
        <v>70</v>
      </c>
      <c r="B110" s="104"/>
      <c r="C110" s="169"/>
      <c r="D110" s="170">
        <v>20</v>
      </c>
      <c r="E110" s="23" t="s">
        <v>28</v>
      </c>
      <c r="F110" s="30"/>
      <c r="G110" s="56">
        <v>0</v>
      </c>
      <c r="H110" s="61"/>
      <c r="I110" s="49">
        <f>+D110*G110</f>
        <v>0</v>
      </c>
      <c r="J110" s="22"/>
    </row>
    <row r="111" spans="1:10" ht="15" customHeight="1" x14ac:dyDescent="0.3">
      <c r="A111" s="28" t="s">
        <v>71</v>
      </c>
      <c r="B111" s="105"/>
      <c r="C111" s="177"/>
      <c r="D111" s="171">
        <v>20</v>
      </c>
      <c r="E111" s="95" t="s">
        <v>28</v>
      </c>
      <c r="F111" s="96"/>
      <c r="G111" s="97">
        <v>0</v>
      </c>
      <c r="H111" s="98"/>
      <c r="I111" s="99">
        <f>+D111*G111</f>
        <v>0</v>
      </c>
    </row>
    <row r="112" spans="1:10" ht="15" customHeight="1" thickBot="1" x14ac:dyDescent="0.35">
      <c r="A112" s="28" t="s">
        <v>72</v>
      </c>
      <c r="B112" s="105"/>
      <c r="C112" s="177"/>
      <c r="D112" s="171">
        <v>20</v>
      </c>
      <c r="E112" s="95" t="s">
        <v>28</v>
      </c>
      <c r="F112" s="96"/>
      <c r="G112" s="97">
        <v>0</v>
      </c>
      <c r="H112" s="98"/>
      <c r="I112" s="99">
        <f t="shared" ref="I112" si="16">+D112*G112</f>
        <v>0</v>
      </c>
    </row>
    <row r="113" spans="1:10" ht="20.100000000000001" customHeight="1" thickBot="1" x14ac:dyDescent="0.35">
      <c r="A113" s="91" t="s">
        <v>76</v>
      </c>
      <c r="B113" s="92"/>
      <c r="C113" s="92"/>
      <c r="D113" s="92"/>
      <c r="E113" s="92"/>
      <c r="F113" s="92"/>
      <c r="G113" s="92"/>
      <c r="H113" s="92"/>
      <c r="I113" s="93"/>
    </row>
    <row r="114" spans="1:10" ht="46.5" customHeight="1" x14ac:dyDescent="0.3">
      <c r="A114" s="101" t="s">
        <v>68</v>
      </c>
      <c r="B114" s="123" t="s">
        <v>77</v>
      </c>
      <c r="C114" s="124"/>
      <c r="D114" s="121" t="s">
        <v>30</v>
      </c>
      <c r="E114" s="126"/>
      <c r="F114" s="102"/>
      <c r="G114" s="121" t="s">
        <v>31</v>
      </c>
      <c r="H114" s="122"/>
      <c r="I114" s="103" t="s">
        <v>32</v>
      </c>
    </row>
    <row r="115" spans="1:10" ht="15" customHeight="1" x14ac:dyDescent="0.3">
      <c r="A115" s="26">
        <v>600</v>
      </c>
      <c r="B115" s="104"/>
      <c r="C115" s="169"/>
      <c r="D115" s="170">
        <v>12</v>
      </c>
      <c r="E115" s="23" t="s">
        <v>28</v>
      </c>
      <c r="F115" s="30"/>
      <c r="G115" s="54">
        <v>0</v>
      </c>
      <c r="H115" s="51"/>
      <c r="I115" s="48">
        <f t="shared" ref="I115:I117" si="17">+D115*G115</f>
        <v>0</v>
      </c>
    </row>
    <row r="116" spans="1:10" ht="15" customHeight="1" x14ac:dyDescent="0.3">
      <c r="A116" s="26">
        <v>700</v>
      </c>
      <c r="B116" s="104"/>
      <c r="C116" s="169"/>
      <c r="D116" s="170">
        <v>12</v>
      </c>
      <c r="E116" s="23" t="s">
        <v>28</v>
      </c>
      <c r="F116" s="30"/>
      <c r="G116" s="54">
        <v>0</v>
      </c>
      <c r="H116" s="51"/>
      <c r="I116" s="48">
        <f t="shared" si="17"/>
        <v>0</v>
      </c>
    </row>
    <row r="117" spans="1:10" ht="15" customHeight="1" thickBot="1" x14ac:dyDescent="0.35">
      <c r="A117" s="26">
        <v>800</v>
      </c>
      <c r="B117" s="104"/>
      <c r="C117" s="169"/>
      <c r="D117" s="170">
        <v>12</v>
      </c>
      <c r="E117" s="23" t="s">
        <v>28</v>
      </c>
      <c r="F117" s="30"/>
      <c r="G117" s="54">
        <v>0</v>
      </c>
      <c r="H117" s="51"/>
      <c r="I117" s="48">
        <f t="shared" si="17"/>
        <v>0</v>
      </c>
    </row>
    <row r="118" spans="1:10" x14ac:dyDescent="0.3">
      <c r="A118" s="25" t="s">
        <v>69</v>
      </c>
      <c r="B118" s="123"/>
      <c r="C118" s="124"/>
      <c r="D118" s="113" t="s">
        <v>30</v>
      </c>
      <c r="E118" s="125"/>
      <c r="F118" s="34"/>
      <c r="G118" s="113" t="s">
        <v>31</v>
      </c>
      <c r="H118" s="114"/>
      <c r="I118" s="33" t="s">
        <v>32</v>
      </c>
    </row>
    <row r="119" spans="1:10" ht="15" customHeight="1" x14ac:dyDescent="0.3">
      <c r="A119" s="28" t="s">
        <v>73</v>
      </c>
      <c r="B119" s="105"/>
      <c r="C119" s="177"/>
      <c r="D119" s="171">
        <v>12</v>
      </c>
      <c r="E119" s="95" t="s">
        <v>28</v>
      </c>
      <c r="F119" s="96"/>
      <c r="G119" s="97">
        <v>0</v>
      </c>
      <c r="H119" s="98"/>
      <c r="I119" s="99">
        <f t="shared" ref="I119:I121" si="18">+D119*G119</f>
        <v>0</v>
      </c>
    </row>
    <row r="120" spans="1:10" ht="15" customHeight="1" x14ac:dyDescent="0.3">
      <c r="A120" s="28" t="s">
        <v>74</v>
      </c>
      <c r="B120" s="105"/>
      <c r="C120" s="177"/>
      <c r="D120" s="171">
        <v>12</v>
      </c>
      <c r="E120" s="95" t="s">
        <v>28</v>
      </c>
      <c r="F120" s="96"/>
      <c r="G120" s="97">
        <v>0</v>
      </c>
      <c r="H120" s="98"/>
      <c r="I120" s="99">
        <f t="shared" si="18"/>
        <v>0</v>
      </c>
    </row>
    <row r="121" spans="1:10" ht="15" customHeight="1" thickBot="1" x14ac:dyDescent="0.35">
      <c r="A121" s="28" t="s">
        <v>75</v>
      </c>
      <c r="B121" s="105"/>
      <c r="C121" s="177"/>
      <c r="D121" s="171">
        <v>12</v>
      </c>
      <c r="E121" s="95" t="s">
        <v>28</v>
      </c>
      <c r="F121" s="96"/>
      <c r="G121" s="97">
        <v>0</v>
      </c>
      <c r="H121" s="98"/>
      <c r="I121" s="99">
        <f t="shared" si="18"/>
        <v>0</v>
      </c>
    </row>
    <row r="122" spans="1:10" ht="20.100000000000001" customHeight="1" thickBot="1" x14ac:dyDescent="0.35">
      <c r="A122" s="91" t="s">
        <v>40</v>
      </c>
      <c r="B122" s="92"/>
      <c r="C122" s="92"/>
      <c r="D122" s="92"/>
      <c r="E122" s="92"/>
      <c r="F122" s="92"/>
      <c r="G122" s="92"/>
      <c r="H122" s="92"/>
      <c r="I122" s="93"/>
    </row>
    <row r="123" spans="1:10" x14ac:dyDescent="0.3">
      <c r="A123" s="70" t="s">
        <v>4</v>
      </c>
      <c r="B123" s="34"/>
      <c r="C123" s="108"/>
      <c r="D123" s="113" t="s">
        <v>41</v>
      </c>
      <c r="E123" s="125"/>
      <c r="F123" s="38"/>
      <c r="G123" s="113" t="s">
        <v>44</v>
      </c>
      <c r="H123" s="114"/>
      <c r="I123" s="33" t="s">
        <v>32</v>
      </c>
    </row>
    <row r="124" spans="1:10" ht="30" customHeight="1" thickBot="1" x14ac:dyDescent="0.35">
      <c r="A124" s="132" t="s">
        <v>43</v>
      </c>
      <c r="B124" s="133"/>
      <c r="C124" s="134"/>
      <c r="D124" s="178">
        <v>300</v>
      </c>
      <c r="E124" s="46" t="s">
        <v>42</v>
      </c>
      <c r="F124" s="68"/>
      <c r="G124" s="59">
        <v>0</v>
      </c>
      <c r="H124" s="62"/>
      <c r="I124" s="50">
        <f t="shared" ref="I124" si="19">+D124*G124</f>
        <v>0</v>
      </c>
    </row>
    <row r="125" spans="1:10" ht="15" thickBot="1" x14ac:dyDescent="0.35"/>
    <row r="126" spans="1:10" ht="20.100000000000001" customHeight="1" thickBot="1" x14ac:dyDescent="0.35">
      <c r="A126" s="91" t="s">
        <v>5</v>
      </c>
      <c r="B126" s="92"/>
      <c r="C126" s="92"/>
      <c r="D126" s="92"/>
      <c r="E126" s="92"/>
      <c r="F126" s="92"/>
      <c r="G126" s="92"/>
      <c r="H126" s="92"/>
      <c r="I126" s="93"/>
    </row>
    <row r="127" spans="1:10" x14ac:dyDescent="0.3">
      <c r="A127" s="70" t="s">
        <v>4</v>
      </c>
      <c r="B127" s="34" t="s">
        <v>4</v>
      </c>
      <c r="C127" s="108"/>
      <c r="D127" s="113" t="s">
        <v>48</v>
      </c>
      <c r="E127" s="125"/>
      <c r="F127" s="69"/>
      <c r="G127" s="113" t="s">
        <v>50</v>
      </c>
      <c r="H127" s="114"/>
      <c r="I127" s="33" t="s">
        <v>32</v>
      </c>
      <c r="J127" s="8"/>
    </row>
    <row r="128" spans="1:10" x14ac:dyDescent="0.3">
      <c r="A128" s="71" t="s">
        <v>47</v>
      </c>
      <c r="B128" s="69"/>
      <c r="C128" s="110"/>
      <c r="D128" s="179">
        <v>12</v>
      </c>
      <c r="E128" s="88" t="s">
        <v>49</v>
      </c>
      <c r="F128" s="22"/>
      <c r="G128" s="56">
        <v>0</v>
      </c>
      <c r="H128" s="61"/>
      <c r="I128" s="49">
        <f t="shared" ref="I128:I131" si="20">+D128*G128</f>
        <v>0</v>
      </c>
      <c r="J128" s="8"/>
    </row>
    <row r="129" spans="1:10" ht="30" customHeight="1" x14ac:dyDescent="0.3">
      <c r="A129" s="127" t="s">
        <v>46</v>
      </c>
      <c r="B129" s="128"/>
      <c r="C129" s="129"/>
      <c r="D129" s="179">
        <v>2</v>
      </c>
      <c r="E129" s="88" t="s">
        <v>49</v>
      </c>
      <c r="F129" s="22"/>
      <c r="G129" s="56">
        <v>0</v>
      </c>
      <c r="H129" s="61"/>
      <c r="I129" s="49">
        <f t="shared" si="20"/>
        <v>0</v>
      </c>
      <c r="J129" s="8"/>
    </row>
    <row r="130" spans="1:10" x14ac:dyDescent="0.3">
      <c r="A130" s="130" t="s">
        <v>65</v>
      </c>
      <c r="B130" s="131"/>
      <c r="C130" s="167"/>
      <c r="D130" s="176">
        <v>80</v>
      </c>
      <c r="E130" s="45" t="s">
        <v>51</v>
      </c>
      <c r="F130" s="32"/>
      <c r="G130" s="56">
        <v>0</v>
      </c>
      <c r="H130" s="61"/>
      <c r="I130" s="49">
        <f t="shared" si="20"/>
        <v>0</v>
      </c>
    </row>
    <row r="131" spans="1:10" x14ac:dyDescent="0.3">
      <c r="A131" s="130" t="s">
        <v>45</v>
      </c>
      <c r="B131" s="131"/>
      <c r="C131" s="180"/>
      <c r="D131" s="176">
        <v>80</v>
      </c>
      <c r="E131" s="45" t="s">
        <v>51</v>
      </c>
      <c r="F131" s="32"/>
      <c r="G131" s="56">
        <v>0</v>
      </c>
      <c r="H131" s="61"/>
      <c r="I131" s="49">
        <f t="shared" si="20"/>
        <v>0</v>
      </c>
    </row>
    <row r="132" spans="1:10" x14ac:dyDescent="0.3">
      <c r="A132" s="130" t="s">
        <v>52</v>
      </c>
      <c r="B132" s="131"/>
      <c r="C132" s="180"/>
      <c r="D132" s="176">
        <v>200</v>
      </c>
      <c r="E132" s="45" t="s">
        <v>51</v>
      </c>
      <c r="F132" s="32"/>
      <c r="G132" s="56">
        <v>0</v>
      </c>
      <c r="H132" s="61"/>
      <c r="I132" s="49">
        <f t="shared" ref="I132:I133" si="21">+D132*G132</f>
        <v>0</v>
      </c>
    </row>
    <row r="133" spans="1:10" ht="30" customHeight="1" x14ac:dyDescent="0.3">
      <c r="A133" s="142" t="s">
        <v>53</v>
      </c>
      <c r="B133" s="143"/>
      <c r="C133" s="144"/>
      <c r="D133" s="176">
        <v>200</v>
      </c>
      <c r="E133" s="45" t="s">
        <v>51</v>
      </c>
      <c r="F133" s="32"/>
      <c r="G133" s="56">
        <v>0</v>
      </c>
      <c r="H133" s="61"/>
      <c r="I133" s="49">
        <f t="shared" si="21"/>
        <v>0</v>
      </c>
    </row>
    <row r="134" spans="1:10" ht="30" customHeight="1" x14ac:dyDescent="0.3">
      <c r="A134" s="142" t="s">
        <v>54</v>
      </c>
      <c r="B134" s="143"/>
      <c r="C134" s="144"/>
      <c r="D134" s="176">
        <v>200</v>
      </c>
      <c r="E134" s="45" t="s">
        <v>51</v>
      </c>
      <c r="F134" s="32"/>
      <c r="G134" s="56">
        <v>0</v>
      </c>
      <c r="H134" s="61"/>
      <c r="I134" s="49">
        <f t="shared" ref="I134:I135" si="22">+D134*G134</f>
        <v>0</v>
      </c>
    </row>
    <row r="135" spans="1:10" ht="45" customHeight="1" x14ac:dyDescent="0.3">
      <c r="A135" s="142" t="s">
        <v>55</v>
      </c>
      <c r="B135" s="143"/>
      <c r="C135" s="144"/>
      <c r="D135" s="176">
        <v>200</v>
      </c>
      <c r="E135" s="45" t="s">
        <v>51</v>
      </c>
      <c r="F135" s="32"/>
      <c r="G135" s="56">
        <v>0</v>
      </c>
      <c r="H135" s="61"/>
      <c r="I135" s="49">
        <f t="shared" si="22"/>
        <v>0</v>
      </c>
    </row>
    <row r="136" spans="1:10" ht="30" customHeight="1" x14ac:dyDescent="0.3">
      <c r="A136" s="142" t="s">
        <v>56</v>
      </c>
      <c r="B136" s="143"/>
      <c r="C136" s="144"/>
      <c r="D136" s="176">
        <v>200</v>
      </c>
      <c r="E136" s="45" t="s">
        <v>51</v>
      </c>
      <c r="F136" s="32"/>
      <c r="G136" s="56">
        <v>0</v>
      </c>
      <c r="H136" s="61"/>
      <c r="I136" s="49">
        <f t="shared" ref="I136" si="23">+D136*G136</f>
        <v>0</v>
      </c>
    </row>
    <row r="137" spans="1:10" ht="45" customHeight="1" thickBot="1" x14ac:dyDescent="0.35">
      <c r="A137" s="132" t="s">
        <v>57</v>
      </c>
      <c r="B137" s="133"/>
      <c r="C137" s="134"/>
      <c r="D137" s="176">
        <v>50</v>
      </c>
      <c r="E137" s="45" t="s">
        <v>51</v>
      </c>
      <c r="F137" s="32"/>
      <c r="G137" s="56">
        <v>0</v>
      </c>
      <c r="H137" s="61"/>
      <c r="I137" s="49">
        <f t="shared" ref="I137" si="24">+D137*G137</f>
        <v>0</v>
      </c>
    </row>
    <row r="138" spans="1:10" ht="15" thickBot="1" x14ac:dyDescent="0.35"/>
    <row r="139" spans="1:10" ht="30" customHeight="1" thickBot="1" x14ac:dyDescent="0.35">
      <c r="A139" s="140" t="s">
        <v>6</v>
      </c>
      <c r="B139" s="141"/>
      <c r="C139" s="141"/>
      <c r="D139" s="141"/>
      <c r="E139" s="141"/>
      <c r="F139" s="141"/>
      <c r="G139" s="141"/>
      <c r="H139" s="53"/>
      <c r="I139" s="47">
        <f>SUM(I10:I137)</f>
        <v>0</v>
      </c>
      <c r="J139" s="10"/>
    </row>
    <row r="140" spans="1:10" ht="15" thickBot="1" x14ac:dyDescent="0.35">
      <c r="A140" s="4"/>
    </row>
    <row r="141" spans="1:10" x14ac:dyDescent="0.3">
      <c r="A141" s="86" t="s">
        <v>58</v>
      </c>
      <c r="B141" s="18"/>
      <c r="C141" s="18"/>
      <c r="D141" s="18"/>
      <c r="E141" s="18"/>
      <c r="F141" s="18"/>
      <c r="G141" s="18"/>
      <c r="H141" s="18"/>
      <c r="I141" s="19"/>
    </row>
    <row r="142" spans="1:10" x14ac:dyDescent="0.3">
      <c r="A142" s="87" t="s">
        <v>59</v>
      </c>
      <c r="B142" s="73"/>
      <c r="C142" s="73"/>
      <c r="D142" s="73"/>
      <c r="E142" s="73"/>
      <c r="F142" s="73"/>
      <c r="G142" s="73"/>
      <c r="H142" s="73"/>
      <c r="I142" s="74"/>
    </row>
    <row r="143" spans="1:10" x14ac:dyDescent="0.3">
      <c r="A143" s="87" t="s">
        <v>62</v>
      </c>
      <c r="B143" s="73"/>
      <c r="C143" s="73"/>
      <c r="D143" s="73"/>
      <c r="E143" s="73"/>
      <c r="F143" s="73"/>
      <c r="G143" s="73"/>
      <c r="H143" s="73"/>
      <c r="I143" s="74"/>
    </row>
    <row r="144" spans="1:10" x14ac:dyDescent="0.3">
      <c r="A144" s="87" t="s">
        <v>61</v>
      </c>
      <c r="B144" s="73"/>
      <c r="C144" s="73"/>
      <c r="D144" s="73"/>
      <c r="E144" s="73"/>
      <c r="F144" s="73"/>
      <c r="G144" s="73"/>
      <c r="H144" s="73"/>
      <c r="I144" s="74"/>
    </row>
    <row r="145" spans="1:10" ht="15" thickBot="1" x14ac:dyDescent="0.35">
      <c r="A145" s="157" t="s">
        <v>60</v>
      </c>
      <c r="B145" s="158"/>
      <c r="C145" s="158"/>
      <c r="D145" s="158"/>
      <c r="E145" s="158"/>
      <c r="F145" s="158"/>
      <c r="G145" s="158"/>
      <c r="H145" s="158"/>
      <c r="I145" s="159"/>
    </row>
    <row r="146" spans="1:10" ht="15" thickBot="1" x14ac:dyDescent="0.35">
      <c r="A146" s="72"/>
      <c r="B146" s="73"/>
      <c r="C146" s="73"/>
      <c r="D146" s="73"/>
      <c r="E146" s="73"/>
      <c r="F146" s="73"/>
      <c r="G146" s="73"/>
      <c r="H146" s="73"/>
      <c r="I146" s="73"/>
    </row>
    <row r="147" spans="1:10" x14ac:dyDescent="0.3">
      <c r="A147" s="75" t="s">
        <v>7</v>
      </c>
      <c r="B147" s="18"/>
      <c r="C147" s="18"/>
      <c r="D147" s="18"/>
      <c r="E147" s="18"/>
      <c r="F147" s="18"/>
      <c r="G147" s="18"/>
      <c r="H147" s="18"/>
      <c r="I147" s="19"/>
    </row>
    <row r="148" spans="1:10" x14ac:dyDescent="0.3">
      <c r="A148" s="76" t="s">
        <v>11</v>
      </c>
      <c r="B148" s="73"/>
      <c r="C148" s="73"/>
      <c r="D148" s="73"/>
      <c r="E148" s="72"/>
      <c r="F148" s="72"/>
      <c r="G148" s="72"/>
      <c r="H148" s="72"/>
      <c r="I148" s="77"/>
      <c r="J148" s="2"/>
    </row>
    <row r="149" spans="1:10" x14ac:dyDescent="0.3">
      <c r="A149" s="76" t="s">
        <v>12</v>
      </c>
      <c r="B149" s="73"/>
      <c r="C149" s="73"/>
      <c r="D149" s="73"/>
      <c r="E149" s="72"/>
      <c r="F149" s="72"/>
      <c r="G149" s="72"/>
      <c r="H149" s="72"/>
      <c r="I149" s="77"/>
      <c r="J149" s="2"/>
    </row>
    <row r="150" spans="1:10" x14ac:dyDescent="0.3">
      <c r="A150" s="76" t="s">
        <v>8</v>
      </c>
      <c r="B150" s="73"/>
      <c r="C150" s="73"/>
      <c r="D150" s="73"/>
      <c r="E150" s="72"/>
      <c r="F150" s="72"/>
      <c r="G150" s="72"/>
      <c r="H150" s="72"/>
      <c r="I150" s="77"/>
      <c r="J150" s="2"/>
    </row>
    <row r="151" spans="1:10" x14ac:dyDescent="0.3">
      <c r="A151" s="76" t="s">
        <v>9</v>
      </c>
      <c r="B151" s="73"/>
      <c r="C151" s="73"/>
      <c r="D151" s="73"/>
      <c r="E151" s="72"/>
      <c r="F151" s="72"/>
      <c r="G151" s="72"/>
      <c r="H151" s="72"/>
      <c r="I151" s="77"/>
      <c r="J151" s="2"/>
    </row>
    <row r="152" spans="1:10" ht="15" thickBot="1" x14ac:dyDescent="0.35">
      <c r="A152" s="78" t="s">
        <v>10</v>
      </c>
      <c r="B152" s="20"/>
      <c r="C152" s="20"/>
      <c r="D152" s="20"/>
      <c r="E152" s="20"/>
      <c r="F152" s="20"/>
      <c r="G152" s="20"/>
      <c r="H152" s="20"/>
      <c r="I152" s="21"/>
    </row>
    <row r="153" spans="1:10" ht="15" thickBot="1" x14ac:dyDescent="0.35">
      <c r="A153" s="6" t="s">
        <v>4</v>
      </c>
    </row>
    <row r="154" spans="1:10" ht="24.9" customHeight="1" thickBot="1" x14ac:dyDescent="0.35">
      <c r="A154" s="7" t="s">
        <v>13</v>
      </c>
      <c r="B154" s="111"/>
      <c r="C154" s="79"/>
      <c r="D154" s="80"/>
      <c r="E154" s="80"/>
      <c r="F154" s="80"/>
      <c r="G154" s="81"/>
      <c r="H154" s="81"/>
      <c r="I154" s="82"/>
      <c r="J154" s="83"/>
    </row>
    <row r="155" spans="1:10" ht="30" customHeight="1" x14ac:dyDescent="0.3">
      <c r="A155" s="136" t="s">
        <v>37</v>
      </c>
      <c r="B155" s="137"/>
      <c r="C155" s="145"/>
      <c r="D155" s="146"/>
      <c r="E155" s="146"/>
      <c r="F155" s="146"/>
      <c r="G155" s="146"/>
      <c r="H155" s="146"/>
      <c r="I155" s="147"/>
      <c r="J155" s="84"/>
    </row>
    <row r="156" spans="1:10" ht="30" customHeight="1" x14ac:dyDescent="0.3">
      <c r="A156" s="160" t="s">
        <v>16</v>
      </c>
      <c r="B156" s="161"/>
      <c r="C156" s="148"/>
      <c r="D156" s="149"/>
      <c r="E156" s="149"/>
      <c r="F156" s="149"/>
      <c r="G156" s="149"/>
      <c r="H156" s="149"/>
      <c r="I156" s="150"/>
      <c r="J156" s="85"/>
    </row>
    <row r="157" spans="1:10" ht="30" customHeight="1" x14ac:dyDescent="0.3">
      <c r="A157" s="162" t="s">
        <v>14</v>
      </c>
      <c r="B157" s="163"/>
      <c r="C157" s="151" t="s">
        <v>78</v>
      </c>
      <c r="D157" s="152"/>
      <c r="E157" s="152"/>
      <c r="F157" s="152"/>
      <c r="G157" s="152"/>
      <c r="H157" s="152"/>
      <c r="I157" s="153"/>
      <c r="J157" s="83"/>
    </row>
    <row r="158" spans="1:10" ht="30" customHeight="1" thickBot="1" x14ac:dyDescent="0.35">
      <c r="A158" s="138" t="s">
        <v>15</v>
      </c>
      <c r="B158" s="139"/>
      <c r="C158" s="154"/>
      <c r="D158" s="155"/>
      <c r="E158" s="155"/>
      <c r="F158" s="155"/>
      <c r="G158" s="155"/>
      <c r="H158" s="155"/>
      <c r="I158" s="156"/>
      <c r="J158" s="83"/>
    </row>
  </sheetData>
  <sheetProtection selectLockedCells="1"/>
  <mergeCells count="83">
    <mergeCell ref="D96:E96"/>
    <mergeCell ref="G96:H96"/>
    <mergeCell ref="A158:B158"/>
    <mergeCell ref="A130:B130"/>
    <mergeCell ref="A131:B131"/>
    <mergeCell ref="A139:G139"/>
    <mergeCell ref="A135:C135"/>
    <mergeCell ref="A136:C136"/>
    <mergeCell ref="A137:C137"/>
    <mergeCell ref="C155:I155"/>
    <mergeCell ref="C156:I156"/>
    <mergeCell ref="C157:I157"/>
    <mergeCell ref="C158:I158"/>
    <mergeCell ref="A145:I145"/>
    <mergeCell ref="A156:B156"/>
    <mergeCell ref="A133:C133"/>
    <mergeCell ref="A134:C134"/>
    <mergeCell ref="A157:B157"/>
    <mergeCell ref="B17:C17"/>
    <mergeCell ref="D17:E17"/>
    <mergeCell ref="D22:E22"/>
    <mergeCell ref="B22:C22"/>
    <mergeCell ref="B28:C28"/>
    <mergeCell ref="D28:E28"/>
    <mergeCell ref="D82:E82"/>
    <mergeCell ref="B46:C46"/>
    <mergeCell ref="D46:E46"/>
    <mergeCell ref="B64:C64"/>
    <mergeCell ref="D64:E64"/>
    <mergeCell ref="B10:C10"/>
    <mergeCell ref="D10:E10"/>
    <mergeCell ref="G10:H10"/>
    <mergeCell ref="A155:B155"/>
    <mergeCell ref="B82:C82"/>
    <mergeCell ref="G17:H17"/>
    <mergeCell ref="G22:H22"/>
    <mergeCell ref="G28:H28"/>
    <mergeCell ref="G35:H35"/>
    <mergeCell ref="G40:H40"/>
    <mergeCell ref="B35:C35"/>
    <mergeCell ref="D35:E35"/>
    <mergeCell ref="B40:C40"/>
    <mergeCell ref="D40:E40"/>
    <mergeCell ref="B100:C100"/>
    <mergeCell ref="B89:C89"/>
    <mergeCell ref="D127:E127"/>
    <mergeCell ref="G127:H127"/>
    <mergeCell ref="A129:C129"/>
    <mergeCell ref="A132:B132"/>
    <mergeCell ref="G82:H82"/>
    <mergeCell ref="D89:E89"/>
    <mergeCell ref="G89:H89"/>
    <mergeCell ref="D100:E100"/>
    <mergeCell ref="A124:C124"/>
    <mergeCell ref="G100:H100"/>
    <mergeCell ref="D123:E123"/>
    <mergeCell ref="G123:H123"/>
    <mergeCell ref="B104:C104"/>
    <mergeCell ref="D104:E104"/>
    <mergeCell ref="B118:C118"/>
    <mergeCell ref="D118:E118"/>
    <mergeCell ref="G118:H118"/>
    <mergeCell ref="G104:H104"/>
    <mergeCell ref="B109:C109"/>
    <mergeCell ref="D109:E109"/>
    <mergeCell ref="G109:H109"/>
    <mergeCell ref="B114:C114"/>
    <mergeCell ref="D114:E114"/>
    <mergeCell ref="G114:H114"/>
    <mergeCell ref="G46:H46"/>
    <mergeCell ref="B53:C53"/>
    <mergeCell ref="D53:E53"/>
    <mergeCell ref="G53:H53"/>
    <mergeCell ref="B58:C58"/>
    <mergeCell ref="D58:E58"/>
    <mergeCell ref="G58:H58"/>
    <mergeCell ref="G64:H64"/>
    <mergeCell ref="B71:C71"/>
    <mergeCell ref="D71:E71"/>
    <mergeCell ref="G71:H71"/>
    <mergeCell ref="B76:C76"/>
    <mergeCell ref="D76:E76"/>
    <mergeCell ref="G76:H76"/>
  </mergeCells>
  <pageMargins left="0.39370078740157483" right="0" top="0.39370078740157483" bottom="0.59055118110236227" header="0.31496062992125984" footer="0.31496062992125984"/>
  <pageSetup paperSize="8" scale="38" orientation="portrait" verticalDpi="200" r:id="rId1"/>
  <headerFooter>
    <oddFooter>Pagina &amp;P van &amp;N</oddFooter>
  </headerFooter>
  <rowBreaks count="1" manualBreakCount="1">
    <brk id="9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Inschrijfbiljet</vt:lpstr>
      <vt:lpstr>Inschrijfbiljet!Afdrukbereik</vt:lpstr>
      <vt:lpstr>Inschrijfbiljet!Afdruktitels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Matthijs den Dunnen</cp:lastModifiedBy>
  <cp:lastPrinted>2023-03-07T13:19:01Z</cp:lastPrinted>
  <dcterms:created xsi:type="dcterms:W3CDTF">2020-10-13T06:09:01Z</dcterms:created>
  <dcterms:modified xsi:type="dcterms:W3CDTF">2023-11-20T13:41:14Z</dcterms:modified>
</cp:coreProperties>
</file>