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Haakarmauto Klein (Ijzerwagen)\3. Aanbestedingsdocument\"/>
    </mc:Choice>
  </mc:AlternateContent>
  <xr:revisionPtr revIDLastSave="0" documentId="13_ncr:1_{DE5B2E72-6625-4F2D-96EB-E1A35A4A8995}" xr6:coauthVersionLast="47" xr6:coauthVersionMax="47" xr10:uidLastSave="{00000000-0000-0000-0000-000000000000}"/>
  <bookViews>
    <workbookView xWindow="-120" yWindow="-120" windowWidth="29040" windowHeight="15840" xr2:uid="{A734E63B-2A32-4871-8E80-5BE26CCC05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6" i="1" s="1"/>
  <c r="C15" i="1" l="1"/>
  <c r="C17" i="1"/>
  <c r="C18" i="1"/>
  <c r="C19" i="1"/>
  <c r="C20" i="1"/>
</calcChain>
</file>

<file path=xl/sharedStrings.xml><?xml version="1.0" encoding="utf-8"?>
<sst xmlns="http://schemas.openxmlformats.org/spreadsheetml/2006/main" count="35" uniqueCount="32">
  <si>
    <t>Onderdeel Kwaliteit</t>
  </si>
  <si>
    <t>Wens</t>
  </si>
  <si>
    <t>Programma van wensen</t>
  </si>
  <si>
    <t>Naam inschrijver</t>
  </si>
  <si>
    <t xml:space="preserve"> [vermeld naam]</t>
  </si>
  <si>
    <t>Omschrijving *</t>
  </si>
  <si>
    <t>Onderdeel Prijs</t>
  </si>
  <si>
    <t>Omschrijving **</t>
  </si>
  <si>
    <t>maximaal 10 punten zie Leidraad</t>
  </si>
  <si>
    <t>Prijs Haakarmvoertuig met kraan
Maximaal te behalen punten 40
Zie leidraad.</t>
  </si>
  <si>
    <t>Totaal prijs</t>
  </si>
  <si>
    <t>I Verlengde garantietermijn</t>
  </si>
  <si>
    <t xml:space="preserve">II Instap in millimeters </t>
  </si>
  <si>
    <t>III Truck/onderbouw</t>
  </si>
  <si>
    <t>III Opbouw</t>
  </si>
  <si>
    <r>
      <rPr>
        <b/>
        <sz val="12"/>
        <color theme="1"/>
        <rFont val="Arial"/>
        <family val="2"/>
      </rPr>
      <t xml:space="preserve">* </t>
    </r>
    <r>
      <rPr>
        <sz val="10"/>
        <color theme="1"/>
        <rFont val="Arial"/>
        <family val="2"/>
      </rPr>
      <t>Selecteer bij GE1 een keuze door gebruik te maken van het drop-down menu. Klik hiervoor met de muis op regel 5 kolom C.
* Vul IN1 de instap in millimeters in. (regel 7 kolom C)
* PT 1 en PT 2 wordt door het beoordelingsteam bepaald na de praktijktest.</t>
    </r>
  </si>
  <si>
    <t>GE1*</t>
  </si>
  <si>
    <t>IN1*</t>
  </si>
  <si>
    <t>PT1*</t>
  </si>
  <si>
    <t>PT2*</t>
  </si>
  <si>
    <t>PR1**</t>
  </si>
  <si>
    <t>PR2**</t>
  </si>
  <si>
    <t>Korting levering na 12mnd           2% ***</t>
  </si>
  <si>
    <t>Korting levering na 13mnd           4% ***</t>
  </si>
  <si>
    <t>Korting levering na 14mnd           6% ***</t>
  </si>
  <si>
    <t>Korting levering na 15mnd           8% ***</t>
  </si>
  <si>
    <t>Korting levering na 16mnd           10% ***</t>
  </si>
  <si>
    <t>Korting levering na 17mnd           15% ***</t>
  </si>
  <si>
    <r>
      <rPr>
        <b/>
        <sz val="12"/>
        <color theme="1"/>
        <rFont val="Arial"/>
        <family val="2"/>
      </rPr>
      <t>**</t>
    </r>
    <r>
      <rPr>
        <sz val="10"/>
        <color theme="1"/>
        <rFont val="Arial"/>
        <family val="2"/>
      </rPr>
      <t xml:space="preserve"> Vul in regel 11 kolom C, de prijs van complete voertuig (exclusief containers), in euro's, exclusief btw, inclusief afleveringskosten en al hetgeen benoemd in de Aanbestedingsleidraad. 
** Vul in regel 12 kolom c, de prijs van 2 containers, exclusief btw, inclusief afleveringskosten en overige kosten zoals beschreven in LO.
*** Is het kortingspercentage van de totaalprijs indien het complete voertuig na 12 maanden (eis AE7 en AE8) wordt geleverd.
</t>
    </r>
  </si>
  <si>
    <t>Bijlage 6 Beantwoording Programma van Wensen Haakarmvoertuig klein met kraan</t>
  </si>
  <si>
    <t>Prijs 2x containers conform 
LO1, LO2 en LO3</t>
  </si>
  <si>
    <t>24 + 24 = 25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</si>
</sst>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8" formatCode="&quot;€&quot;\ #,##0.00;[Red]&quot;€&quot;\ \-#,##0.00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  <font>
      <i/>
      <sz val="10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9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0" xfId="0" applyFont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1" fontId="2" fillId="0" borderId="1" xfId="0" applyNumberFormat="1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7" fontId="2" fillId="0" borderId="0" xfId="0" applyNumberFormat="1" applyFont="1" applyBorder="1" applyAlignment="1" applyProtection="1">
      <alignment horizontal="left" vertical="center"/>
      <protection locked="0"/>
    </xf>
    <xf numFmtId="8" fontId="2" fillId="0" borderId="1" xfId="0" applyNumberFormat="1" applyFont="1" applyFill="1" applyBorder="1" applyAlignment="1" applyProtection="1">
      <alignment horizontal="center" vertical="center"/>
      <protection locked="0"/>
    </xf>
    <xf numFmtId="7" fontId="2" fillId="0" borderId="1" xfId="0" applyNumberFormat="1" applyFont="1" applyBorder="1" applyAlignment="1" applyProtection="1">
      <alignment horizontal="center" vertical="center"/>
      <protection locked="0"/>
    </xf>
    <xf numFmtId="7" fontId="7" fillId="6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top" wrapText="1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285749</xdr:rowOff>
    </xdr:from>
    <xdr:to>
      <xdr:col>9</xdr:col>
      <xdr:colOff>341964</xdr:colOff>
      <xdr:row>8</xdr:row>
      <xdr:rowOff>180974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9D625AF-D471-20FA-3AA7-583730350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3925" y="876299"/>
          <a:ext cx="3389964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C585-C616-4AD0-9C41-08ABB3A54DAF}">
  <dimension ref="A1:C26"/>
  <sheetViews>
    <sheetView showGridLines="0" tabSelected="1" workbookViewId="0">
      <selection activeCell="C6" sqref="C6"/>
    </sheetView>
  </sheetViews>
  <sheetFormatPr defaultRowHeight="14.25" x14ac:dyDescent="0.2"/>
  <cols>
    <col min="1" max="1" width="26" style="1" customWidth="1"/>
    <col min="2" max="2" width="35.140625" style="1" customWidth="1"/>
    <col min="3" max="3" width="57.85546875" style="1" customWidth="1"/>
    <col min="4" max="16384" width="9.140625" style="1"/>
  </cols>
  <sheetData>
    <row r="1" spans="1:3" s="3" customFormat="1" ht="24" customHeight="1" x14ac:dyDescent="0.25">
      <c r="A1" s="25" t="s">
        <v>29</v>
      </c>
      <c r="B1" s="26"/>
      <c r="C1" s="27"/>
    </row>
    <row r="2" spans="1:3" s="2" customFormat="1" ht="22.5" customHeight="1" x14ac:dyDescent="0.25">
      <c r="A2" s="4" t="s">
        <v>3</v>
      </c>
      <c r="B2" s="23" t="s">
        <v>4</v>
      </c>
      <c r="C2" s="23"/>
    </row>
    <row r="3" spans="1:3" ht="22.5" customHeight="1" x14ac:dyDescent="0.2">
      <c r="A3" s="24" t="s">
        <v>0</v>
      </c>
      <c r="B3" s="24"/>
      <c r="C3" s="24"/>
    </row>
    <row r="4" spans="1:3" ht="21" customHeight="1" x14ac:dyDescent="0.2">
      <c r="A4" s="7" t="s">
        <v>1</v>
      </c>
      <c r="B4" s="7" t="s">
        <v>2</v>
      </c>
      <c r="C4" s="7" t="s">
        <v>5</v>
      </c>
    </row>
    <row r="5" spans="1:3" ht="22.5" customHeight="1" x14ac:dyDescent="0.2">
      <c r="A5" s="4" t="s">
        <v>16</v>
      </c>
      <c r="B5" s="4" t="s">
        <v>11</v>
      </c>
      <c r="C5" s="9" t="s">
        <v>31</v>
      </c>
    </row>
    <row r="6" spans="1:3" ht="22.5" customHeight="1" x14ac:dyDescent="0.2">
      <c r="A6" s="4" t="s">
        <v>17</v>
      </c>
      <c r="B6" s="4" t="s">
        <v>12</v>
      </c>
      <c r="C6" s="12"/>
    </row>
    <row r="7" spans="1:3" ht="22.5" customHeight="1" x14ac:dyDescent="0.2">
      <c r="A7" s="4" t="s">
        <v>18</v>
      </c>
      <c r="B7" s="4" t="s">
        <v>13</v>
      </c>
      <c r="C7" s="13" t="s">
        <v>8</v>
      </c>
    </row>
    <row r="8" spans="1:3" ht="22.5" customHeight="1" x14ac:dyDescent="0.2">
      <c r="A8" s="4" t="s">
        <v>19</v>
      </c>
      <c r="B8" s="4" t="s">
        <v>14</v>
      </c>
      <c r="C8" s="14" t="s">
        <v>8</v>
      </c>
    </row>
    <row r="9" spans="1:3" ht="21" customHeight="1" x14ac:dyDescent="0.2">
      <c r="A9" s="24" t="s">
        <v>6</v>
      </c>
      <c r="B9" s="24"/>
      <c r="C9" s="24"/>
    </row>
    <row r="10" spans="1:3" ht="18.75" customHeight="1" x14ac:dyDescent="0.2">
      <c r="A10" s="7" t="s">
        <v>1</v>
      </c>
      <c r="B10" s="7" t="s">
        <v>2</v>
      </c>
      <c r="C10" s="7" t="s">
        <v>7</v>
      </c>
    </row>
    <row r="11" spans="1:3" ht="45" x14ac:dyDescent="0.2">
      <c r="A11" s="15" t="s">
        <v>20</v>
      </c>
      <c r="B11" s="16" t="s">
        <v>9</v>
      </c>
      <c r="C11" s="19">
        <v>0</v>
      </c>
    </row>
    <row r="12" spans="1:3" ht="30" x14ac:dyDescent="0.2">
      <c r="A12" s="4" t="s">
        <v>21</v>
      </c>
      <c r="B12" s="10" t="s">
        <v>30</v>
      </c>
      <c r="C12" s="20">
        <v>0</v>
      </c>
    </row>
    <row r="13" spans="1:3" ht="15.75" x14ac:dyDescent="0.2">
      <c r="A13" s="28" t="s">
        <v>10</v>
      </c>
      <c r="B13" s="29"/>
      <c r="C13" s="21">
        <f>SUM(C11+C12)</f>
        <v>0</v>
      </c>
    </row>
    <row r="14" spans="1:3" ht="15" x14ac:dyDescent="0.2">
      <c r="A14" s="17"/>
      <c r="B14" s="17"/>
      <c r="C14" s="18"/>
    </row>
    <row r="15" spans="1:3" ht="15" x14ac:dyDescent="0.2">
      <c r="A15" s="30" t="s">
        <v>22</v>
      </c>
      <c r="B15" s="31"/>
      <c r="C15" s="20">
        <f>SUM(C13*0.98)</f>
        <v>0</v>
      </c>
    </row>
    <row r="16" spans="1:3" ht="15" x14ac:dyDescent="0.2">
      <c r="A16" s="30" t="s">
        <v>23</v>
      </c>
      <c r="B16" s="31"/>
      <c r="C16" s="20">
        <f>SUM(C13*0.96)</f>
        <v>0</v>
      </c>
    </row>
    <row r="17" spans="1:3" ht="15" x14ac:dyDescent="0.2">
      <c r="A17" s="30" t="s">
        <v>24</v>
      </c>
      <c r="B17" s="31"/>
      <c r="C17" s="20">
        <f>SUM(C13*0.94)</f>
        <v>0</v>
      </c>
    </row>
    <row r="18" spans="1:3" ht="15" x14ac:dyDescent="0.2">
      <c r="A18" s="30" t="s">
        <v>25</v>
      </c>
      <c r="B18" s="31"/>
      <c r="C18" s="20">
        <f>SUM(C13*0.92)</f>
        <v>0</v>
      </c>
    </row>
    <row r="19" spans="1:3" ht="15" x14ac:dyDescent="0.2">
      <c r="A19" s="30" t="s">
        <v>26</v>
      </c>
      <c r="B19" s="31"/>
      <c r="C19" s="20">
        <f>SUM(C13*0.9)</f>
        <v>0</v>
      </c>
    </row>
    <row r="20" spans="1:3" ht="15" x14ac:dyDescent="0.2">
      <c r="A20" s="30" t="s">
        <v>27</v>
      </c>
      <c r="B20" s="31"/>
      <c r="C20" s="20">
        <f>SUM(C13*0.85)</f>
        <v>0</v>
      </c>
    </row>
    <row r="21" spans="1:3" ht="15" x14ac:dyDescent="0.2">
      <c r="A21" s="17"/>
      <c r="B21" s="17"/>
      <c r="C21" s="18"/>
    </row>
    <row r="22" spans="1:3" ht="15" customHeight="1" x14ac:dyDescent="0.2">
      <c r="A22" s="6"/>
      <c r="B22" s="6"/>
      <c r="C22" s="6"/>
    </row>
    <row r="23" spans="1:3" ht="55.5" customHeight="1" x14ac:dyDescent="0.2">
      <c r="A23" s="22" t="s">
        <v>15</v>
      </c>
      <c r="B23" s="22"/>
      <c r="C23" s="22"/>
    </row>
    <row r="24" spans="1:3" x14ac:dyDescent="0.2">
      <c r="A24" s="8"/>
    </row>
    <row r="25" spans="1:3" s="5" customFormat="1" ht="130.5" customHeight="1" x14ac:dyDescent="0.2">
      <c r="A25" s="22" t="s">
        <v>28</v>
      </c>
      <c r="B25" s="22"/>
      <c r="C25" s="22"/>
    </row>
    <row r="26" spans="1:3" ht="76.5" customHeight="1" x14ac:dyDescent="0.2">
      <c r="A26" s="11"/>
      <c r="B26" s="8"/>
      <c r="C26" s="8"/>
    </row>
  </sheetData>
  <sheetProtection algorithmName="SHA-512" hashValue="1BU73cDEBPqTVOET8Oxs684XOA/9S4QRGsXz7e2TVE1QYFW/n4J8RL8tTuTSdnWPo7C31U/R/ZWW15M6V9+Puw==" saltValue="MTeS4jSyMxTXqJrdau8OQA==" spinCount="100000" sheet="1" objects="1" scenarios="1"/>
  <mergeCells count="13">
    <mergeCell ref="A25:C25"/>
    <mergeCell ref="B2:C2"/>
    <mergeCell ref="A3:C3"/>
    <mergeCell ref="A9:C9"/>
    <mergeCell ref="A1:C1"/>
    <mergeCell ref="A23:C23"/>
    <mergeCell ref="A13:B13"/>
    <mergeCell ref="A15:B15"/>
    <mergeCell ref="A16:B16"/>
    <mergeCell ref="A17:B17"/>
    <mergeCell ref="A18:B18"/>
    <mergeCell ref="A19:B19"/>
    <mergeCell ref="A20:B20"/>
  </mergeCells>
  <dataValidations count="1">
    <dataValidation type="list" allowBlank="1" showInputMessage="1" showErrorMessage="1" sqref="C5" xr:uid="{7BBF3513-C960-4E07-84EB-49163D8D019F}">
      <formula1>"24 + 24 = 25 punten,24 + 18 = 20 punten,24 + 12 = 15 punten,24 + 8 = 10 punten,24 +  4 = 5 punten,24 maanden = 0 punten"</formula1>
    </dataValidation>
  </dataValidation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Middelink, F. (Ferry)</cp:lastModifiedBy>
  <cp:lastPrinted>2020-10-22T11:54:33Z</cp:lastPrinted>
  <dcterms:created xsi:type="dcterms:W3CDTF">2020-10-22T11:06:00Z</dcterms:created>
  <dcterms:modified xsi:type="dcterms:W3CDTF">2023-12-04T19:01:31Z</dcterms:modified>
</cp:coreProperties>
</file>