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Zaffier/EA - Accountantsdienst/4. Nota van Inlichtingen/2e Nota van Inlichtingen/Definitief/"/>
    </mc:Choice>
  </mc:AlternateContent>
  <xr:revisionPtr revIDLastSave="3" documentId="8_{C3E08157-CABC-4DF8-ACBC-6BD2D1828D65}" xr6:coauthVersionLast="47" xr6:coauthVersionMax="47" xr10:uidLastSave="{048FD29C-A937-4C20-9D3A-94F75DF1B0AC}"/>
  <bookViews>
    <workbookView xWindow="-108" yWindow="-108" windowWidth="23256" windowHeight="12576" xr2:uid="{0F057F3F-D304-4677-99F0-32DCBA397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9" i="1"/>
  <c r="D9" i="1"/>
  <c r="H9" i="1"/>
  <c r="C9" i="1" l="1"/>
</calcChain>
</file>

<file path=xl/sharedStrings.xml><?xml version="1.0" encoding="utf-8"?>
<sst xmlns="http://schemas.openxmlformats.org/spreadsheetml/2006/main" count="90" uniqueCount="24">
  <si>
    <t>A16       Oekraine ontheemden               </t>
  </si>
  <si>
    <t>B2          Gemeentelijke hulp aan gedupeerden kinderopvangtoeslagproblematiek (KOT)                         </t>
  </si>
  <si>
    <t>G12       Kwijtschelding publieke schulden schulden SZW-domein (KOT) </t>
  </si>
  <si>
    <t>C62       Kwijtschelding gemeentelijke belastingen (opvraag gemeenten)              </t>
  </si>
  <si>
    <t>G2         BUIG    </t>
  </si>
  <si>
    <t>G3         BBZ      </t>
  </si>
  <si>
    <t>G4         Tozo    </t>
  </si>
  <si>
    <t>              Financiële verantwoording       </t>
  </si>
  <si>
    <t>              Totaaloverzicht debiteuren + waardering debiteuren    </t>
  </si>
  <si>
    <t>Nieuw voor 2023</t>
  </si>
  <si>
    <t>G10       Wet inburgering                          </t>
  </si>
  <si>
    <t>NNB      Energietoeslag 2023  apart of onderdeel van G serie        </t>
  </si>
  <si>
    <t xml:space="preserve"> </t>
  </si>
  <si>
    <t>nnb</t>
  </si>
  <si>
    <t>0400</t>
  </si>
  <si>
    <t>0415</t>
  </si>
  <si>
    <t>0439</t>
  </si>
  <si>
    <t>0448</t>
  </si>
  <si>
    <t>0852</t>
  </si>
  <si>
    <t xml:space="preserve">G13       Onderwijsroute </t>
  </si>
  <si>
    <t>nvt</t>
  </si>
  <si>
    <t>Bovenregionaal</t>
  </si>
  <si>
    <t>Zaffier gemeenten</t>
  </si>
  <si>
    <t>SISA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</si>
</sst>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164" fontId="0" fillId="0" borderId="1" xfId="1" applyNumberFormat="1" applyFont="1" applyBorder="1"/>
    <xf numFmtId="164" fontId="0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7116-B5EE-44FE-902C-86D20614A666}">
  <dimension ref="B3:N18"/>
  <sheetViews>
    <sheetView tabSelected="1" workbookViewId="0">
      <selection activeCell="B23" sqref="B23"/>
    </sheetView>
  </sheetViews>
  <sheetFormatPr defaultRowHeight="14.4" x14ac:dyDescent="0.3"/>
  <cols>
    <col min="2" max="2" width="85" customWidth="1"/>
    <col min="3" max="3" width="10" bestFit="1" customWidth="1"/>
    <col min="4" max="7" width="9.33203125" bestFit="1" customWidth="1"/>
    <col min="8" max="8" width="10" bestFit="1" customWidth="1"/>
    <col min="9" max="9" width="1.5546875" customWidth="1"/>
    <col min="10" max="14" width="9.33203125" bestFit="1" customWidth="1"/>
  </cols>
  <sheetData>
    <row r="3" spans="2:14" x14ac:dyDescent="0.3">
      <c r="C3" s="9" t="s">
        <v>22</v>
      </c>
      <c r="D3" s="9"/>
      <c r="E3" s="9"/>
      <c r="F3" s="9"/>
      <c r="G3" s="9"/>
      <c r="H3" s="9"/>
      <c r="J3" s="9" t="s">
        <v>21</v>
      </c>
      <c r="K3" s="9"/>
      <c r="L3" s="9"/>
      <c r="M3" s="9"/>
      <c r="N3" s="9"/>
    </row>
    <row r="4" spans="2:14" x14ac:dyDescent="0.3">
      <c r="B4" s="4" t="s">
        <v>23</v>
      </c>
      <c r="C4" s="5">
        <v>361</v>
      </c>
      <c r="D4" s="5">
        <v>373</v>
      </c>
      <c r="E4" s="5">
        <v>383</v>
      </c>
      <c r="F4" s="5">
        <v>399</v>
      </c>
      <c r="G4" s="5">
        <v>450</v>
      </c>
      <c r="H4" s="5">
        <v>1980</v>
      </c>
      <c r="I4" s="3"/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</row>
    <row r="5" spans="2:14" x14ac:dyDescent="0.3">
      <c r="B5" s="6" t="s">
        <v>0</v>
      </c>
      <c r="C5" s="7">
        <v>739</v>
      </c>
      <c r="D5" s="7">
        <v>648</v>
      </c>
      <c r="E5" s="7">
        <v>146</v>
      </c>
      <c r="F5" s="7">
        <v>60</v>
      </c>
      <c r="G5" s="7">
        <v>19</v>
      </c>
      <c r="H5" s="7">
        <v>647</v>
      </c>
      <c r="I5" s="2"/>
      <c r="J5" s="8" t="s">
        <v>20</v>
      </c>
      <c r="K5" s="8" t="s">
        <v>20</v>
      </c>
      <c r="L5" s="8" t="s">
        <v>20</v>
      </c>
      <c r="M5" s="8" t="s">
        <v>20</v>
      </c>
      <c r="N5" s="8" t="s">
        <v>20</v>
      </c>
    </row>
    <row r="6" spans="2:14" x14ac:dyDescent="0.3">
      <c r="B6" s="6" t="s">
        <v>1</v>
      </c>
      <c r="C6" s="7">
        <v>267.33300000000003</v>
      </c>
      <c r="D6" s="8" t="s">
        <v>13</v>
      </c>
      <c r="E6" s="8" t="s">
        <v>13</v>
      </c>
      <c r="F6" s="8" t="s">
        <v>13</v>
      </c>
      <c r="G6" s="8" t="s">
        <v>13</v>
      </c>
      <c r="H6" s="7">
        <v>238</v>
      </c>
      <c r="I6" s="2" t="s">
        <v>12</v>
      </c>
      <c r="J6" s="8" t="s">
        <v>20</v>
      </c>
      <c r="K6" s="8" t="s">
        <v>20</v>
      </c>
      <c r="L6" s="8" t="s">
        <v>20</v>
      </c>
      <c r="M6" s="8" t="s">
        <v>20</v>
      </c>
      <c r="N6" s="8" t="s">
        <v>20</v>
      </c>
    </row>
    <row r="7" spans="2:14" x14ac:dyDescent="0.3">
      <c r="B7" s="6" t="s">
        <v>2</v>
      </c>
      <c r="C7" s="8" t="s">
        <v>13</v>
      </c>
      <c r="D7" s="8" t="s">
        <v>13</v>
      </c>
      <c r="E7" s="8" t="s">
        <v>13</v>
      </c>
      <c r="F7" s="8" t="s">
        <v>13</v>
      </c>
      <c r="G7" s="8" t="s">
        <v>13</v>
      </c>
      <c r="H7" s="8" t="s">
        <v>13</v>
      </c>
      <c r="I7" s="2"/>
      <c r="J7" s="8" t="s">
        <v>20</v>
      </c>
      <c r="K7" s="8" t="s">
        <v>20</v>
      </c>
      <c r="L7" s="8" t="s">
        <v>20</v>
      </c>
      <c r="M7" s="8" t="s">
        <v>20</v>
      </c>
      <c r="N7" s="8" t="s">
        <v>20</v>
      </c>
    </row>
    <row r="8" spans="2:14" x14ac:dyDescent="0.3">
      <c r="B8" s="6" t="s">
        <v>3</v>
      </c>
      <c r="C8" s="8" t="s">
        <v>13</v>
      </c>
      <c r="D8" s="8" t="s">
        <v>13</v>
      </c>
      <c r="E8" s="8" t="s">
        <v>13</v>
      </c>
      <c r="F8" s="8" t="s">
        <v>13</v>
      </c>
      <c r="G8" s="8" t="s">
        <v>13</v>
      </c>
      <c r="H8" s="8" t="s">
        <v>13</v>
      </c>
      <c r="I8" s="2"/>
      <c r="J8" s="8" t="s">
        <v>20</v>
      </c>
      <c r="K8" s="8" t="s">
        <v>20</v>
      </c>
      <c r="L8" s="8" t="s">
        <v>20</v>
      </c>
      <c r="M8" s="8" t="s">
        <v>20</v>
      </c>
      <c r="N8" s="8" t="s">
        <v>20</v>
      </c>
    </row>
    <row r="9" spans="2:14" x14ac:dyDescent="0.3">
      <c r="B9" s="6" t="s">
        <v>4</v>
      </c>
      <c r="C9" s="7">
        <f>38175+3037</f>
        <v>41212</v>
      </c>
      <c r="D9" s="7">
        <f>4624+314</f>
        <v>4938</v>
      </c>
      <c r="E9" s="7">
        <f>5586+548</f>
        <v>6134</v>
      </c>
      <c r="F9" s="7">
        <f>3938+325</f>
        <v>4263</v>
      </c>
      <c r="G9" s="7">
        <f>2462+148</f>
        <v>2610</v>
      </c>
      <c r="H9" s="7">
        <f>16312+2408</f>
        <v>18720</v>
      </c>
      <c r="I9" s="2"/>
      <c r="J9" s="8" t="s">
        <v>20</v>
      </c>
      <c r="K9" s="8" t="s">
        <v>20</v>
      </c>
      <c r="L9" s="8" t="s">
        <v>20</v>
      </c>
      <c r="M9" s="8" t="s">
        <v>20</v>
      </c>
      <c r="N9" s="8" t="s">
        <v>20</v>
      </c>
    </row>
    <row r="10" spans="2:14" x14ac:dyDescent="0.3">
      <c r="B10" s="6" t="s">
        <v>5</v>
      </c>
      <c r="C10" s="7">
        <v>15.245244444444442</v>
      </c>
      <c r="D10" s="7">
        <v>-7.5298666666666652</v>
      </c>
      <c r="E10" s="7">
        <v>7.3386311111111109</v>
      </c>
      <c r="F10" s="7">
        <v>7.8276266666666654</v>
      </c>
      <c r="G10" s="7">
        <v>-1.6020088888888888</v>
      </c>
      <c r="H10" s="7">
        <v>-14.967537777777784</v>
      </c>
      <c r="I10" s="2" t="s">
        <v>12</v>
      </c>
      <c r="J10" s="7">
        <v>9</v>
      </c>
      <c r="K10" s="7">
        <v>0</v>
      </c>
      <c r="L10" s="7">
        <v>34</v>
      </c>
      <c r="M10" s="7">
        <v>8</v>
      </c>
      <c r="N10" s="7">
        <v>2</v>
      </c>
    </row>
    <row r="11" spans="2:14" x14ac:dyDescent="0.3">
      <c r="B11" s="6" t="s">
        <v>6</v>
      </c>
      <c r="C11" s="7">
        <v>-205.93105</v>
      </c>
      <c r="D11" s="7">
        <v>-139.89398</v>
      </c>
      <c r="E11" s="7">
        <v>-89.288069999999991</v>
      </c>
      <c r="F11" s="7">
        <v>-60.653150000000011</v>
      </c>
      <c r="G11" s="7">
        <v>-3.0818199999999996</v>
      </c>
      <c r="H11" s="7">
        <v>-208.60525000000001</v>
      </c>
      <c r="I11" s="2"/>
      <c r="J11" s="7">
        <v>-77.348709999999997</v>
      </c>
      <c r="K11" s="7">
        <v>-99.63991</v>
      </c>
      <c r="L11" s="7">
        <v>-343.44799</v>
      </c>
      <c r="M11" s="7">
        <v>-59.077630000000006</v>
      </c>
      <c r="N11" s="7">
        <v>-79.922020000000003</v>
      </c>
    </row>
    <row r="12" spans="2:14" x14ac:dyDescent="0.3">
      <c r="B12" s="6" t="s">
        <v>7</v>
      </c>
      <c r="C12" s="7">
        <v>77831</v>
      </c>
      <c r="D12" s="7">
        <v>9170</v>
      </c>
      <c r="E12" s="7">
        <v>9977</v>
      </c>
      <c r="F12" s="7">
        <v>7413</v>
      </c>
      <c r="G12" s="7">
        <v>3971</v>
      </c>
      <c r="H12" s="7">
        <v>37319</v>
      </c>
      <c r="J12" s="8" t="s">
        <v>20</v>
      </c>
      <c r="K12" s="8" t="s">
        <v>20</v>
      </c>
      <c r="L12" s="8" t="s">
        <v>20</v>
      </c>
      <c r="M12" s="8" t="s">
        <v>20</v>
      </c>
      <c r="N12" s="8" t="s">
        <v>20</v>
      </c>
    </row>
    <row r="13" spans="2:14" x14ac:dyDescent="0.3">
      <c r="B13" s="6" t="s">
        <v>8</v>
      </c>
      <c r="C13" s="8">
        <v>6254</v>
      </c>
      <c r="D13" s="8">
        <v>537</v>
      </c>
      <c r="E13" s="8">
        <v>230</v>
      </c>
      <c r="F13" s="8">
        <v>303</v>
      </c>
      <c r="G13" s="8">
        <v>313</v>
      </c>
      <c r="H13" s="8">
        <v>2790</v>
      </c>
      <c r="J13" s="7">
        <v>800</v>
      </c>
      <c r="K13" s="7">
        <v>283</v>
      </c>
      <c r="L13" s="7">
        <v>2048</v>
      </c>
      <c r="M13" s="7">
        <v>499</v>
      </c>
      <c r="N13" s="7">
        <v>36</v>
      </c>
    </row>
    <row r="14" spans="2:14" x14ac:dyDescent="0.3">
      <c r="B14" s="1"/>
    </row>
    <row r="15" spans="2:14" x14ac:dyDescent="0.3">
      <c r="B15" s="1" t="s">
        <v>9</v>
      </c>
    </row>
    <row r="16" spans="2:14" x14ac:dyDescent="0.3">
      <c r="B16" s="6" t="s">
        <v>10</v>
      </c>
      <c r="C16" s="5" t="s">
        <v>13</v>
      </c>
      <c r="D16" s="5" t="s">
        <v>13</v>
      </c>
      <c r="E16" s="5" t="s">
        <v>13</v>
      </c>
      <c r="F16" s="5" t="s">
        <v>13</v>
      </c>
      <c r="G16" s="5" t="s">
        <v>13</v>
      </c>
      <c r="H16" s="5" t="s">
        <v>13</v>
      </c>
      <c r="J16" s="5" t="s">
        <v>20</v>
      </c>
      <c r="K16" s="5" t="s">
        <v>20</v>
      </c>
      <c r="L16" s="5" t="s">
        <v>20</v>
      </c>
      <c r="M16" s="5" t="s">
        <v>20</v>
      </c>
      <c r="N16" s="5" t="s">
        <v>20</v>
      </c>
    </row>
    <row r="17" spans="2:14" x14ac:dyDescent="0.3">
      <c r="B17" s="6" t="s">
        <v>19</v>
      </c>
      <c r="C17" s="7">
        <v>-463.76679999999993</v>
      </c>
      <c r="D17" s="7">
        <v>-101.46</v>
      </c>
      <c r="E17" s="7">
        <v>-20.576293333333336</v>
      </c>
      <c r="F17" s="7">
        <v>-91.316640000000021</v>
      </c>
      <c r="G17" s="7">
        <v>-25.333333333333336</v>
      </c>
      <c r="H17" s="7">
        <v>-322.50353333333334</v>
      </c>
      <c r="J17" s="5" t="s">
        <v>20</v>
      </c>
      <c r="K17" s="5" t="s">
        <v>20</v>
      </c>
      <c r="L17" s="5" t="s">
        <v>20</v>
      </c>
      <c r="M17" s="5" t="s">
        <v>20</v>
      </c>
      <c r="N17" s="5" t="s">
        <v>20</v>
      </c>
    </row>
    <row r="18" spans="2:14" x14ac:dyDescent="0.3">
      <c r="B18" s="6" t="s">
        <v>11</v>
      </c>
      <c r="C18" s="7">
        <v>8798</v>
      </c>
      <c r="D18" s="7">
        <v>1619</v>
      </c>
      <c r="E18" s="7">
        <v>1496</v>
      </c>
      <c r="F18" s="7">
        <v>1124</v>
      </c>
      <c r="G18" s="7">
        <v>527</v>
      </c>
      <c r="H18" s="7">
        <v>4274</v>
      </c>
      <c r="J18" s="5" t="s">
        <v>20</v>
      </c>
      <c r="K18" s="5" t="s">
        <v>20</v>
      </c>
      <c r="L18" s="5" t="s">
        <v>20</v>
      </c>
      <c r="M18" s="5" t="s">
        <v>20</v>
      </c>
      <c r="N18" s="5" t="s">
        <v>20</v>
      </c>
    </row>
  </sheetData>
  <sheetProtection algorithmName="SHA-512" hashValue="hoVbjRy7KNx6nckyAwEeZ+8fIYqv51uFVVgfzz9t7j2l38tovZdLTg5YxlSF3RvN/pr5VfjHgFYO8v9CxMrhLA==" saltValue="64P4V+cJ652F+cIaZqXJwA==" spinCount="100000" sheet="1" objects="1" scenarios="1"/>
  <mergeCells count="2">
    <mergeCell ref="J3:N3"/>
    <mergeCell ref="C3:H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50cc304f6783a7eac171572b42a0410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51389f2e8b79f87903c48653a958bb6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FAE613-23EE-4DA2-85F6-7E804EE3B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88072-8453-4731-B7A4-EF54582EC9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van Dongen</dc:creator>
  <cp:lastModifiedBy>Fleur van Ravenswaaij</cp:lastModifiedBy>
  <dcterms:created xsi:type="dcterms:W3CDTF">2023-11-21T08:38:38Z</dcterms:created>
  <dcterms:modified xsi:type="dcterms:W3CDTF">2023-11-24T15:08:20Z</dcterms:modified>
</cp:coreProperties>
</file>