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https://jouwgemeente.sharepoint.com/sites/Meubilairnieuwewerklocatie/Gedeelde documenten/General/3. Aanbestedingsdocumenten/"/>
    </mc:Choice>
  </mc:AlternateContent>
  <xr:revisionPtr revIDLastSave="809" documentId="14_{B57E11A7-0A1D-44A3-9B19-1E097729C691}" xr6:coauthVersionLast="36" xr6:coauthVersionMax="47" xr10:uidLastSave="{E015983E-368D-4D5E-88C1-DAAD13C32EC2}"/>
  <bookViews>
    <workbookView xWindow="0" yWindow="0" windowWidth="24075" windowHeight="10830" xr2:uid="{00000000-000D-0000-FFFF-FFFF00000000}"/>
  </bookViews>
  <sheets>
    <sheet name="Bijlage F Prijzenblad" sheetId="2" r:id="rId1"/>
  </sheets>
  <calcPr calcId="191028"/>
</workbook>
</file>

<file path=xl/calcChain.xml><?xml version="1.0" encoding="utf-8"?>
<calcChain xmlns="http://schemas.openxmlformats.org/spreadsheetml/2006/main">
  <c r="I567" i="2" l="1"/>
  <c r="I552" i="2"/>
  <c r="I538" i="2"/>
  <c r="I526" i="2"/>
  <c r="I514" i="2"/>
  <c r="I502" i="2"/>
  <c r="I489" i="2"/>
  <c r="I477" i="2"/>
  <c r="I466" i="2"/>
  <c r="I453" i="2"/>
  <c r="I442" i="2"/>
  <c r="I432" i="2"/>
  <c r="I402" i="2"/>
  <c r="I391" i="2"/>
  <c r="I381" i="2"/>
  <c r="I371" i="2"/>
  <c r="I359" i="2"/>
  <c r="I349" i="2"/>
  <c r="I337" i="2"/>
  <c r="I333" i="2"/>
  <c r="I324" i="2"/>
  <c r="I312" i="2"/>
  <c r="I301" i="2"/>
  <c r="I290" i="2"/>
  <c r="I287" i="2"/>
  <c r="I286" i="2"/>
  <c r="I285" i="2"/>
  <c r="I276" i="2"/>
  <c r="I412" i="2"/>
  <c r="I422" i="2"/>
  <c r="I265" i="2"/>
  <c r="I255" i="2"/>
  <c r="I243" i="2"/>
  <c r="I232" i="2"/>
  <c r="I222" i="2"/>
  <c r="I211" i="2"/>
  <c r="I201" i="2"/>
  <c r="I191" i="2"/>
  <c r="I181" i="2"/>
  <c r="I172" i="2"/>
  <c r="I163" i="2"/>
  <c r="I154" i="2"/>
  <c r="I142" i="2"/>
  <c r="I130" i="2"/>
  <c r="I119" i="2"/>
  <c r="I111" i="2"/>
  <c r="I103" i="2"/>
  <c r="I94" i="2"/>
  <c r="I84" i="2"/>
  <c r="I76" i="2"/>
  <c r="I68" i="2"/>
  <c r="I60" i="2"/>
  <c r="I51" i="2"/>
  <c r="I42" i="2"/>
  <c r="I33" i="2"/>
  <c r="I32" i="2"/>
  <c r="I22" i="2"/>
  <c r="I13" i="2"/>
  <c r="I4" i="2"/>
</calcChain>
</file>

<file path=xl/sharedStrings.xml><?xml version="1.0" encoding="utf-8"?>
<sst xmlns="http://schemas.openxmlformats.org/spreadsheetml/2006/main" count="484" uniqueCount="273">
  <si>
    <t>Prijzenblad F Nieuw meubilair</t>
  </si>
  <si>
    <t>Code</t>
  </si>
  <si>
    <t>Ruimte</t>
  </si>
  <si>
    <t>Referentie beeld</t>
  </si>
  <si>
    <t>Productomschrijving</t>
  </si>
  <si>
    <t>Aantal</t>
  </si>
  <si>
    <t>Prijs per stuk</t>
  </si>
  <si>
    <t>Eindtotaal excl BTW</t>
  </si>
  <si>
    <t>A</t>
  </si>
  <si>
    <t>0.3</t>
  </si>
  <si>
    <t>Fauteuil</t>
  </si>
  <si>
    <t>half hoge kuip, binnen en buitenzijde voorzien van stoffe bekleding ca. 54 cm zithoogte</t>
  </si>
  <si>
    <t>780x800x790 mm (BxDxH)</t>
  </si>
  <si>
    <t>Camira Fabrics Sumi Tamba SUR19</t>
  </si>
  <si>
    <t>metalen 4 poots frame, gepoedercoat zwart voorzien vant viltdoppen.</t>
  </si>
  <si>
    <t>B</t>
  </si>
  <si>
    <t>Bijzettafel</t>
  </si>
  <si>
    <t>1.21</t>
  </si>
  <si>
    <t>Ø450xH550 mm</t>
  </si>
  <si>
    <t>Hout/fineer licht eiken</t>
  </si>
  <si>
    <t>metalen frame, zwart RAL9005</t>
  </si>
  <si>
    <t>Let op, de afbeelding wijkt af van de gekozen kleur</t>
  </si>
  <si>
    <t>C</t>
  </si>
  <si>
    <t>Tafel</t>
  </si>
  <si>
    <t>3000x1000 mm</t>
  </si>
  <si>
    <t>blad dikte 40 mm</t>
  </si>
  <si>
    <t>massief hout, boomstamblad</t>
  </si>
  <si>
    <t>stalen frame dubbele kruisvoet Wit RAL9005</t>
  </si>
  <si>
    <t xml:space="preserve">niet in hoogte verstelbaar </t>
  </si>
  <si>
    <t>E</t>
  </si>
  <si>
    <t>Groenwand</t>
  </si>
  <si>
    <t>1 x 5400x3800 mm (BxH)</t>
  </si>
  <si>
    <t>0.34</t>
  </si>
  <si>
    <t>1 x 1400x3270 mm (BxH)</t>
  </si>
  <si>
    <t xml:space="preserve">groenwand opgebouwd uit kunstplanten/panelen met kunstplanten </t>
  </si>
  <si>
    <t>kunstplanten</t>
  </si>
  <si>
    <t>F</t>
  </si>
  <si>
    <t>Stoel</t>
  </si>
  <si>
    <t>50 mm dikke zitting en rug, binnen en buitenzijde voorzien van stoffe bekleding ca. 46 cm hoog.</t>
  </si>
  <si>
    <t>560x550x830 mm</t>
  </si>
  <si>
    <t>Camira Fabrics Gravity Tigerlilly CPC11</t>
  </si>
  <si>
    <t xml:space="preserve">metalen sledeframe, zwart gepoedercoat en voorzien van viltjes. </t>
  </si>
  <si>
    <t>G</t>
  </si>
  <si>
    <t>50 mm dikke zitting en rug, binnen en buitenzijde voorzien van stoffe bekleding. Zithoogte ca. 46 cm hoog.</t>
  </si>
  <si>
    <t>Camira Gravity Evergreen CPC08</t>
  </si>
  <si>
    <t>H</t>
  </si>
  <si>
    <t>Camira Fabrics Sumi Mito SUR21</t>
  </si>
  <si>
    <t>I</t>
  </si>
  <si>
    <t>J</t>
  </si>
  <si>
    <t>Camira Fabrics Sumi Yokote SUR27</t>
  </si>
  <si>
    <t>K</t>
  </si>
  <si>
    <t>Ankerpunt BG</t>
  </si>
  <si>
    <t>2.04</t>
  </si>
  <si>
    <t>Ø600xH720 mm hoog</t>
  </si>
  <si>
    <t xml:space="preserve">blad 25 mm dik HPL wit </t>
  </si>
  <si>
    <t>metalen kolomvoet rond, wit RAL 9010</t>
  </si>
  <si>
    <t>L</t>
  </si>
  <si>
    <t>Poef</t>
  </si>
  <si>
    <t xml:space="preserve">Vierkanten gestoffeerde poef, ca. 40 cm zithoogte, rondom gestoffeerd en voorzien van glijdoppen. </t>
  </si>
  <si>
    <t>600x600 mm</t>
  </si>
  <si>
    <t>Frame is niet zichtbaar</t>
  </si>
  <si>
    <t>M</t>
  </si>
  <si>
    <t xml:space="preserve">Ronde gestoffeerde poef, ca. 40 cm zithoogte, rondom gestoffeerd en voorzien van glijdoppen. </t>
  </si>
  <si>
    <t>Ø600 mm</t>
  </si>
  <si>
    <t>N</t>
  </si>
  <si>
    <t xml:space="preserve">Ronde van smal naar breed aflopende gestoffeerde poef, ca. 40 cm zithoogte, rondom gestoffeerd en voorzien van glijdoppen. </t>
  </si>
  <si>
    <t>Ø600 mm brede onderzijde</t>
  </si>
  <si>
    <t>P</t>
  </si>
  <si>
    <t>Trapkussens</t>
  </si>
  <si>
    <t>zitkussen voor op de trap voorzien van antislip</t>
  </si>
  <si>
    <t>400x400 mm</t>
  </si>
  <si>
    <t>geen bevestiging</t>
  </si>
  <si>
    <t xml:space="preserve">antislip aan de onderzijde </t>
  </si>
  <si>
    <t>Q</t>
  </si>
  <si>
    <t>a</t>
  </si>
  <si>
    <t>Kunst plant</t>
  </si>
  <si>
    <t>0.9</t>
  </si>
  <si>
    <t>1.04</t>
  </si>
  <si>
    <t>kunst plant Strelitzia/bananenplant</t>
  </si>
  <si>
    <t>1500/1900 mm hoog</t>
  </si>
  <si>
    <t>Ø400/350 mm 350/400 mm hoog</t>
  </si>
  <si>
    <t>Pot keramiek</t>
  </si>
  <si>
    <t>zwart/antraciet</t>
  </si>
  <si>
    <t>T</t>
  </si>
  <si>
    <t>0.4</t>
  </si>
  <si>
    <t xml:space="preserve">stoel met leuningen, binnen en buitenzijde voorzien van stoffering, lage rug en zithoogte van ca. 47 cm. </t>
  </si>
  <si>
    <t>620x610x880 mm</t>
  </si>
  <si>
    <t>draadstalen frame zwart verchroomd</t>
  </si>
  <si>
    <t>U</t>
  </si>
  <si>
    <t>stoel met leuningen, binnen en buitenzijde voorzien van stoffering, lage rug en zithoogte van ca. 47 cm.</t>
  </si>
  <si>
    <t>V</t>
  </si>
  <si>
    <t>Camira Fabrics Gravity Evergreen CPC08</t>
  </si>
  <si>
    <t>W</t>
  </si>
  <si>
    <t>X</t>
  </si>
  <si>
    <t xml:space="preserve">Rechthoekige, verrijdbare klaptafel, eenvoudig te ontgrendelen en standaard voorzien van 75mm grote wielen met rem. </t>
  </si>
  <si>
    <t>1600x800 mm</t>
  </si>
  <si>
    <t xml:space="preserve">bladdikte25 mm </t>
  </si>
  <si>
    <t>bladdecor Halifax white</t>
  </si>
  <si>
    <t>frame zwart H-vormig onderstel met rvs poten + wieltjes</t>
  </si>
  <si>
    <t>vaste hoogte 740 mm</t>
  </si>
  <si>
    <t>Y</t>
  </si>
  <si>
    <t>Akoestisch voorzet scherm</t>
  </si>
  <si>
    <t>0.27</t>
  </si>
  <si>
    <t>0.38</t>
  </si>
  <si>
    <t>Rechthoekig gestoffeerd paneel, gemonteerd op blad d.m.v. bladklemmen en bevat een lijn structuur.</t>
  </si>
  <si>
    <t>1.07</t>
  </si>
  <si>
    <t>1.25</t>
  </si>
  <si>
    <t>1600x600 mm 32mm dik</t>
  </si>
  <si>
    <t>bladklemmen 2x wit RAL 9010, t.b.v. voorzetwand</t>
  </si>
  <si>
    <t>geen padding</t>
  </si>
  <si>
    <t>b</t>
  </si>
  <si>
    <t>Plantenbak</t>
  </si>
  <si>
    <t>0.35</t>
  </si>
  <si>
    <t>plantenbak geschikt voor kunst beplanting</t>
  </si>
  <si>
    <t>1600x300x1200 (LxBxH)</t>
  </si>
  <si>
    <t>multiplex</t>
  </si>
  <si>
    <t>Afwerking Abet Laminati 487</t>
  </si>
  <si>
    <t>inzetbak</t>
  </si>
  <si>
    <t>2.07</t>
  </si>
  <si>
    <t>Inclusief kunstplanten bijv; Maraanta bush, Calathea orbifolia, Monstera, Varen, Agave</t>
  </si>
  <si>
    <t>2.10</t>
  </si>
  <si>
    <t>AA7</t>
  </si>
  <si>
    <t>0.13</t>
  </si>
  <si>
    <t>half hoge kuip, binnen en buitenzijde voorzien van stoffe bekleding ca. 42 cm zithoogte</t>
  </si>
  <si>
    <t>metalen 4 poots frame, gepoedercoat zwart voorzien van viltdoppen.</t>
  </si>
  <si>
    <t>c</t>
  </si>
  <si>
    <t>0.18</t>
  </si>
  <si>
    <t>0.19</t>
  </si>
  <si>
    <t>0.37</t>
  </si>
  <si>
    <t>2x wit RAL 9010, t.b.v. voorzetwand</t>
  </si>
  <si>
    <t>geen</t>
  </si>
  <si>
    <t>d</t>
  </si>
  <si>
    <t>1.08</t>
  </si>
  <si>
    <t>1.19</t>
  </si>
  <si>
    <t>1.20</t>
  </si>
  <si>
    <t>Afwerking Abet Laminati 1850</t>
  </si>
  <si>
    <t>2.05</t>
  </si>
  <si>
    <t>kunstplanten bijv; Maraanta bush, Calathea orbifolia, Monstera, Varen, Agave</t>
  </si>
  <si>
    <t>2.08</t>
  </si>
  <si>
    <t>e</t>
  </si>
  <si>
    <t>0.15</t>
  </si>
  <si>
    <t xml:space="preserve">Blok zitting met ronde armleuning/rug, rondom gestoffeerd, Zithoogte 44 cm en armhoogte 73 cm. </t>
  </si>
  <si>
    <t>1140x940 mm</t>
  </si>
  <si>
    <t>Camira Blazer Silverdale CUZ28</t>
  </si>
  <si>
    <t>4 poots zwart voorzien van vilt.</t>
  </si>
  <si>
    <t>YY</t>
  </si>
  <si>
    <t>0.17</t>
  </si>
  <si>
    <t xml:space="preserve">Recht hoekige vergadertafel voor ca. 6 personen. </t>
  </si>
  <si>
    <t>afmeting3200x1600 mm</t>
  </si>
  <si>
    <t xml:space="preserve">Bladdikte 25 mm </t>
  </si>
  <si>
    <t>Bladdecor melamine, wit</t>
  </si>
  <si>
    <t>metalen frame, wit rechthoekig voorzien van viltjes.</t>
  </si>
  <si>
    <t>vaste hoogte 750 mm</t>
  </si>
  <si>
    <t>g</t>
  </si>
  <si>
    <t>Kast</t>
  </si>
  <si>
    <t>Roldeur opbergkast voorzien van een slot met sleutel, makkelijk in en uit te schuiven.</t>
  </si>
  <si>
    <t>1200x450x1450 mm (BxDxH)</t>
  </si>
  <si>
    <t>stalen kast wit RAL9003</t>
  </si>
  <si>
    <t>roldeuren kunststof overeenkomstig met RAL9003 wit</t>
  </si>
  <si>
    <t xml:space="preserve">inclusief 3 legborden </t>
  </si>
  <si>
    <t>ombouw25 mm, afwerking melamine kleur/structuur n.t.b.</t>
  </si>
  <si>
    <r>
      <t xml:space="preserve">7 X </t>
    </r>
    <r>
      <rPr>
        <b/>
        <sz val="11"/>
        <color rgb="FF000000"/>
        <rFont val="Calibri"/>
        <family val="2"/>
      </rPr>
      <t>ombouw</t>
    </r>
    <r>
      <rPr>
        <sz val="11"/>
        <color indexed="8"/>
        <rFont val="Calibri"/>
        <family val="2"/>
      </rPr>
      <t xml:space="preserve"> om telkens 4 kasten naast elkaar te zetten</t>
    </r>
  </si>
  <si>
    <r>
      <t xml:space="preserve">1 x </t>
    </r>
    <r>
      <rPr>
        <b/>
        <sz val="11"/>
        <rFont val="Calibri"/>
        <family val="2"/>
      </rPr>
      <t>ombouw</t>
    </r>
    <r>
      <rPr>
        <sz val="11"/>
        <rFont val="Calibri"/>
        <family val="2"/>
      </rPr>
      <t xml:space="preserve"> om 2 kasten aan elkaar te zetten </t>
    </r>
  </si>
  <si>
    <r>
      <t xml:space="preserve">1 x </t>
    </r>
    <r>
      <rPr>
        <b/>
        <sz val="11"/>
        <rFont val="Calibri"/>
        <family val="2"/>
      </rPr>
      <t>ombouw</t>
    </r>
    <r>
      <rPr>
        <sz val="11"/>
        <rFont val="Calibri"/>
        <family val="2"/>
      </rPr>
      <t xml:space="preserve"> om 3 kasten aan elkaar te zetten</t>
    </r>
  </si>
  <si>
    <t>i</t>
  </si>
  <si>
    <t xml:space="preserve"> Akoestisch voorzet scherm</t>
  </si>
  <si>
    <t>2x wit RAL 9010 t.b.v. voorzetscherm</t>
  </si>
  <si>
    <t>l</t>
  </si>
  <si>
    <t>Afwerking Abet Laminati 836</t>
  </si>
  <si>
    <t>ZZ</t>
  </si>
  <si>
    <t>0.25</t>
  </si>
  <si>
    <t>Rechthoekige tafel met 4-poots onderstel</t>
  </si>
  <si>
    <t>1600x1000 mm</t>
  </si>
  <si>
    <t xml:space="preserve">25 mm </t>
  </si>
  <si>
    <t>25 mm melamine, wit</t>
  </si>
  <si>
    <t>metalen frame vierpoots, wit RAL en voorzien van vilt.</t>
  </si>
  <si>
    <t>rechthoekig 50x50 mm</t>
  </si>
  <si>
    <t>o</t>
  </si>
  <si>
    <t>1200x450x1050 mm (BxDxH)</t>
  </si>
  <si>
    <t>materiaal roldeuren kunststof overeenkomstig met RAL9003 wit</t>
  </si>
  <si>
    <t>inclusief 1 legbord</t>
  </si>
  <si>
    <t>25 mm, afwerking melamine kleur/structuur n.t.b.</t>
  </si>
  <si>
    <r>
      <rPr>
        <b/>
        <sz val="10"/>
        <color theme="1"/>
        <rFont val="Verdana"/>
        <family val="2"/>
      </rPr>
      <t>ombouw</t>
    </r>
    <r>
      <rPr>
        <sz val="10"/>
        <color theme="1"/>
        <rFont val="Verdana"/>
        <family val="2"/>
      </rPr>
      <t xml:space="preserve"> om 4 kasten naast elkaar</t>
    </r>
  </si>
  <si>
    <t>p</t>
  </si>
  <si>
    <t>0.43</t>
  </si>
  <si>
    <t>afmeting 1000x300x1200 (LxBxH)</t>
  </si>
  <si>
    <t>YY2</t>
  </si>
  <si>
    <t>1200x600 mm 32mm dik</t>
  </si>
  <si>
    <t>2x wit RAL 9010 t.b.v. voorzetwand</t>
  </si>
  <si>
    <t>j</t>
  </si>
  <si>
    <t>Bureaustoel</t>
  </si>
  <si>
    <t xml:space="preserve">verstelbare bureaustoel, rug plastic en zitting gestoffeerd. </t>
  </si>
  <si>
    <t>kunststof zwart, voetkruis aluminium gepolijst en voorzien van universele wieltjes</t>
  </si>
  <si>
    <t>Rug met netbespanning in hoogte verstelbaar</t>
  </si>
  <si>
    <t>Lendensteun in diepte verstelbaar</t>
  </si>
  <si>
    <t>Stoffering zitting zwart</t>
  </si>
  <si>
    <t xml:space="preserve">Zitdiepte instelling 10 cm </t>
  </si>
  <si>
    <t>Zithoogte verstelbaar volgens NPR</t>
  </si>
  <si>
    <t>Armleggers 4D</t>
  </si>
  <si>
    <t>r</t>
  </si>
  <si>
    <t>Vierkante tafel voor ca. 2 personen.</t>
  </si>
  <si>
    <t>800x800x740 mm</t>
  </si>
  <si>
    <t>kleur blad 25 mm melamine overeenkomstig met RAL9010 wit</t>
  </si>
  <si>
    <t>frame metalen kolomvoet vierkant met afgeronde hoeken mat zwart RAL9005</t>
  </si>
  <si>
    <t>s</t>
  </si>
  <si>
    <t>50 mm dikke zitting en rug, binnen en buitenzijde voorzien van kunststof bekleding. Zithoogte ca. 46 cm hoog.</t>
  </si>
  <si>
    <t>Afmeting 560x550x830 mm</t>
  </si>
  <si>
    <t>Afwerking Abet Laminati 831</t>
  </si>
  <si>
    <t>t</t>
  </si>
  <si>
    <t>u</t>
  </si>
  <si>
    <t>Afwerking Abet Laminati 828</t>
  </si>
  <si>
    <t>v</t>
  </si>
  <si>
    <t>w</t>
  </si>
  <si>
    <t xml:space="preserve">Rechthoekige bartafel met onderstel. Erg stevig en voor ca. 4 personen. </t>
  </si>
  <si>
    <t>Afmeting 800x800x1100 mm (LxBxH)</t>
  </si>
  <si>
    <t>Kleurblad 25 mm melamine overeenkomstig met RAL9010 wit</t>
  </si>
  <si>
    <t>Frame metalen vierpoots frame RAL9010, wit voorzien van viltjes.</t>
  </si>
  <si>
    <t>H-frame 50x50 mm</t>
  </si>
  <si>
    <t>x</t>
  </si>
  <si>
    <t>Barkruk</t>
  </si>
  <si>
    <t>50 mm dikke zitting en rug, voorzien van stoffering. Zithoogte ca. 82 cm hoog.</t>
  </si>
  <si>
    <t>Afmeting 400x370x1060 mm</t>
  </si>
  <si>
    <t>Afwerking abet Laminati 487</t>
  </si>
  <si>
    <t xml:space="preserve">frame metalen sledeframe, zwart gepoedercoat en voorzien van viltjes. </t>
  </si>
  <si>
    <t>pp2</t>
  </si>
  <si>
    <t>Afmeting 1000x300x1200 (LxBxH)</t>
  </si>
  <si>
    <t>Abet Laminati 1850</t>
  </si>
  <si>
    <t>Z</t>
  </si>
  <si>
    <t>Bank</t>
  </si>
  <si>
    <t>cc2</t>
  </si>
  <si>
    <t>Stoffering: Camira Fabrics Gravity Evergreen CPC08</t>
  </si>
  <si>
    <t>Afmeting: 1200x600 mm 32mm dik</t>
  </si>
  <si>
    <t>Bladklemmen: 2x wit RAL 9010 t.b.v. voorzetwand</t>
  </si>
  <si>
    <t>ii2</t>
  </si>
  <si>
    <t>Stoffering: Camira Fabrics Sumi Mito SUR21</t>
  </si>
  <si>
    <t>AA</t>
  </si>
  <si>
    <t>1.15</t>
  </si>
  <si>
    <t>ronde tafel met kolom voet</t>
  </si>
  <si>
    <t xml:space="preserve">Ø1200xH720 mm </t>
  </si>
  <si>
    <t>Blad 25 mm HPL wit</t>
  </si>
  <si>
    <t>metalen kolomvoet rond, RAL9010 wit</t>
  </si>
  <si>
    <t>Let op, de afbeelding wijkt af van gekozen product</t>
  </si>
  <si>
    <t>BB2</t>
  </si>
  <si>
    <t>1.16</t>
  </si>
  <si>
    <t>Bureau</t>
  </si>
  <si>
    <t>1.17</t>
  </si>
  <si>
    <t xml:space="preserve">zit sta bureau </t>
  </si>
  <si>
    <t xml:space="preserve">1200x800 mm </t>
  </si>
  <si>
    <t>blad wit</t>
  </si>
  <si>
    <t>T-poot wit</t>
  </si>
  <si>
    <t>elektrisch verstelbaar 65 tot 130 cm</t>
  </si>
  <si>
    <t>kabelgoot</t>
  </si>
  <si>
    <t>BB3</t>
  </si>
  <si>
    <t>Bureau Hoek</t>
  </si>
  <si>
    <t xml:space="preserve">zit sta hoekbureau </t>
  </si>
  <si>
    <t>2000x800 mm</t>
  </si>
  <si>
    <t>600x1200 mm</t>
  </si>
  <si>
    <t>Y3</t>
  </si>
  <si>
    <t>Abet Laminati 828</t>
  </si>
  <si>
    <t>BB</t>
  </si>
  <si>
    <t>Opzet plantenbak</t>
  </si>
  <si>
    <t>opbouw plantenbak voor op 3 roldeurkasten</t>
  </si>
  <si>
    <t>3650 mm lang 450 mm breed 250 mm hoog, opzetbak mag opgedeeld worden in 2/3 delen</t>
  </si>
  <si>
    <t>25 mm multiplex</t>
  </si>
  <si>
    <t>melamine kleur/structuur n.t.b.</t>
  </si>
  <si>
    <t>FF4</t>
  </si>
  <si>
    <t>Akoestische Fauetuil</t>
  </si>
  <si>
    <t>Hoge oor fauteuil. Rug ca. 145 cm hoog en 72 cm breed. Binnen en buitenzijde volledig gestoffeerd.</t>
  </si>
  <si>
    <t>hoge oor fauteuil. Rug ca. 145 cm hoog. binnen en buitenzijde voorzien van stoffe bekleding ca. 42 cm zithoogte</t>
  </si>
  <si>
    <t>720x830x1450 mm (bxdxh)</t>
  </si>
  <si>
    <t>frame niet zichtbaar</t>
  </si>
  <si>
    <t>Totaal</t>
  </si>
  <si>
    <t>Inmeten in werk na oplevering locatie. Opdrachtnemer dient in te meten, advies te geven en een offerte uit te brengen aan Opdrachtgever.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</si>
</sst>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 € &quot;* #,##0.00&quot; &quot;;&quot; € &quot;* &quot;-&quot;#,##0.00&quot; &quot;;&quot; € &quot;* &quot;-&quot;??&quot; &quot;"/>
  </numFmts>
  <fonts count="16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15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8"/>
      <color indexed="8"/>
      <name val="Calibri"/>
      <family val="2"/>
    </font>
    <font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rgb="FF000000"/>
      <name val="Calibri"/>
      <family val="2"/>
    </font>
    <font>
      <b/>
      <i/>
      <sz val="8"/>
      <color theme="1"/>
      <name val="Verdana"/>
      <family val="2"/>
    </font>
    <font>
      <sz val="11"/>
      <color rgb="FFFF0000"/>
      <name val="Calibri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/>
      <top style="thin">
        <color indexed="12"/>
      </top>
      <bottom style="thin">
        <color indexed="12"/>
      </bottom>
      <diagonal/>
    </border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12"/>
      </bottom>
      <diagonal/>
    </border>
    <border>
      <left/>
      <right style="medium">
        <color indexed="8"/>
      </right>
      <top style="medium">
        <color indexed="8"/>
      </top>
      <bottom style="thin">
        <color indexed="12"/>
      </bottom>
      <diagonal/>
    </border>
    <border>
      <left/>
      <right style="medium">
        <color indexed="8"/>
      </right>
      <top style="thin">
        <color indexed="12"/>
      </top>
      <bottom style="thin">
        <color indexed="12"/>
      </bottom>
      <diagonal/>
    </border>
    <border>
      <left/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medium">
        <color rgb="FF000000"/>
      </right>
      <top/>
      <bottom style="thin">
        <color rgb="FFAAAAAA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/>
      <diagonal/>
    </border>
    <border>
      <left style="medium">
        <color indexed="8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/>
      <right style="medium">
        <color indexed="8"/>
      </right>
      <top/>
      <bottom style="thin">
        <color indexed="12"/>
      </bottom>
      <diagonal/>
    </border>
    <border>
      <left/>
      <right style="medium">
        <color indexed="8"/>
      </right>
      <top style="thin">
        <color indexed="1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12"/>
      </right>
      <top/>
      <bottom style="thin">
        <color indexed="1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12"/>
      </bottom>
      <diagonal/>
    </border>
    <border>
      <left/>
      <right/>
      <top style="thin">
        <color indexed="12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12"/>
      </top>
      <bottom style="medium">
        <color indexed="64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64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64"/>
      </bottom>
      <diagonal/>
    </border>
    <border>
      <left/>
      <right style="medium">
        <color indexed="8"/>
      </right>
      <top style="thin">
        <color indexed="12"/>
      </top>
      <bottom style="medium">
        <color indexed="64"/>
      </bottom>
      <diagonal/>
    </border>
    <border>
      <left style="medium">
        <color indexed="8"/>
      </left>
      <right/>
      <top style="thin">
        <color indexed="12"/>
      </top>
      <bottom style="medium">
        <color indexed="64"/>
      </bottom>
      <diagonal/>
    </border>
    <border>
      <left/>
      <right style="thin">
        <color indexed="12"/>
      </right>
      <top style="thin">
        <color indexed="12"/>
      </top>
      <bottom style="medium">
        <color indexed="64"/>
      </bottom>
      <diagonal/>
    </border>
    <border>
      <left style="medium">
        <color indexed="64"/>
      </left>
      <right style="thin">
        <color indexed="12"/>
      </right>
      <top style="thin">
        <color indexed="12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4" fontId="4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4" xfId="0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5" xfId="0" applyBorder="1"/>
    <xf numFmtId="164" fontId="0" fillId="3" borderId="6" xfId="0" applyNumberFormat="1" applyFill="1" applyBorder="1"/>
    <xf numFmtId="164" fontId="0" fillId="0" borderId="7" xfId="0" applyNumberFormat="1" applyBorder="1"/>
    <xf numFmtId="164" fontId="0" fillId="0" borderId="7" xfId="0" applyNumberFormat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2" borderId="10" xfId="0" applyFill="1" applyBorder="1"/>
    <xf numFmtId="0" fontId="0" fillId="0" borderId="10" xfId="0" applyBorder="1" applyAlignment="1">
      <alignment horizontal="center"/>
    </xf>
    <xf numFmtId="49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0" fillId="2" borderId="12" xfId="0" applyFill="1" applyBorder="1"/>
    <xf numFmtId="0" fontId="0" fillId="0" borderId="12" xfId="0" applyBorder="1" applyAlignment="1">
      <alignment horizontal="center"/>
    </xf>
    <xf numFmtId="0" fontId="5" fillId="2" borderId="4" xfId="0" applyFont="1" applyFill="1" applyBorder="1"/>
    <xf numFmtId="49" fontId="5" fillId="2" borderId="4" xfId="0" applyNumberFormat="1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5" fillId="2" borderId="19" xfId="0" applyFont="1" applyFill="1" applyBorder="1"/>
    <xf numFmtId="0" fontId="0" fillId="2" borderId="20" xfId="0" applyFill="1" applyBorder="1"/>
    <xf numFmtId="0" fontId="0" fillId="0" borderId="21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/>
    <xf numFmtId="0" fontId="0" fillId="2" borderId="19" xfId="0" applyFill="1" applyBorder="1"/>
    <xf numFmtId="0" fontId="0" fillId="0" borderId="22" xfId="0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4" fontId="0" fillId="4" borderId="3" xfId="1" applyFont="1" applyFill="1" applyBorder="1" applyAlignment="1"/>
    <xf numFmtId="0" fontId="5" fillId="5" borderId="23" xfId="0" applyFont="1" applyFill="1" applyBorder="1" applyAlignment="1">
      <alignment horizontal="center" wrapText="1"/>
    </xf>
    <xf numFmtId="0" fontId="5" fillId="5" borderId="24" xfId="0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5" fillId="0" borderId="25" xfId="0" applyNumberFormat="1" applyFon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5" xfId="0" applyBorder="1"/>
    <xf numFmtId="0" fontId="5" fillId="0" borderId="1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/>
    <xf numFmtId="0" fontId="0" fillId="2" borderId="29" xfId="0" applyFill="1" applyBorder="1"/>
    <xf numFmtId="0" fontId="0" fillId="0" borderId="31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0" xfId="0" applyFill="1" applyBorder="1"/>
    <xf numFmtId="49" fontId="0" fillId="2" borderId="26" xfId="0" applyNumberFormat="1" applyFill="1" applyBorder="1" applyAlignment="1">
      <alignment horizontal="center" vertical="center"/>
    </xf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3" xfId="0" applyFill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 applyAlignment="1">
      <alignment horizontal="center"/>
    </xf>
    <xf numFmtId="0" fontId="0" fillId="0" borderId="40" xfId="0" applyBorder="1"/>
    <xf numFmtId="0" fontId="0" fillId="0" borderId="41" xfId="0" applyNumberFormat="1" applyBorder="1"/>
    <xf numFmtId="0" fontId="1" fillId="0" borderId="39" xfId="0" applyNumberFormat="1" applyFont="1" applyBorder="1"/>
    <xf numFmtId="0" fontId="3" fillId="0" borderId="4" xfId="0" applyFont="1" applyBorder="1" applyAlignment="1">
      <alignment horizontal="center"/>
    </xf>
    <xf numFmtId="44" fontId="1" fillId="0" borderId="39" xfId="1" applyFont="1" applyBorder="1" applyAlignment="1"/>
    <xf numFmtId="44" fontId="0" fillId="0" borderId="3" xfId="1" applyFont="1" applyBorder="1" applyAlignment="1"/>
    <xf numFmtId="44" fontId="0" fillId="0" borderId="0" xfId="1" applyFont="1" applyAlignment="1"/>
    <xf numFmtId="49" fontId="1" fillId="0" borderId="17" xfId="0" applyNumberFormat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9" fillId="0" borderId="0" xfId="0" applyNumberFormat="1" applyFont="1"/>
    <xf numFmtId="0" fontId="1" fillId="0" borderId="44" xfId="0" applyNumberFormat="1" applyFont="1" applyBorder="1"/>
    <xf numFmtId="0" fontId="0" fillId="0" borderId="14" xfId="0" applyBorder="1"/>
    <xf numFmtId="0" fontId="0" fillId="0" borderId="28" xfId="0" applyBorder="1"/>
    <xf numFmtId="0" fontId="0" fillId="0" borderId="45" xfId="0" applyBorder="1"/>
    <xf numFmtId="0" fontId="0" fillId="0" borderId="33" xfId="0" applyBorder="1"/>
    <xf numFmtId="0" fontId="0" fillId="0" borderId="46" xfId="0" applyBorder="1"/>
    <xf numFmtId="0" fontId="0" fillId="0" borderId="38" xfId="0" applyBorder="1"/>
    <xf numFmtId="0" fontId="0" fillId="0" borderId="49" xfId="0" applyBorder="1"/>
    <xf numFmtId="0" fontId="0" fillId="0" borderId="39" xfId="0" applyBorder="1"/>
    <xf numFmtId="0" fontId="0" fillId="0" borderId="43" xfId="0" applyBorder="1"/>
    <xf numFmtId="0" fontId="3" fillId="0" borderId="35" xfId="0" applyFont="1" applyBorder="1"/>
    <xf numFmtId="0" fontId="3" fillId="0" borderId="22" xfId="0" applyFont="1" applyBorder="1"/>
    <xf numFmtId="0" fontId="3" fillId="0" borderId="51" xfId="0" applyFont="1" applyBorder="1"/>
    <xf numFmtId="0" fontId="10" fillId="0" borderId="0" xfId="0" applyFont="1" applyAlignment="1">
      <alignment vertical="top" wrapText="1"/>
    </xf>
    <xf numFmtId="0" fontId="3" fillId="0" borderId="43" xfId="0" applyFont="1" applyBorder="1"/>
    <xf numFmtId="0" fontId="3" fillId="0" borderId="19" xfId="0" applyFont="1" applyBorder="1"/>
    <xf numFmtId="0" fontId="3" fillId="0" borderId="14" xfId="0" applyFont="1" applyBorder="1"/>
    <xf numFmtId="0" fontId="3" fillId="0" borderId="53" xfId="0" applyFont="1" applyBorder="1"/>
    <xf numFmtId="0" fontId="0" fillId="0" borderId="55" xfId="0" applyBorder="1"/>
    <xf numFmtId="0" fontId="3" fillId="0" borderId="13" xfId="0" applyFont="1" applyBorder="1"/>
    <xf numFmtId="0" fontId="1" fillId="0" borderId="13" xfId="0" applyFont="1" applyBorder="1"/>
    <xf numFmtId="0" fontId="10" fillId="0" borderId="0" xfId="0" applyFont="1" applyAlignment="1">
      <alignment wrapText="1"/>
    </xf>
    <xf numFmtId="0" fontId="0" fillId="0" borderId="54" xfId="0" applyBorder="1"/>
    <xf numFmtId="0" fontId="11" fillId="0" borderId="0" xfId="0" applyFont="1" applyAlignment="1">
      <alignment vertical="top" wrapText="1"/>
    </xf>
    <xf numFmtId="0" fontId="1" fillId="0" borderId="14" xfId="0" applyFont="1" applyBorder="1"/>
    <xf numFmtId="0" fontId="1" fillId="0" borderId="35" xfId="0" applyFont="1" applyBorder="1"/>
    <xf numFmtId="0" fontId="0" fillId="0" borderId="29" xfId="0" applyBorder="1" applyAlignment="1">
      <alignment horizontal="center"/>
    </xf>
    <xf numFmtId="0" fontId="12" fillId="0" borderId="32" xfId="0" applyFont="1" applyBorder="1"/>
    <xf numFmtId="0" fontId="5" fillId="0" borderId="51" xfId="0" applyFont="1" applyBorder="1"/>
    <xf numFmtId="0" fontId="0" fillId="0" borderId="0" xfId="0" applyNumberFormat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12" fillId="0" borderId="27" xfId="0" applyFont="1" applyBorder="1"/>
    <xf numFmtId="49" fontId="5" fillId="2" borderId="12" xfId="0" applyNumberFormat="1" applyFont="1" applyFill="1" applyBorder="1" applyAlignment="1">
      <alignment horizontal="center"/>
    </xf>
    <xf numFmtId="0" fontId="10" fillId="0" borderId="42" xfId="0" applyFont="1" applyBorder="1" applyAlignment="1">
      <alignment vertical="top" wrapText="1"/>
    </xf>
    <xf numFmtId="0" fontId="10" fillId="0" borderId="42" xfId="0" applyFont="1" applyBorder="1" applyAlignment="1">
      <alignment vertical="top"/>
    </xf>
    <xf numFmtId="0" fontId="10" fillId="0" borderId="42" xfId="0" applyFont="1" applyBorder="1" applyAlignment="1">
      <alignment wrapText="1"/>
    </xf>
    <xf numFmtId="49" fontId="2" fillId="2" borderId="11" xfId="0" applyNumberFormat="1" applyFont="1" applyFill="1" applyBorder="1" applyAlignment="1">
      <alignment horizontal="center"/>
    </xf>
    <xf numFmtId="0" fontId="0" fillId="2" borderId="52" xfId="0" applyFill="1" applyBorder="1"/>
    <xf numFmtId="0" fontId="10" fillId="0" borderId="22" xfId="0" applyFont="1" applyBorder="1" applyAlignment="1">
      <alignment vertical="top" wrapText="1"/>
    </xf>
    <xf numFmtId="0" fontId="10" fillId="0" borderId="19" xfId="0" applyFont="1" applyBorder="1" applyAlignment="1">
      <alignment vertical="top"/>
    </xf>
    <xf numFmtId="0" fontId="10" fillId="0" borderId="19" xfId="0" applyFont="1" applyBorder="1" applyAlignment="1">
      <alignment vertical="top" wrapText="1"/>
    </xf>
    <xf numFmtId="0" fontId="10" fillId="0" borderId="20" xfId="0" applyFont="1" applyBorder="1" applyAlignment="1">
      <alignment wrapText="1"/>
    </xf>
    <xf numFmtId="49" fontId="5" fillId="2" borderId="1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0" fillId="0" borderId="33" xfId="0" applyFont="1" applyBorder="1" applyAlignment="1">
      <alignment vertical="top" wrapText="1"/>
    </xf>
    <xf numFmtId="49" fontId="0" fillId="2" borderId="25" xfId="0" applyNumberFormat="1" applyFill="1" applyBorder="1" applyAlignment="1">
      <alignment horizontal="center" vertical="center"/>
    </xf>
    <xf numFmtId="0" fontId="0" fillId="2" borderId="42" xfId="0" applyFill="1" applyBorder="1"/>
    <xf numFmtId="0" fontId="0" fillId="2" borderId="50" xfId="0" applyFill="1" applyBorder="1"/>
    <xf numFmtId="0" fontId="0" fillId="2" borderId="29" xfId="0" applyFill="1" applyBorder="1" applyAlignment="1">
      <alignment horizontal="center"/>
    </xf>
    <xf numFmtId="0" fontId="1" fillId="0" borderId="47" xfId="0" applyFont="1" applyBorder="1"/>
    <xf numFmtId="49" fontId="0" fillId="0" borderId="19" xfId="0" applyNumberFormat="1" applyBorder="1" applyAlignment="1">
      <alignment horizontal="left"/>
    </xf>
    <xf numFmtId="49" fontId="3" fillId="0" borderId="19" xfId="0" applyNumberFormat="1" applyFont="1" applyBorder="1" applyAlignment="1">
      <alignment horizontal="left" wrapText="1"/>
    </xf>
    <xf numFmtId="49" fontId="3" fillId="0" borderId="19" xfId="0" applyNumberFormat="1" applyFont="1" applyBorder="1" applyAlignment="1">
      <alignment horizontal="left"/>
    </xf>
    <xf numFmtId="0" fontId="1" fillId="0" borderId="27" xfId="0" applyFont="1" applyBorder="1"/>
    <xf numFmtId="0" fontId="3" fillId="0" borderId="0" xfId="0" applyFont="1"/>
    <xf numFmtId="0" fontId="5" fillId="5" borderId="24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5" borderId="2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1" fillId="0" borderId="55" xfId="0" applyFont="1" applyBorder="1"/>
    <xf numFmtId="0" fontId="1" fillId="0" borderId="20" xfId="0" applyFont="1" applyBorder="1"/>
    <xf numFmtId="0" fontId="0" fillId="2" borderId="4" xfId="0" applyFill="1" applyBorder="1" applyAlignment="1">
      <alignment wrapText="1"/>
    </xf>
    <xf numFmtId="0" fontId="3" fillId="2" borderId="4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 wrapText="1"/>
    </xf>
    <xf numFmtId="0" fontId="1" fillId="0" borderId="48" xfId="0" applyFont="1" applyBorder="1"/>
    <xf numFmtId="0" fontId="3" fillId="0" borderId="19" xfId="0" applyFont="1" applyBorder="1" applyAlignment="1">
      <alignment wrapText="1"/>
    </xf>
    <xf numFmtId="0" fontId="5" fillId="2" borderId="19" xfId="0" applyFont="1" applyFill="1" applyBorder="1" applyAlignment="1">
      <alignment horizontal="left"/>
    </xf>
    <xf numFmtId="0" fontId="5" fillId="0" borderId="53" xfId="0" applyFont="1" applyBorder="1"/>
    <xf numFmtId="0" fontId="13" fillId="0" borderId="0" xfId="0" applyFont="1" applyAlignment="1">
      <alignment vertical="top" wrapText="1"/>
    </xf>
    <xf numFmtId="0" fontId="6" fillId="0" borderId="13" xfId="0" applyFont="1" applyBorder="1"/>
    <xf numFmtId="49" fontId="5" fillId="0" borderId="4" xfId="0" applyNumberFormat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7" xfId="0" applyBorder="1"/>
    <xf numFmtId="0" fontId="0" fillId="0" borderId="56" xfId="0" applyBorder="1"/>
    <xf numFmtId="0" fontId="0" fillId="0" borderId="56" xfId="0" applyBorder="1" applyAlignment="1">
      <alignment horizontal="center"/>
    </xf>
    <xf numFmtId="0" fontId="0" fillId="0" borderId="59" xfId="0" applyBorder="1"/>
    <xf numFmtId="0" fontId="0" fillId="0" borderId="58" xfId="0" applyBorder="1"/>
    <xf numFmtId="0" fontId="0" fillId="0" borderId="60" xfId="0" applyBorder="1"/>
    <xf numFmtId="44" fontId="0" fillId="0" borderId="60" xfId="1" applyFont="1" applyBorder="1" applyAlignment="1"/>
    <xf numFmtId="0" fontId="0" fillId="0" borderId="61" xfId="0" applyBorder="1"/>
    <xf numFmtId="49" fontId="5" fillId="2" borderId="56" xfId="0" applyNumberFormat="1" applyFont="1" applyFill="1" applyBorder="1" applyAlignment="1">
      <alignment horizontal="center"/>
    </xf>
    <xf numFmtId="49" fontId="0" fillId="0" borderId="56" xfId="0" applyNumberFormat="1" applyBorder="1" applyAlignment="1">
      <alignment horizontal="center"/>
    </xf>
    <xf numFmtId="0" fontId="0" fillId="0" borderId="62" xfId="0" applyBorder="1"/>
    <xf numFmtId="164" fontId="0" fillId="0" borderId="63" xfId="0" applyNumberFormat="1" applyBorder="1" applyAlignment="1">
      <alignment horizontal="center"/>
    </xf>
    <xf numFmtId="0" fontId="0" fillId="0" borderId="7" xfId="0" applyFill="1" applyBorder="1"/>
    <xf numFmtId="44" fontId="0" fillId="0" borderId="3" xfId="1" applyFont="1" applyFill="1" applyBorder="1" applyAlignment="1"/>
    <xf numFmtId="0" fontId="0" fillId="0" borderId="3" xfId="0" applyFill="1" applyBorder="1"/>
    <xf numFmtId="0" fontId="0" fillId="2" borderId="4" xfId="0" applyFill="1" applyBorder="1" applyAlignment="1">
      <alignment horizontal="left" wrapText="1"/>
    </xf>
    <xf numFmtId="0" fontId="0" fillId="0" borderId="64" xfId="0" applyBorder="1"/>
    <xf numFmtId="0" fontId="0" fillId="0" borderId="60" xfId="0" applyFill="1" applyBorder="1"/>
    <xf numFmtId="44" fontId="0" fillId="0" borderId="60" xfId="1" applyFont="1" applyFill="1" applyBorder="1" applyAlignment="1"/>
    <xf numFmtId="0" fontId="9" fillId="0" borderId="0" xfId="0" applyNumberFormat="1" applyFont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10" fillId="0" borderId="0" xfId="0" applyFont="1" applyFill="1" applyAlignment="1">
      <alignment vertical="top" wrapText="1"/>
    </xf>
    <xf numFmtId="49" fontId="14" fillId="0" borderId="4" xfId="0" applyNumberFormat="1" applyFont="1" applyFill="1" applyBorder="1" applyAlignment="1">
      <alignment horizontal="left"/>
    </xf>
    <xf numFmtId="44" fontId="3" fillId="6" borderId="29" xfId="1" applyFont="1" applyFill="1" applyBorder="1" applyAlignment="1">
      <alignment horizontal="center"/>
    </xf>
    <xf numFmtId="44" fontId="0" fillId="6" borderId="31" xfId="1" applyFont="1" applyFill="1" applyBorder="1" applyAlignment="1">
      <alignment horizontal="center"/>
    </xf>
    <xf numFmtId="44" fontId="0" fillId="6" borderId="30" xfId="1" applyFont="1" applyFill="1" applyBorder="1" applyAlignment="1">
      <alignment horizontal="center"/>
    </xf>
    <xf numFmtId="164" fontId="0" fillId="0" borderId="6" xfId="0" applyNumberFormat="1" applyFill="1" applyBorder="1"/>
    <xf numFmtId="49" fontId="5" fillId="0" borderId="4" xfId="0" applyNumberFormat="1" applyFont="1" applyFill="1" applyBorder="1" applyAlignment="1">
      <alignment horizontal="left" vertical="top" wrapText="1"/>
    </xf>
    <xf numFmtId="0" fontId="0" fillId="0" borderId="6" xfId="0" applyNumberFormat="1" applyFill="1" applyBorder="1"/>
    <xf numFmtId="0" fontId="0" fillId="0" borderId="6" xfId="0" applyNumberForma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justify" wrapText="1"/>
    </xf>
    <xf numFmtId="49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FFFFFF00"/>
      <rgbColor rgb="FFFF2600"/>
      <rgbColor rgb="FFC5DEB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152791</xdr:colOff>
      <xdr:row>5</xdr:row>
      <xdr:rowOff>89241</xdr:rowOff>
    </xdr:from>
    <xdr:to>
      <xdr:col>2</xdr:col>
      <xdr:colOff>1291981</xdr:colOff>
      <xdr:row>10</xdr:row>
      <xdr:rowOff>118302</xdr:rowOff>
    </xdr:to>
    <xdr:pic>
      <xdr:nvPicPr>
        <xdr:cNvPr id="80" name="Afbeelding 79">
          <a:extLst>
            <a:ext uri="{FF2B5EF4-FFF2-40B4-BE49-F238E27FC236}">
              <a16:creationId xmlns:a16="http://schemas.microsoft.com/office/drawing/2014/main" id="{9C61EA01-5A93-45A7-9035-55DA75FFE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616" y="1175091"/>
          <a:ext cx="1139190" cy="1240641"/>
        </a:xfrm>
        <a:prstGeom prst="rect">
          <a:avLst/>
        </a:prstGeom>
      </xdr:spPr>
    </xdr:pic>
    <xdr:clientData/>
  </xdr:twoCellAnchor>
  <xdr:twoCellAnchor editAs="oneCell">
    <xdr:from>
      <xdr:col>2</xdr:col>
      <xdr:colOff>1819275</xdr:colOff>
      <xdr:row>5</xdr:row>
      <xdr:rowOff>169545</xdr:rowOff>
    </xdr:from>
    <xdr:to>
      <xdr:col>2</xdr:col>
      <xdr:colOff>2625090</xdr:colOff>
      <xdr:row>8</xdr:row>
      <xdr:rowOff>148704</xdr:rowOff>
    </xdr:to>
    <xdr:pic>
      <xdr:nvPicPr>
        <xdr:cNvPr id="89" name="Afbeelding 88">
          <a:extLst>
            <a:ext uri="{FF2B5EF4-FFF2-40B4-BE49-F238E27FC236}">
              <a16:creationId xmlns:a16="http://schemas.microsoft.com/office/drawing/2014/main" id="{3978A404-F34D-4B29-BF43-DF628045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1255395"/>
          <a:ext cx="803910" cy="807834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14</xdr:row>
      <xdr:rowOff>171450</xdr:rowOff>
    </xdr:from>
    <xdr:to>
      <xdr:col>2</xdr:col>
      <xdr:colOff>1641932</xdr:colOff>
      <xdr:row>18</xdr:row>
      <xdr:rowOff>148590</xdr:rowOff>
    </xdr:to>
    <xdr:pic>
      <xdr:nvPicPr>
        <xdr:cNvPr id="90" name="Afbeelding 89">
          <a:extLst>
            <a:ext uri="{FF2B5EF4-FFF2-40B4-BE49-F238E27FC236}">
              <a16:creationId xmlns:a16="http://schemas.microsoft.com/office/drawing/2014/main" id="{EAF28A1B-FFAE-4B31-93EA-FE1668BE42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89" t="6173" r="13613" b="8025"/>
        <a:stretch/>
      </xdr:blipFill>
      <xdr:spPr bwMode="auto">
        <a:xfrm>
          <a:off x="2028825" y="4533900"/>
          <a:ext cx="796112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219075</xdr:colOff>
      <xdr:row>23</xdr:row>
      <xdr:rowOff>142875</xdr:rowOff>
    </xdr:from>
    <xdr:ext cx="2360792" cy="1049947"/>
    <xdr:pic>
      <xdr:nvPicPr>
        <xdr:cNvPr id="91" name="Afbeelding 90">
          <a:extLst>
            <a:ext uri="{FF2B5EF4-FFF2-40B4-BE49-F238E27FC236}">
              <a16:creationId xmlns:a16="http://schemas.microsoft.com/office/drawing/2014/main" id="{15C4CD86-E713-4DB5-9637-4622EA021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3235" t="23774" r="12370" b="17406"/>
        <a:stretch/>
      </xdr:blipFill>
      <xdr:spPr>
        <a:xfrm>
          <a:off x="1400175" y="7372350"/>
          <a:ext cx="2360792" cy="1049947"/>
        </a:xfrm>
        <a:prstGeom prst="rect">
          <a:avLst/>
        </a:prstGeom>
      </xdr:spPr>
    </xdr:pic>
    <xdr:clientData/>
  </xdr:oneCellAnchor>
  <xdr:oneCellAnchor>
    <xdr:from>
      <xdr:col>2</xdr:col>
      <xdr:colOff>142875</xdr:colOff>
      <xdr:row>33</xdr:row>
      <xdr:rowOff>75276</xdr:rowOff>
    </xdr:from>
    <xdr:ext cx="952500" cy="1001049"/>
    <xdr:pic>
      <xdr:nvPicPr>
        <xdr:cNvPr id="92" name="Afbeelding 91" descr="Groene plantenwanden - Interieurbeplanting | Mekelenkamp">
          <a:extLst>
            <a:ext uri="{FF2B5EF4-FFF2-40B4-BE49-F238E27FC236}">
              <a16:creationId xmlns:a16="http://schemas.microsoft.com/office/drawing/2014/main" id="{279E132C-5474-4FC4-B644-2302F93055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29" r="15355"/>
        <a:stretch/>
      </xdr:blipFill>
      <xdr:spPr bwMode="auto">
        <a:xfrm>
          <a:off x="1409700" y="8638251"/>
          <a:ext cx="952500" cy="100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85725</xdr:colOff>
      <xdr:row>43</xdr:row>
      <xdr:rowOff>85725</xdr:rowOff>
    </xdr:from>
    <xdr:to>
      <xdr:col>2</xdr:col>
      <xdr:colOff>1070463</xdr:colOff>
      <xdr:row>47</xdr:row>
      <xdr:rowOff>111430</xdr:rowOff>
    </xdr:to>
    <xdr:pic>
      <xdr:nvPicPr>
        <xdr:cNvPr id="93" name="Afbeelding 92" descr="Forza slede 82CM – Huislijn">
          <a:extLst>
            <a:ext uri="{FF2B5EF4-FFF2-40B4-BE49-F238E27FC236}">
              <a16:creationId xmlns:a16="http://schemas.microsoft.com/office/drawing/2014/main" id="{135F4B04-2DD6-43F6-A74E-8DF7CFF7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10563225"/>
          <a:ext cx="994263" cy="9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1295400</xdr:colOff>
      <xdr:row>43</xdr:row>
      <xdr:rowOff>190500</xdr:rowOff>
    </xdr:from>
    <xdr:ext cx="732693" cy="732693"/>
    <xdr:pic>
      <xdr:nvPicPr>
        <xdr:cNvPr id="94" name="Afbeelding 93">
          <a:extLst>
            <a:ext uri="{FF2B5EF4-FFF2-40B4-BE49-F238E27FC236}">
              <a16:creationId xmlns:a16="http://schemas.microsoft.com/office/drawing/2014/main" id="{9960DCB5-2799-4394-986B-A178E8C9F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62225" y="10668000"/>
          <a:ext cx="732693" cy="7326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53</xdr:row>
      <xdr:rowOff>0</xdr:rowOff>
    </xdr:from>
    <xdr:ext cx="1003788" cy="1003787"/>
    <xdr:pic>
      <xdr:nvPicPr>
        <xdr:cNvPr id="95" name="Afbeelding 94" descr="Forza slede 82CM – Huislijn">
          <a:extLst>
            <a:ext uri="{FF2B5EF4-FFF2-40B4-BE49-F238E27FC236}">
              <a16:creationId xmlns:a16="http://schemas.microsoft.com/office/drawing/2014/main" id="{A406BF68-FFA9-4F48-AD9D-EC2269D8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040100"/>
          <a:ext cx="1003788" cy="1003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1143000</xdr:colOff>
      <xdr:row>53</xdr:row>
      <xdr:rowOff>19050</xdr:rowOff>
    </xdr:from>
    <xdr:to>
      <xdr:col>2</xdr:col>
      <xdr:colOff>1868365</xdr:colOff>
      <xdr:row>55</xdr:row>
      <xdr:rowOff>110503</xdr:rowOff>
    </xdr:to>
    <xdr:pic>
      <xdr:nvPicPr>
        <xdr:cNvPr id="96" name="Afbeelding 95">
          <a:extLst>
            <a:ext uri="{FF2B5EF4-FFF2-40B4-BE49-F238E27FC236}">
              <a16:creationId xmlns:a16="http://schemas.microsoft.com/office/drawing/2014/main" id="{38991FB9-941A-492F-9628-CE596B9C3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24100" y="16059150"/>
          <a:ext cx="725365" cy="720103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61</xdr:row>
      <xdr:rowOff>0</xdr:rowOff>
    </xdr:from>
    <xdr:ext cx="1003788" cy="1003787"/>
    <xdr:pic>
      <xdr:nvPicPr>
        <xdr:cNvPr id="97" name="Afbeelding 96" descr="Forza slede 82CM – Huislijn">
          <a:extLst>
            <a:ext uri="{FF2B5EF4-FFF2-40B4-BE49-F238E27FC236}">
              <a16:creationId xmlns:a16="http://schemas.microsoft.com/office/drawing/2014/main" id="{60AAB8F2-6120-4BF2-9B92-E5C8AE33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14411325"/>
          <a:ext cx="1003788" cy="1003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1504950</xdr:colOff>
      <xdr:row>61</xdr:row>
      <xdr:rowOff>19050</xdr:rowOff>
    </xdr:from>
    <xdr:to>
      <xdr:col>2</xdr:col>
      <xdr:colOff>2243650</xdr:colOff>
      <xdr:row>63</xdr:row>
      <xdr:rowOff>186438</xdr:rowOff>
    </xdr:to>
    <xdr:pic>
      <xdr:nvPicPr>
        <xdr:cNvPr id="98" name="Afbeelding 97">
          <a:extLst>
            <a:ext uri="{FF2B5EF4-FFF2-40B4-BE49-F238E27FC236}">
              <a16:creationId xmlns:a16="http://schemas.microsoft.com/office/drawing/2014/main" id="{C997498B-F206-4182-96CE-368F398E5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71775" y="14430375"/>
          <a:ext cx="729175" cy="738888"/>
        </a:xfrm>
        <a:prstGeom prst="rect">
          <a:avLst/>
        </a:prstGeom>
      </xdr:spPr>
    </xdr:pic>
    <xdr:clientData/>
  </xdr:twoCellAnchor>
  <xdr:twoCellAnchor editAs="oneCell">
    <xdr:from>
      <xdr:col>2</xdr:col>
      <xdr:colOff>1493520</xdr:colOff>
      <xdr:row>69</xdr:row>
      <xdr:rowOff>135255</xdr:rowOff>
    </xdr:from>
    <xdr:to>
      <xdr:col>2</xdr:col>
      <xdr:colOff>2213169</xdr:colOff>
      <xdr:row>72</xdr:row>
      <xdr:rowOff>80022</xdr:rowOff>
    </xdr:to>
    <xdr:pic>
      <xdr:nvPicPr>
        <xdr:cNvPr id="99" name="Afbeelding 98">
          <a:extLst>
            <a:ext uri="{FF2B5EF4-FFF2-40B4-BE49-F238E27FC236}">
              <a16:creationId xmlns:a16="http://schemas.microsoft.com/office/drawing/2014/main" id="{102B8994-CF28-4A41-B93F-783C4B14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74620" y="22423755"/>
          <a:ext cx="725364" cy="720102"/>
        </a:xfrm>
        <a:prstGeom prst="rect">
          <a:avLst/>
        </a:prstGeom>
      </xdr:spPr>
    </xdr:pic>
    <xdr:clientData/>
  </xdr:twoCellAnchor>
  <xdr:oneCellAnchor>
    <xdr:from>
      <xdr:col>2</xdr:col>
      <xdr:colOff>219075</xdr:colOff>
      <xdr:row>69</xdr:row>
      <xdr:rowOff>66675</xdr:rowOff>
    </xdr:from>
    <xdr:ext cx="1003788" cy="1003787"/>
    <xdr:pic>
      <xdr:nvPicPr>
        <xdr:cNvPr id="100" name="Afbeelding 99" descr="Forza slede 82CM – Huislijn">
          <a:extLst>
            <a:ext uri="{FF2B5EF4-FFF2-40B4-BE49-F238E27FC236}">
              <a16:creationId xmlns:a16="http://schemas.microsoft.com/office/drawing/2014/main" id="{6C0BC9B0-BAB1-4C95-81E6-99FA8A6B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2355175"/>
          <a:ext cx="1003788" cy="1003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78</xdr:row>
      <xdr:rowOff>28575</xdr:rowOff>
    </xdr:from>
    <xdr:ext cx="1003788" cy="1003787"/>
    <xdr:pic>
      <xdr:nvPicPr>
        <xdr:cNvPr id="101" name="Afbeelding 100" descr="Forza slede 82CM – Huislijn">
          <a:extLst>
            <a:ext uri="{FF2B5EF4-FFF2-40B4-BE49-F238E27FC236}">
              <a16:creationId xmlns:a16="http://schemas.microsoft.com/office/drawing/2014/main" id="{9EFF4B7D-FE68-4A2A-AB31-E10E1CEA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384125"/>
          <a:ext cx="1003788" cy="1003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1314450</xdr:colOff>
      <xdr:row>78</xdr:row>
      <xdr:rowOff>57150</xdr:rowOff>
    </xdr:from>
    <xdr:to>
      <xdr:col>2</xdr:col>
      <xdr:colOff>2023257</xdr:colOff>
      <xdr:row>80</xdr:row>
      <xdr:rowOff>156809</xdr:rowOff>
    </xdr:to>
    <xdr:pic>
      <xdr:nvPicPr>
        <xdr:cNvPr id="102" name="Afbeelding 101">
          <a:extLst>
            <a:ext uri="{FF2B5EF4-FFF2-40B4-BE49-F238E27FC236}">
              <a16:creationId xmlns:a16="http://schemas.microsoft.com/office/drawing/2014/main" id="{A310753D-4DCC-423D-A034-C058D9631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95550" y="25412700"/>
          <a:ext cx="712617" cy="709259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86</xdr:row>
      <xdr:rowOff>45720</xdr:rowOff>
    </xdr:from>
    <xdr:to>
      <xdr:col>2</xdr:col>
      <xdr:colOff>1143000</xdr:colOff>
      <xdr:row>90</xdr:row>
      <xdr:rowOff>150177</xdr:rowOff>
    </xdr:to>
    <xdr:pic>
      <xdr:nvPicPr>
        <xdr:cNvPr id="103" name="Afbeelding 102">
          <a:extLst>
            <a:ext uri="{FF2B5EF4-FFF2-40B4-BE49-F238E27FC236}">
              <a16:creationId xmlns:a16="http://schemas.microsoft.com/office/drawing/2014/main" id="{6B9575A2-C1A4-438A-A0C2-BDB98F2B46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23" t="29989" r="22306" b="12932"/>
        <a:stretch/>
      </xdr:blipFill>
      <xdr:spPr bwMode="auto">
        <a:xfrm>
          <a:off x="1645920" y="28487370"/>
          <a:ext cx="678180" cy="86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1063706</xdr:colOff>
      <xdr:row>100</xdr:row>
      <xdr:rowOff>34983</xdr:rowOff>
    </xdr:to>
    <xdr:pic>
      <xdr:nvPicPr>
        <xdr:cNvPr id="104" name="Afbeelding 103">
          <a:extLst>
            <a:ext uri="{FF2B5EF4-FFF2-40B4-BE49-F238E27FC236}">
              <a16:creationId xmlns:a16="http://schemas.microsoft.com/office/drawing/2014/main" id="{7C3A05F0-96B5-49F3-8F30-477F3B9789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28" t="33287" r="17647" b="20423"/>
        <a:stretch/>
      </xdr:blipFill>
      <xdr:spPr bwMode="auto">
        <a:xfrm>
          <a:off x="1181100" y="31670625"/>
          <a:ext cx="1061801" cy="1056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1533525</xdr:colOff>
      <xdr:row>96</xdr:row>
      <xdr:rowOff>123825</xdr:rowOff>
    </xdr:from>
    <xdr:to>
      <xdr:col>2</xdr:col>
      <xdr:colOff>2251269</xdr:colOff>
      <xdr:row>99</xdr:row>
      <xdr:rowOff>189453</xdr:rowOff>
    </xdr:to>
    <xdr:pic>
      <xdr:nvPicPr>
        <xdr:cNvPr id="105" name="Afbeelding 104">
          <a:extLst>
            <a:ext uri="{FF2B5EF4-FFF2-40B4-BE49-F238E27FC236}">
              <a16:creationId xmlns:a16="http://schemas.microsoft.com/office/drawing/2014/main" id="{9F5FB099-0CD7-4066-A9AB-6B322629F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14625" y="31794450"/>
          <a:ext cx="725364" cy="911448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104</xdr:row>
      <xdr:rowOff>152400</xdr:rowOff>
    </xdr:from>
    <xdr:to>
      <xdr:col>2</xdr:col>
      <xdr:colOff>1215027</xdr:colOff>
      <xdr:row>106</xdr:row>
      <xdr:rowOff>116270</xdr:rowOff>
    </xdr:to>
    <xdr:pic>
      <xdr:nvPicPr>
        <xdr:cNvPr id="107" name="Afbeelding 106">
          <a:extLst>
            <a:ext uri="{FF2B5EF4-FFF2-40B4-BE49-F238E27FC236}">
              <a16:creationId xmlns:a16="http://schemas.microsoft.com/office/drawing/2014/main" id="{E65F6160-DE6E-4FCE-B12A-A44D66BFF7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05" t="37521" r="12202" b="22192"/>
        <a:stretch/>
      </xdr:blipFill>
      <xdr:spPr bwMode="auto">
        <a:xfrm>
          <a:off x="1400175" y="34671000"/>
          <a:ext cx="995952" cy="63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1659255</xdr:colOff>
      <xdr:row>104</xdr:row>
      <xdr:rowOff>192405</xdr:rowOff>
    </xdr:from>
    <xdr:ext cx="725365" cy="711758"/>
    <xdr:pic>
      <xdr:nvPicPr>
        <xdr:cNvPr id="108" name="Afbeelding 107">
          <a:extLst>
            <a:ext uri="{FF2B5EF4-FFF2-40B4-BE49-F238E27FC236}">
              <a16:creationId xmlns:a16="http://schemas.microsoft.com/office/drawing/2014/main" id="{00B2DE90-AB30-4B47-8D87-5B9BA39DD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40355" y="34711005"/>
          <a:ext cx="725365" cy="711758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113</xdr:row>
      <xdr:rowOff>0</xdr:rowOff>
    </xdr:from>
    <xdr:to>
      <xdr:col>2</xdr:col>
      <xdr:colOff>1450768</xdr:colOff>
      <xdr:row>116</xdr:row>
      <xdr:rowOff>79306</xdr:rowOff>
    </xdr:to>
    <xdr:pic>
      <xdr:nvPicPr>
        <xdr:cNvPr id="109" name="Afbeelding 108">
          <a:extLst>
            <a:ext uri="{FF2B5EF4-FFF2-40B4-BE49-F238E27FC236}">
              <a16:creationId xmlns:a16="http://schemas.microsoft.com/office/drawing/2014/main" id="{D42BF4E8-0D66-49CA-B4FC-47F7C25E39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926" b="17898"/>
        <a:stretch/>
      </xdr:blipFill>
      <xdr:spPr bwMode="auto">
        <a:xfrm>
          <a:off x="1181100" y="37947600"/>
          <a:ext cx="1456483" cy="90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1838325</xdr:colOff>
      <xdr:row>113</xdr:row>
      <xdr:rowOff>19050</xdr:rowOff>
    </xdr:from>
    <xdr:to>
      <xdr:col>2</xdr:col>
      <xdr:colOff>2556069</xdr:colOff>
      <xdr:row>115</xdr:row>
      <xdr:rowOff>149448</xdr:rowOff>
    </xdr:to>
    <xdr:pic>
      <xdr:nvPicPr>
        <xdr:cNvPr id="110" name="Afbeelding 109">
          <a:extLst>
            <a:ext uri="{FF2B5EF4-FFF2-40B4-BE49-F238E27FC236}">
              <a16:creationId xmlns:a16="http://schemas.microsoft.com/office/drawing/2014/main" id="{7D943925-F302-4AD7-A585-CF474731C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19425" y="37966650"/>
          <a:ext cx="725364" cy="7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120</xdr:row>
      <xdr:rowOff>19050</xdr:rowOff>
    </xdr:from>
    <xdr:to>
      <xdr:col>2</xdr:col>
      <xdr:colOff>1828188</xdr:colOff>
      <xdr:row>127</xdr:row>
      <xdr:rowOff>3311</xdr:rowOff>
    </xdr:to>
    <xdr:pic>
      <xdr:nvPicPr>
        <xdr:cNvPr id="111" name="Afbeelding 110">
          <a:extLst>
            <a:ext uri="{FF2B5EF4-FFF2-40B4-BE49-F238E27FC236}">
              <a16:creationId xmlns:a16="http://schemas.microsoft.com/office/drawing/2014/main" id="{93E564CD-8E99-4752-9EE6-BB873FD6F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8780" r="17704"/>
        <a:stretch/>
      </xdr:blipFill>
      <xdr:spPr>
        <a:xfrm>
          <a:off x="1495425" y="41090850"/>
          <a:ext cx="1513863" cy="1321571"/>
        </a:xfrm>
        <a:prstGeom prst="rect">
          <a:avLst/>
        </a:prstGeom>
      </xdr:spPr>
    </xdr:pic>
    <xdr:clientData/>
  </xdr:twoCellAnchor>
  <xdr:oneCellAnchor>
    <xdr:from>
      <xdr:col>2</xdr:col>
      <xdr:colOff>2085975</xdr:colOff>
      <xdr:row>119</xdr:row>
      <xdr:rowOff>180975</xdr:rowOff>
    </xdr:from>
    <xdr:ext cx="725365" cy="711758"/>
    <xdr:pic>
      <xdr:nvPicPr>
        <xdr:cNvPr id="112" name="Afbeelding 111">
          <a:extLst>
            <a:ext uri="{FF2B5EF4-FFF2-40B4-BE49-F238E27FC236}">
              <a16:creationId xmlns:a16="http://schemas.microsoft.com/office/drawing/2014/main" id="{8AC921D9-97E4-4041-8936-6EDE0F85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67075" y="41062275"/>
          <a:ext cx="725365" cy="711758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132</xdr:row>
      <xdr:rowOff>0</xdr:rowOff>
    </xdr:from>
    <xdr:to>
      <xdr:col>2</xdr:col>
      <xdr:colOff>1519578</xdr:colOff>
      <xdr:row>138</xdr:row>
      <xdr:rowOff>186189</xdr:rowOff>
    </xdr:to>
    <xdr:pic>
      <xdr:nvPicPr>
        <xdr:cNvPr id="113" name="Afbeelding 112">
          <a:extLst>
            <a:ext uri="{FF2B5EF4-FFF2-40B4-BE49-F238E27FC236}">
              <a16:creationId xmlns:a16="http://schemas.microsoft.com/office/drawing/2014/main" id="{322BD271-99C5-42B2-8A8C-698F711D8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8780" r="17704"/>
        <a:stretch/>
      </xdr:blipFill>
      <xdr:spPr>
        <a:xfrm>
          <a:off x="1181100" y="43748325"/>
          <a:ext cx="1511958" cy="1319664"/>
        </a:xfrm>
        <a:prstGeom prst="rect">
          <a:avLst/>
        </a:prstGeom>
      </xdr:spPr>
    </xdr:pic>
    <xdr:clientData/>
  </xdr:twoCellAnchor>
  <xdr:twoCellAnchor editAs="oneCell">
    <xdr:from>
      <xdr:col>2</xdr:col>
      <xdr:colOff>1866900</xdr:colOff>
      <xdr:row>132</xdr:row>
      <xdr:rowOff>0</xdr:rowOff>
    </xdr:from>
    <xdr:to>
      <xdr:col>2</xdr:col>
      <xdr:colOff>2592265</xdr:colOff>
      <xdr:row>135</xdr:row>
      <xdr:rowOff>148391</xdr:rowOff>
    </xdr:to>
    <xdr:pic>
      <xdr:nvPicPr>
        <xdr:cNvPr id="114" name="Afbeelding 113">
          <a:extLst>
            <a:ext uri="{FF2B5EF4-FFF2-40B4-BE49-F238E27FC236}">
              <a16:creationId xmlns:a16="http://schemas.microsoft.com/office/drawing/2014/main" id="{1F220DEF-8AF3-48FA-AD68-5E166685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48000" y="43748325"/>
          <a:ext cx="725365" cy="719891"/>
        </a:xfrm>
        <a:prstGeom prst="rect">
          <a:avLst/>
        </a:prstGeom>
      </xdr:spPr>
    </xdr:pic>
    <xdr:clientData/>
  </xdr:twoCellAnchor>
  <xdr:twoCellAnchor>
    <xdr:from>
      <xdr:col>2</xdr:col>
      <xdr:colOff>241934</xdr:colOff>
      <xdr:row>143</xdr:row>
      <xdr:rowOff>62865</xdr:rowOff>
    </xdr:from>
    <xdr:to>
      <xdr:col>2</xdr:col>
      <xdr:colOff>1263480</xdr:colOff>
      <xdr:row>151</xdr:row>
      <xdr:rowOff>19050</xdr:rowOff>
    </xdr:to>
    <xdr:pic>
      <xdr:nvPicPr>
        <xdr:cNvPr id="115" name="Afbeelding 4">
          <a:extLst>
            <a:ext uri="{FF2B5EF4-FFF2-40B4-BE49-F238E27FC236}">
              <a16:creationId xmlns:a16="http://schemas.microsoft.com/office/drawing/2014/main" id="{32609F52-36CB-48EA-B313-20529E762A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53" t="7288" r="14166" b="63873"/>
        <a:stretch/>
      </xdr:blipFill>
      <xdr:spPr bwMode="auto">
        <a:xfrm>
          <a:off x="1423034" y="46487715"/>
          <a:ext cx="1021546" cy="1480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203835</xdr:colOff>
      <xdr:row>154</xdr:row>
      <xdr:rowOff>150495</xdr:rowOff>
    </xdr:from>
    <xdr:to>
      <xdr:col>2</xdr:col>
      <xdr:colOff>1100842</xdr:colOff>
      <xdr:row>160</xdr:row>
      <xdr:rowOff>41336</xdr:rowOff>
    </xdr:to>
    <xdr:pic>
      <xdr:nvPicPr>
        <xdr:cNvPr id="116" name="Afbeelding 115">
          <a:extLst>
            <a:ext uri="{FF2B5EF4-FFF2-40B4-BE49-F238E27FC236}">
              <a16:creationId xmlns:a16="http://schemas.microsoft.com/office/drawing/2014/main" id="{182BFC3A-D331-4FB4-8C0A-7A5F3001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42470" t="27592" r="40110" b="14712"/>
        <a:stretch/>
      </xdr:blipFill>
      <xdr:spPr>
        <a:xfrm>
          <a:off x="1384935" y="49632870"/>
          <a:ext cx="883672" cy="1214816"/>
        </a:xfrm>
        <a:prstGeom prst="rect">
          <a:avLst/>
        </a:prstGeom>
      </xdr:spPr>
    </xdr:pic>
    <xdr:clientData/>
  </xdr:twoCellAnchor>
  <xdr:twoCellAnchor editAs="oneCell">
    <xdr:from>
      <xdr:col>2</xdr:col>
      <xdr:colOff>1533525</xdr:colOff>
      <xdr:row>155</xdr:row>
      <xdr:rowOff>9525</xdr:rowOff>
    </xdr:from>
    <xdr:to>
      <xdr:col>2</xdr:col>
      <xdr:colOff>2251269</xdr:colOff>
      <xdr:row>158</xdr:row>
      <xdr:rowOff>35148</xdr:rowOff>
    </xdr:to>
    <xdr:pic>
      <xdr:nvPicPr>
        <xdr:cNvPr id="117" name="Afbeelding 116">
          <a:extLst>
            <a:ext uri="{FF2B5EF4-FFF2-40B4-BE49-F238E27FC236}">
              <a16:creationId xmlns:a16="http://schemas.microsoft.com/office/drawing/2014/main" id="{20564349-2F49-42DF-B0F8-4FD113A8D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14625" y="49682400"/>
          <a:ext cx="719649" cy="768573"/>
        </a:xfrm>
        <a:prstGeom prst="rect">
          <a:avLst/>
        </a:prstGeom>
      </xdr:spPr>
    </xdr:pic>
    <xdr:clientData/>
  </xdr:twoCellAnchor>
  <xdr:twoCellAnchor editAs="oneCell">
    <xdr:from>
      <xdr:col>2</xdr:col>
      <xdr:colOff>188595</xdr:colOff>
      <xdr:row>164</xdr:row>
      <xdr:rowOff>146685</xdr:rowOff>
    </xdr:from>
    <xdr:to>
      <xdr:col>2</xdr:col>
      <xdr:colOff>1024475</xdr:colOff>
      <xdr:row>170</xdr:row>
      <xdr:rowOff>4684</xdr:rowOff>
    </xdr:to>
    <xdr:pic>
      <xdr:nvPicPr>
        <xdr:cNvPr id="118" name="Afbeelding 117">
          <a:extLst>
            <a:ext uri="{FF2B5EF4-FFF2-40B4-BE49-F238E27FC236}">
              <a16:creationId xmlns:a16="http://schemas.microsoft.com/office/drawing/2014/main" id="{B9407722-0908-415F-80D7-C2275D797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42142" t="29359" r="41262" b="12458"/>
        <a:stretch/>
      </xdr:blipFill>
      <xdr:spPr>
        <a:xfrm>
          <a:off x="1369695" y="52667535"/>
          <a:ext cx="832070" cy="1197214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1676400</xdr:colOff>
      <xdr:row>164</xdr:row>
      <xdr:rowOff>188595</xdr:rowOff>
    </xdr:from>
    <xdr:to>
      <xdr:col>2</xdr:col>
      <xdr:colOff>2403670</xdr:colOff>
      <xdr:row>167</xdr:row>
      <xdr:rowOff>186438</xdr:rowOff>
    </xdr:to>
    <xdr:pic>
      <xdr:nvPicPr>
        <xdr:cNvPr id="119" name="Afbeelding 118">
          <a:extLst>
            <a:ext uri="{FF2B5EF4-FFF2-40B4-BE49-F238E27FC236}">
              <a16:creationId xmlns:a16="http://schemas.microsoft.com/office/drawing/2014/main" id="{63F5762E-A15F-474C-A014-9597EE06A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57500" y="52709445"/>
          <a:ext cx="727270" cy="742698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173</xdr:row>
      <xdr:rowOff>47625</xdr:rowOff>
    </xdr:from>
    <xdr:to>
      <xdr:col>2</xdr:col>
      <xdr:colOff>1176793</xdr:colOff>
      <xdr:row>178</xdr:row>
      <xdr:rowOff>79468</xdr:rowOff>
    </xdr:to>
    <xdr:pic>
      <xdr:nvPicPr>
        <xdr:cNvPr id="121" name="Afbeelding 120">
          <a:extLst>
            <a:ext uri="{FF2B5EF4-FFF2-40B4-BE49-F238E27FC236}">
              <a16:creationId xmlns:a16="http://schemas.microsoft.com/office/drawing/2014/main" id="{BE4D9C2D-C0E7-4783-8EDA-C9CFFC286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41978" t="28215" r="38484" b="13129"/>
        <a:stretch/>
      </xdr:blipFill>
      <xdr:spPr>
        <a:xfrm>
          <a:off x="1352550" y="55654575"/>
          <a:ext cx="993913" cy="1233898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174</xdr:row>
      <xdr:rowOff>9525</xdr:rowOff>
    </xdr:from>
    <xdr:to>
      <xdr:col>2</xdr:col>
      <xdr:colOff>2060770</xdr:colOff>
      <xdr:row>176</xdr:row>
      <xdr:rowOff>156223</xdr:rowOff>
    </xdr:to>
    <xdr:pic>
      <xdr:nvPicPr>
        <xdr:cNvPr id="122" name="Afbeelding 121">
          <a:extLst>
            <a:ext uri="{FF2B5EF4-FFF2-40B4-BE49-F238E27FC236}">
              <a16:creationId xmlns:a16="http://schemas.microsoft.com/office/drawing/2014/main" id="{66357C94-4DF1-442F-8382-479D13A7F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24125" y="55816500"/>
          <a:ext cx="725365" cy="74677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183</xdr:row>
      <xdr:rowOff>47625</xdr:rowOff>
    </xdr:from>
    <xdr:to>
      <xdr:col>2</xdr:col>
      <xdr:colOff>993913</xdr:colOff>
      <xdr:row>188</xdr:row>
      <xdr:rowOff>2344</xdr:rowOff>
    </xdr:to>
    <xdr:pic>
      <xdr:nvPicPr>
        <xdr:cNvPr id="123" name="Afbeelding 122">
          <a:extLst>
            <a:ext uri="{FF2B5EF4-FFF2-40B4-BE49-F238E27FC236}">
              <a16:creationId xmlns:a16="http://schemas.microsoft.com/office/drawing/2014/main" id="{A9DB2525-FEA4-4330-869A-39308C881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43360" t="30455" r="40562" b="14253"/>
        <a:stretch/>
      </xdr:blipFill>
      <xdr:spPr>
        <a:xfrm>
          <a:off x="1371600" y="58654950"/>
          <a:ext cx="803413" cy="1145344"/>
        </a:xfrm>
        <a:prstGeom prst="rect">
          <a:avLst/>
        </a:prstGeom>
      </xdr:spPr>
    </xdr:pic>
    <xdr:clientData/>
  </xdr:twoCellAnchor>
  <xdr:oneCellAnchor>
    <xdr:from>
      <xdr:col>2</xdr:col>
      <xdr:colOff>1257300</xdr:colOff>
      <xdr:row>183</xdr:row>
      <xdr:rowOff>0</xdr:rowOff>
    </xdr:from>
    <xdr:ext cx="732693" cy="732693"/>
    <xdr:pic>
      <xdr:nvPicPr>
        <xdr:cNvPr id="124" name="Afbeelding 123">
          <a:extLst>
            <a:ext uri="{FF2B5EF4-FFF2-40B4-BE49-F238E27FC236}">
              <a16:creationId xmlns:a16="http://schemas.microsoft.com/office/drawing/2014/main" id="{F6CCF47D-3FC0-4946-B6F2-163E74155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38400" y="58607325"/>
          <a:ext cx="732693" cy="732693"/>
        </a:xfrm>
        <a:prstGeom prst="rect">
          <a:avLst/>
        </a:prstGeom>
      </xdr:spPr>
    </xdr:pic>
    <xdr:clientData/>
  </xdr:oneCellAnchor>
  <xdr:twoCellAnchor editAs="oneCell">
    <xdr:from>
      <xdr:col>2</xdr:col>
      <xdr:colOff>327660</xdr:colOff>
      <xdr:row>192</xdr:row>
      <xdr:rowOff>40005</xdr:rowOff>
    </xdr:from>
    <xdr:to>
      <xdr:col>2</xdr:col>
      <xdr:colOff>1673416</xdr:colOff>
      <xdr:row>197</xdr:row>
      <xdr:rowOff>193783</xdr:rowOff>
    </xdr:to>
    <xdr:pic>
      <xdr:nvPicPr>
        <xdr:cNvPr id="125" name="Afbeelding 124">
          <a:extLst>
            <a:ext uri="{FF2B5EF4-FFF2-40B4-BE49-F238E27FC236}">
              <a16:creationId xmlns:a16="http://schemas.microsoft.com/office/drawing/2014/main" id="{B18CFEFF-A6CB-437A-89D3-C025517E5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1350" t="76035" r="40587" b="5630"/>
        <a:stretch/>
      </xdr:blipFill>
      <xdr:spPr>
        <a:xfrm>
          <a:off x="1508760" y="61838205"/>
          <a:ext cx="1345756" cy="1374883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203</xdr:row>
      <xdr:rowOff>17259</xdr:rowOff>
    </xdr:from>
    <xdr:to>
      <xdr:col>2</xdr:col>
      <xdr:colOff>1337310</xdr:colOff>
      <xdr:row>208</xdr:row>
      <xdr:rowOff>33974</xdr:rowOff>
    </xdr:to>
    <xdr:pic>
      <xdr:nvPicPr>
        <xdr:cNvPr id="126" name="Afbeelding 125" descr="Akoestische scheidingswand Maroon 80 cm hoog met padding">
          <a:extLst>
            <a:ext uri="{FF2B5EF4-FFF2-40B4-BE49-F238E27FC236}">
              <a16:creationId xmlns:a16="http://schemas.microsoft.com/office/drawing/2014/main" id="{365FE52B-B31B-413D-B100-D19D2765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" y="65006334"/>
          <a:ext cx="1085850" cy="112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1676400</xdr:colOff>
      <xdr:row>203</xdr:row>
      <xdr:rowOff>19050</xdr:rowOff>
    </xdr:from>
    <xdr:ext cx="725364" cy="725364"/>
    <xdr:pic>
      <xdr:nvPicPr>
        <xdr:cNvPr id="127" name="Afbeelding 126">
          <a:extLst>
            <a:ext uri="{FF2B5EF4-FFF2-40B4-BE49-F238E27FC236}">
              <a16:creationId xmlns:a16="http://schemas.microsoft.com/office/drawing/2014/main" id="{0C1CCE46-0B01-4FAD-B937-83CF442AA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00" y="65008125"/>
          <a:ext cx="725364" cy="725364"/>
        </a:xfrm>
        <a:prstGeom prst="rect">
          <a:avLst/>
        </a:prstGeom>
      </xdr:spPr>
    </xdr:pic>
    <xdr:clientData/>
  </xdr:oneCellAnchor>
  <xdr:twoCellAnchor editAs="oneCell">
    <xdr:from>
      <xdr:col>2</xdr:col>
      <xdr:colOff>247650</xdr:colOff>
      <xdr:row>211</xdr:row>
      <xdr:rowOff>142875</xdr:rowOff>
    </xdr:from>
    <xdr:to>
      <xdr:col>2</xdr:col>
      <xdr:colOff>1291352</xdr:colOff>
      <xdr:row>218</xdr:row>
      <xdr:rowOff>110333</xdr:rowOff>
    </xdr:to>
    <xdr:pic>
      <xdr:nvPicPr>
        <xdr:cNvPr id="128" name="Afbeelding 152">
          <a:extLst>
            <a:ext uri="{FF2B5EF4-FFF2-40B4-BE49-F238E27FC236}">
              <a16:creationId xmlns:a16="http://schemas.microsoft.com/office/drawing/2014/main" id="{4ADE9138-BD0E-4904-B626-8E26032301E9}"/>
            </a:ext>
            <a:ext uri="{147F2762-F138-4A5C-976F-8EAC2B608ADB}">
              <a16:predDERef xmlns:a16="http://schemas.microsoft.com/office/drawing/2014/main" pred="{D306EE1E-3A62-4CF4-A56D-4F4C43BD6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48158" t="21179" r="26186" b="12247"/>
        <a:stretch/>
      </xdr:blipFill>
      <xdr:spPr>
        <a:xfrm>
          <a:off x="1514475" y="53930550"/>
          <a:ext cx="1034177" cy="1481933"/>
        </a:xfrm>
        <a:prstGeom prst="rect">
          <a:avLst/>
        </a:prstGeom>
      </xdr:spPr>
    </xdr:pic>
    <xdr:clientData/>
  </xdr:twoCellAnchor>
  <xdr:oneCellAnchor>
    <xdr:from>
      <xdr:col>2</xdr:col>
      <xdr:colOff>125730</xdr:colOff>
      <xdr:row>224</xdr:row>
      <xdr:rowOff>20955</xdr:rowOff>
    </xdr:from>
    <xdr:ext cx="1133475" cy="1202421"/>
    <xdr:pic>
      <xdr:nvPicPr>
        <xdr:cNvPr id="129" name="Afbeelding 128">
          <a:extLst>
            <a:ext uri="{FF2B5EF4-FFF2-40B4-BE49-F238E27FC236}">
              <a16:creationId xmlns:a16="http://schemas.microsoft.com/office/drawing/2014/main" id="{6B99E639-08C1-4743-9775-D08E8E57C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830" y="70725030"/>
          <a:ext cx="1133475" cy="1202421"/>
        </a:xfrm>
        <a:prstGeom prst="rect">
          <a:avLst/>
        </a:prstGeom>
      </xdr:spPr>
    </xdr:pic>
    <xdr:clientData/>
  </xdr:oneCellAnchor>
  <xdr:twoCellAnchor editAs="oneCell">
    <xdr:from>
      <xdr:col>2</xdr:col>
      <xdr:colOff>1678305</xdr:colOff>
      <xdr:row>224</xdr:row>
      <xdr:rowOff>20955</xdr:rowOff>
    </xdr:from>
    <xdr:to>
      <xdr:col>2</xdr:col>
      <xdr:colOff>2396637</xdr:colOff>
      <xdr:row>227</xdr:row>
      <xdr:rowOff>810</xdr:rowOff>
    </xdr:to>
    <xdr:pic>
      <xdr:nvPicPr>
        <xdr:cNvPr id="130" name="Afbeelding 129">
          <a:extLst>
            <a:ext uri="{FF2B5EF4-FFF2-40B4-BE49-F238E27FC236}">
              <a16:creationId xmlns:a16="http://schemas.microsoft.com/office/drawing/2014/main" id="{8FA00CE6-0ACA-40E3-8971-AB71C5A74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9405" y="70725030"/>
          <a:ext cx="714522" cy="728520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235</xdr:row>
      <xdr:rowOff>1906</xdr:rowOff>
    </xdr:from>
    <xdr:ext cx="1074713" cy="1073688"/>
    <xdr:pic>
      <xdr:nvPicPr>
        <xdr:cNvPr id="132" name="Afbeelding 131" descr="Akoestische scheidingswand Maroon 80 cm hoog met padding">
          <a:extLst>
            <a:ext uri="{FF2B5EF4-FFF2-40B4-BE49-F238E27FC236}">
              <a16:creationId xmlns:a16="http://schemas.microsoft.com/office/drawing/2014/main" id="{F8385D4E-B2F9-4D84-A1EA-681108D5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73944481"/>
          <a:ext cx="1074713" cy="1073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1495425</xdr:colOff>
      <xdr:row>235</xdr:row>
      <xdr:rowOff>47625</xdr:rowOff>
    </xdr:from>
    <xdr:to>
      <xdr:col>2</xdr:col>
      <xdr:colOff>2213170</xdr:colOff>
      <xdr:row>238</xdr:row>
      <xdr:rowOff>34267</xdr:rowOff>
    </xdr:to>
    <xdr:pic>
      <xdr:nvPicPr>
        <xdr:cNvPr id="133" name="Afbeelding 132">
          <a:extLst>
            <a:ext uri="{FF2B5EF4-FFF2-40B4-BE49-F238E27FC236}">
              <a16:creationId xmlns:a16="http://schemas.microsoft.com/office/drawing/2014/main" id="{A02BA5A2-110F-4D5C-9C84-166A2C57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76525" y="73990200"/>
          <a:ext cx="725365" cy="765787"/>
        </a:xfrm>
        <a:prstGeom prst="rect">
          <a:avLst/>
        </a:prstGeom>
      </xdr:spPr>
    </xdr:pic>
    <xdr:clientData/>
  </xdr:twoCellAnchor>
  <xdr:oneCellAnchor>
    <xdr:from>
      <xdr:col>2</xdr:col>
      <xdr:colOff>106681</xdr:colOff>
      <xdr:row>244</xdr:row>
      <xdr:rowOff>182881</xdr:rowOff>
    </xdr:from>
    <xdr:ext cx="1123896" cy="1436370"/>
    <xdr:pic>
      <xdr:nvPicPr>
        <xdr:cNvPr id="134" name="Afbeelding 133">
          <a:extLst>
            <a:ext uri="{FF2B5EF4-FFF2-40B4-BE49-F238E27FC236}">
              <a16:creationId xmlns:a16="http://schemas.microsoft.com/office/drawing/2014/main" id="{4C5AF6C8-53A7-4A3A-BFD1-C573CFC45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3" t="21212" r="28859" b="17424"/>
        <a:stretch/>
      </xdr:blipFill>
      <xdr:spPr>
        <a:xfrm>
          <a:off x="1287781" y="76821031"/>
          <a:ext cx="1123896" cy="1436370"/>
        </a:xfrm>
        <a:prstGeom prst="rect">
          <a:avLst/>
        </a:prstGeom>
      </xdr:spPr>
    </xdr:pic>
    <xdr:clientData/>
  </xdr:oneCellAnchor>
  <xdr:twoCellAnchor editAs="oneCell">
    <xdr:from>
      <xdr:col>2</xdr:col>
      <xdr:colOff>76200</xdr:colOff>
      <xdr:row>257</xdr:row>
      <xdr:rowOff>19050</xdr:rowOff>
    </xdr:from>
    <xdr:to>
      <xdr:col>2</xdr:col>
      <xdr:colOff>1444900</xdr:colOff>
      <xdr:row>262</xdr:row>
      <xdr:rowOff>75834</xdr:rowOff>
    </xdr:to>
    <xdr:pic>
      <xdr:nvPicPr>
        <xdr:cNvPr id="135" name="Afbeelding 134">
          <a:extLst>
            <a:ext uri="{FF2B5EF4-FFF2-40B4-BE49-F238E27FC236}">
              <a16:creationId xmlns:a16="http://schemas.microsoft.com/office/drawing/2014/main" id="{B3F4FC12-99D7-42CA-BB62-F2196784EB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86" t="40860" r="20550" b="19110"/>
        <a:stretch/>
      </xdr:blipFill>
      <xdr:spPr bwMode="auto">
        <a:xfrm>
          <a:off x="1257300" y="79524225"/>
          <a:ext cx="1364890" cy="1184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266</xdr:row>
      <xdr:rowOff>7620</xdr:rowOff>
    </xdr:from>
    <xdr:to>
      <xdr:col>2</xdr:col>
      <xdr:colOff>2396223</xdr:colOff>
      <xdr:row>273</xdr:row>
      <xdr:rowOff>116773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9600CAED-652A-4626-A202-40B5BC627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28750" y="82560795"/>
          <a:ext cx="2133333" cy="144265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277</xdr:row>
      <xdr:rowOff>161925</xdr:rowOff>
    </xdr:from>
    <xdr:to>
      <xdr:col>2</xdr:col>
      <xdr:colOff>1558290</xdr:colOff>
      <xdr:row>284</xdr:row>
      <xdr:rowOff>33678</xdr:rowOff>
    </xdr:to>
    <xdr:pic>
      <xdr:nvPicPr>
        <xdr:cNvPr id="137" name="Afbeelding 136">
          <a:extLst>
            <a:ext uri="{FF2B5EF4-FFF2-40B4-BE49-F238E27FC236}">
              <a16:creationId xmlns:a16="http://schemas.microsoft.com/office/drawing/2014/main" id="{4A227BA3-BBCC-4E4A-B5AD-7B3DEA313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57300" y="85391625"/>
          <a:ext cx="1470660" cy="1395753"/>
        </a:xfrm>
        <a:prstGeom prst="rect">
          <a:avLst/>
        </a:prstGeom>
      </xdr:spPr>
    </xdr:pic>
    <xdr:clientData/>
  </xdr:twoCellAnchor>
  <xdr:oneCellAnchor>
    <xdr:from>
      <xdr:col>2</xdr:col>
      <xdr:colOff>118110</xdr:colOff>
      <xdr:row>292</xdr:row>
      <xdr:rowOff>26670</xdr:rowOff>
    </xdr:from>
    <xdr:ext cx="1455420" cy="1454031"/>
    <xdr:pic>
      <xdr:nvPicPr>
        <xdr:cNvPr id="138" name="Afbeelding 137" descr="Akoestische scheidingswand Maroon 80 cm hoog met padding">
          <a:extLst>
            <a:ext uri="{FF2B5EF4-FFF2-40B4-BE49-F238E27FC236}">
              <a16:creationId xmlns:a16="http://schemas.microsoft.com/office/drawing/2014/main" id="{3494C450-DC0B-4618-AC53-D5FDF82D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" y="88494870"/>
          <a:ext cx="1455420" cy="1454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1990725</xdr:colOff>
      <xdr:row>292</xdr:row>
      <xdr:rowOff>47625</xdr:rowOff>
    </xdr:from>
    <xdr:ext cx="725365" cy="725365"/>
    <xdr:pic>
      <xdr:nvPicPr>
        <xdr:cNvPr id="139" name="Afbeelding 138">
          <a:extLst>
            <a:ext uri="{FF2B5EF4-FFF2-40B4-BE49-F238E27FC236}">
              <a16:creationId xmlns:a16="http://schemas.microsoft.com/office/drawing/2014/main" id="{0E5D1616-717E-4B77-B334-316DFFFD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1825" y="88515825"/>
          <a:ext cx="725365" cy="725365"/>
        </a:xfrm>
        <a:prstGeom prst="rect">
          <a:avLst/>
        </a:prstGeom>
      </xdr:spPr>
    </xdr:pic>
    <xdr:clientData/>
  </xdr:oneCellAnchor>
  <xdr:twoCellAnchor editAs="oneCell">
    <xdr:from>
      <xdr:col>2</xdr:col>
      <xdr:colOff>99060</xdr:colOff>
      <xdr:row>302</xdr:row>
      <xdr:rowOff>106681</xdr:rowOff>
    </xdr:from>
    <xdr:to>
      <xdr:col>2</xdr:col>
      <xdr:colOff>1292297</xdr:colOff>
      <xdr:row>309</xdr:row>
      <xdr:rowOff>186691</xdr:rowOff>
    </xdr:to>
    <xdr:pic>
      <xdr:nvPicPr>
        <xdr:cNvPr id="140" name="Afbeelding 139">
          <a:extLst>
            <a:ext uri="{FF2B5EF4-FFF2-40B4-BE49-F238E27FC236}">
              <a16:creationId xmlns:a16="http://schemas.microsoft.com/office/drawing/2014/main" id="{38544FF9-85A3-4B06-840C-EAA13813A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/>
        <a:srcRect l="38561" t="12026" r="32423" b="12941"/>
        <a:stretch/>
      </xdr:blipFill>
      <xdr:spPr>
        <a:xfrm>
          <a:off x="1280160" y="91422856"/>
          <a:ext cx="1193237" cy="139827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314</xdr:row>
      <xdr:rowOff>48765</xdr:rowOff>
    </xdr:from>
    <xdr:to>
      <xdr:col>2</xdr:col>
      <xdr:colOff>2281265</xdr:colOff>
      <xdr:row>321</xdr:row>
      <xdr:rowOff>34247</xdr:rowOff>
    </xdr:to>
    <xdr:pic>
      <xdr:nvPicPr>
        <xdr:cNvPr id="141" name="Afbeelding 140">
          <a:extLst>
            <a:ext uri="{FF2B5EF4-FFF2-40B4-BE49-F238E27FC236}">
              <a16:creationId xmlns:a16="http://schemas.microsoft.com/office/drawing/2014/main" id="{3730E609-8AA4-416A-ADF8-4EBB18F6D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t="29473"/>
        <a:stretch/>
      </xdr:blipFill>
      <xdr:spPr>
        <a:xfrm>
          <a:off x="1295400" y="94422465"/>
          <a:ext cx="2159345" cy="1307552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326</xdr:row>
      <xdr:rowOff>66675</xdr:rowOff>
    </xdr:from>
    <xdr:to>
      <xdr:col>2</xdr:col>
      <xdr:colOff>1563923</xdr:colOff>
      <xdr:row>331</xdr:row>
      <xdr:rowOff>186993</xdr:rowOff>
    </xdr:to>
    <xdr:pic>
      <xdr:nvPicPr>
        <xdr:cNvPr id="142" name="Afbeelding 141">
          <a:extLst>
            <a:ext uri="{FF2B5EF4-FFF2-40B4-BE49-F238E27FC236}">
              <a16:creationId xmlns:a16="http://schemas.microsoft.com/office/drawing/2014/main" id="{BCC97ACB-5CBB-4B9A-840E-C5F2625E3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38275" y="97307400"/>
          <a:ext cx="1306748" cy="1248078"/>
        </a:xfrm>
        <a:prstGeom prst="rect">
          <a:avLst/>
        </a:prstGeom>
      </xdr:spPr>
    </xdr:pic>
    <xdr:clientData/>
  </xdr:twoCellAnchor>
  <xdr:oneCellAnchor>
    <xdr:from>
      <xdr:col>2</xdr:col>
      <xdr:colOff>533400</xdr:colOff>
      <xdr:row>338</xdr:row>
      <xdr:rowOff>180975</xdr:rowOff>
    </xdr:from>
    <xdr:ext cx="586636" cy="1520469"/>
    <xdr:pic>
      <xdr:nvPicPr>
        <xdr:cNvPr id="144" name="Afbeelding 143">
          <a:extLst>
            <a:ext uri="{FF2B5EF4-FFF2-40B4-BE49-F238E27FC236}">
              <a16:creationId xmlns:a16="http://schemas.microsoft.com/office/drawing/2014/main" id="{6CF87546-4834-4312-8260-E7668C082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48158" t="21179" r="26186" b="12247"/>
        <a:stretch/>
      </xdr:blipFill>
      <xdr:spPr>
        <a:xfrm>
          <a:off x="1714500" y="100288725"/>
          <a:ext cx="586636" cy="1520469"/>
        </a:xfrm>
        <a:prstGeom prst="rect">
          <a:avLst/>
        </a:prstGeom>
      </xdr:spPr>
    </xdr:pic>
    <xdr:clientData/>
  </xdr:oneCellAnchor>
  <xdr:oneCellAnchor>
    <xdr:from>
      <xdr:col>2</xdr:col>
      <xdr:colOff>114300</xdr:colOff>
      <xdr:row>350</xdr:row>
      <xdr:rowOff>171450</xdr:rowOff>
    </xdr:from>
    <xdr:ext cx="1027043" cy="1026063"/>
    <xdr:pic>
      <xdr:nvPicPr>
        <xdr:cNvPr id="145" name="Afbeelding 144" descr="Akoestische scheidingswand Maroon 80 cm hoog met padding">
          <a:extLst>
            <a:ext uri="{FF2B5EF4-FFF2-40B4-BE49-F238E27FC236}">
              <a16:creationId xmlns:a16="http://schemas.microsoft.com/office/drawing/2014/main" id="{4724290D-2C3C-4E54-B33E-FFC9EE6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3317675"/>
          <a:ext cx="1027043" cy="1026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1609725</xdr:colOff>
      <xdr:row>351</xdr:row>
      <xdr:rowOff>19050</xdr:rowOff>
    </xdr:from>
    <xdr:ext cx="725364" cy="725364"/>
    <xdr:pic>
      <xdr:nvPicPr>
        <xdr:cNvPr id="146" name="Afbeelding 145">
          <a:extLst>
            <a:ext uri="{FF2B5EF4-FFF2-40B4-BE49-F238E27FC236}">
              <a16:creationId xmlns:a16="http://schemas.microsoft.com/office/drawing/2014/main" id="{9139C3AD-CB00-44C4-99C4-3370ECEB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90825" y="103355775"/>
          <a:ext cx="725364" cy="725364"/>
        </a:xfrm>
        <a:prstGeom prst="rect">
          <a:avLst/>
        </a:prstGeom>
      </xdr:spPr>
    </xdr:pic>
    <xdr:clientData/>
  </xdr:oneCellAnchor>
  <xdr:twoCellAnchor editAs="oneCell">
    <xdr:from>
      <xdr:col>2</xdr:col>
      <xdr:colOff>104775</xdr:colOff>
      <xdr:row>361</xdr:row>
      <xdr:rowOff>0</xdr:rowOff>
    </xdr:from>
    <xdr:to>
      <xdr:col>2</xdr:col>
      <xdr:colOff>879444</xdr:colOff>
      <xdr:row>367</xdr:row>
      <xdr:rowOff>3810</xdr:rowOff>
    </xdr:to>
    <xdr:pic>
      <xdr:nvPicPr>
        <xdr:cNvPr id="147" name="Afbeelding 146">
          <a:extLst>
            <a:ext uri="{FF2B5EF4-FFF2-40B4-BE49-F238E27FC236}">
              <a16:creationId xmlns:a16="http://schemas.microsoft.com/office/drawing/2014/main" id="{F0A2027F-D412-4657-9BE1-2886C050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85875" y="106403775"/>
          <a:ext cx="780384" cy="13411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373</xdr:row>
      <xdr:rowOff>38100</xdr:rowOff>
    </xdr:from>
    <xdr:to>
      <xdr:col>2</xdr:col>
      <xdr:colOff>1298383</xdr:colOff>
      <xdr:row>377</xdr:row>
      <xdr:rowOff>156029</xdr:rowOff>
    </xdr:to>
    <xdr:pic>
      <xdr:nvPicPr>
        <xdr:cNvPr id="148" name="Afbeelding 147" descr="Mara kolomtafel">
          <a:extLst>
            <a:ext uri="{FF2B5EF4-FFF2-40B4-BE49-F238E27FC236}">
              <a16:creationId xmlns:a16="http://schemas.microsoft.com/office/drawing/2014/main" id="{B2BA1CDF-8432-42FD-A4D5-5BD3A6D9A4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82" t="7343" r="16305" b="8792"/>
        <a:stretch/>
      </xdr:blipFill>
      <xdr:spPr bwMode="auto">
        <a:xfrm>
          <a:off x="1390650" y="109499400"/>
          <a:ext cx="1088833" cy="879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104775</xdr:colOff>
      <xdr:row>383</xdr:row>
      <xdr:rowOff>0</xdr:rowOff>
    </xdr:from>
    <xdr:ext cx="1003788" cy="1003788"/>
    <xdr:pic>
      <xdr:nvPicPr>
        <xdr:cNvPr id="149" name="Afbeelding 148" descr="Forza slede 82CM – Huislijn">
          <a:extLst>
            <a:ext uri="{FF2B5EF4-FFF2-40B4-BE49-F238E27FC236}">
              <a16:creationId xmlns:a16="http://schemas.microsoft.com/office/drawing/2014/main" id="{33360BC8-F64D-49C5-AB69-4F1D8C46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12328325"/>
          <a:ext cx="1003788" cy="100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1238250</xdr:colOff>
      <xdr:row>383</xdr:row>
      <xdr:rowOff>19050</xdr:rowOff>
    </xdr:from>
    <xdr:to>
      <xdr:col>2</xdr:col>
      <xdr:colOff>1946481</xdr:colOff>
      <xdr:row>387</xdr:row>
      <xdr:rowOff>72025</xdr:rowOff>
    </xdr:to>
    <xdr:pic>
      <xdr:nvPicPr>
        <xdr:cNvPr id="150" name="Afbeelding 149">
          <a:extLst>
            <a:ext uri="{FF2B5EF4-FFF2-40B4-BE49-F238E27FC236}">
              <a16:creationId xmlns:a16="http://schemas.microsoft.com/office/drawing/2014/main" id="{C335450F-96AD-4AF8-A3CE-3DD208B6D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19350" y="112347375"/>
          <a:ext cx="708231" cy="986425"/>
        </a:xfrm>
        <a:prstGeom prst="rect">
          <a:avLst/>
        </a:prstGeom>
      </xdr:spPr>
    </xdr:pic>
    <xdr:clientData/>
  </xdr:twoCellAnchor>
  <xdr:twoCellAnchor editAs="oneCell">
    <xdr:from>
      <xdr:col>2</xdr:col>
      <xdr:colOff>1308735</xdr:colOff>
      <xdr:row>394</xdr:row>
      <xdr:rowOff>0</xdr:rowOff>
    </xdr:from>
    <xdr:to>
      <xdr:col>2</xdr:col>
      <xdr:colOff>2015042</xdr:colOff>
      <xdr:row>399</xdr:row>
      <xdr:rowOff>3770</xdr:rowOff>
    </xdr:to>
    <xdr:pic>
      <xdr:nvPicPr>
        <xdr:cNvPr id="151" name="Afbeelding 150">
          <a:extLst>
            <a:ext uri="{FF2B5EF4-FFF2-40B4-BE49-F238E27FC236}">
              <a16:creationId xmlns:a16="http://schemas.microsoft.com/office/drawing/2014/main" id="{2D30F709-22E7-49DA-AE35-0BA4C104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89835" y="115576350"/>
          <a:ext cx="696782" cy="956270"/>
        </a:xfrm>
        <a:prstGeom prst="rect">
          <a:avLst/>
        </a:prstGeom>
      </xdr:spPr>
    </xdr:pic>
    <xdr:clientData/>
  </xdr:twoCellAnchor>
  <xdr:oneCellAnchor>
    <xdr:from>
      <xdr:col>2</xdr:col>
      <xdr:colOff>142875</xdr:colOff>
      <xdr:row>394</xdr:row>
      <xdr:rowOff>28575</xdr:rowOff>
    </xdr:from>
    <xdr:ext cx="1003788" cy="1003788"/>
    <xdr:pic>
      <xdr:nvPicPr>
        <xdr:cNvPr id="152" name="Afbeelding 151" descr="Forza slede 82CM – Huislijn">
          <a:extLst>
            <a:ext uri="{FF2B5EF4-FFF2-40B4-BE49-F238E27FC236}">
              <a16:creationId xmlns:a16="http://schemas.microsoft.com/office/drawing/2014/main" id="{247ADF92-5F4C-4570-AE24-03122784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15604925"/>
          <a:ext cx="1003788" cy="100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404</xdr:row>
      <xdr:rowOff>0</xdr:rowOff>
    </xdr:from>
    <xdr:ext cx="1003788" cy="1003788"/>
    <xdr:pic>
      <xdr:nvPicPr>
        <xdr:cNvPr id="153" name="Afbeelding 152" descr="Forza slede 82CM – Huislijn">
          <a:extLst>
            <a:ext uri="{FF2B5EF4-FFF2-40B4-BE49-F238E27FC236}">
              <a16:creationId xmlns:a16="http://schemas.microsoft.com/office/drawing/2014/main" id="{C26B09C6-9CFC-430C-BAAA-9F75F1EE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18252875"/>
          <a:ext cx="1003788" cy="100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1257300</xdr:colOff>
      <xdr:row>404</xdr:row>
      <xdr:rowOff>0</xdr:rowOff>
    </xdr:from>
    <xdr:to>
      <xdr:col>2</xdr:col>
      <xdr:colOff>1976961</xdr:colOff>
      <xdr:row>409</xdr:row>
      <xdr:rowOff>36610</xdr:rowOff>
    </xdr:to>
    <xdr:pic>
      <xdr:nvPicPr>
        <xdr:cNvPr id="154" name="Afbeelding 153">
          <a:extLst>
            <a:ext uri="{FF2B5EF4-FFF2-40B4-BE49-F238E27FC236}">
              <a16:creationId xmlns:a16="http://schemas.microsoft.com/office/drawing/2014/main" id="{A3C6CE24-00AD-4E56-8453-8201D1F9B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438400" y="118252875"/>
          <a:ext cx="708231" cy="98911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414</xdr:row>
      <xdr:rowOff>0</xdr:rowOff>
    </xdr:from>
    <xdr:ext cx="1003788" cy="1003788"/>
    <xdr:pic>
      <xdr:nvPicPr>
        <xdr:cNvPr id="155" name="Afbeelding 154" descr="Forza slede 82CM – Huislijn">
          <a:extLst>
            <a:ext uri="{FF2B5EF4-FFF2-40B4-BE49-F238E27FC236}">
              <a16:creationId xmlns:a16="http://schemas.microsoft.com/office/drawing/2014/main" id="{DB794231-01E4-4DA1-A858-944EB02F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21119900"/>
          <a:ext cx="1003788" cy="100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1323975</xdr:colOff>
      <xdr:row>414</xdr:row>
      <xdr:rowOff>9525</xdr:rowOff>
    </xdr:from>
    <xdr:to>
      <xdr:col>2</xdr:col>
      <xdr:colOff>2054392</xdr:colOff>
      <xdr:row>419</xdr:row>
      <xdr:rowOff>72110</xdr:rowOff>
    </xdr:to>
    <xdr:pic>
      <xdr:nvPicPr>
        <xdr:cNvPr id="156" name="Afbeelding 155">
          <a:extLst>
            <a:ext uri="{FF2B5EF4-FFF2-40B4-BE49-F238E27FC236}">
              <a16:creationId xmlns:a16="http://schemas.microsoft.com/office/drawing/2014/main" id="{A9A05D20-5F91-44D7-8B66-68845D619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505075" y="121129425"/>
          <a:ext cx="722797" cy="1015085"/>
        </a:xfrm>
        <a:prstGeom prst="rect">
          <a:avLst/>
        </a:prstGeom>
      </xdr:spPr>
    </xdr:pic>
    <xdr:clientData/>
  </xdr:twoCellAnchor>
  <xdr:twoCellAnchor editAs="oneCell">
    <xdr:from>
      <xdr:col>2</xdr:col>
      <xdr:colOff>348615</xdr:colOff>
      <xdr:row>424</xdr:row>
      <xdr:rowOff>81915</xdr:rowOff>
    </xdr:from>
    <xdr:to>
      <xdr:col>2</xdr:col>
      <xdr:colOff>2053367</xdr:colOff>
      <xdr:row>429</xdr:row>
      <xdr:rowOff>1905</xdr:rowOff>
    </xdr:to>
    <xdr:pic>
      <xdr:nvPicPr>
        <xdr:cNvPr id="157" name="Afbeelding 156" descr="Arca bartafel">
          <a:extLst>
            <a:ext uri="{FF2B5EF4-FFF2-40B4-BE49-F238E27FC236}">
              <a16:creationId xmlns:a16="http://schemas.microsoft.com/office/drawing/2014/main" id="{FEB96901-7756-46C2-96F2-3B49BFB3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" y="124097415"/>
          <a:ext cx="1697132" cy="1110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434</xdr:row>
      <xdr:rowOff>0</xdr:rowOff>
    </xdr:from>
    <xdr:to>
      <xdr:col>2</xdr:col>
      <xdr:colOff>986210</xdr:colOff>
      <xdr:row>439</xdr:row>
      <xdr:rowOff>34131</xdr:rowOff>
    </xdr:to>
    <xdr:pic>
      <xdr:nvPicPr>
        <xdr:cNvPr id="158" name="Afbeelding 157" descr="Forza barkrukHuislijn | Zevenbergen Kantoorefficiency">
          <a:extLst>
            <a:ext uri="{FF2B5EF4-FFF2-40B4-BE49-F238E27FC236}">
              <a16:creationId xmlns:a16="http://schemas.microsoft.com/office/drawing/2014/main" id="{E702D690-2E53-4E4F-9F67-1CEB50EB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27206375"/>
          <a:ext cx="969065" cy="1234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1047750</xdr:colOff>
      <xdr:row>434</xdr:row>
      <xdr:rowOff>95250</xdr:rowOff>
    </xdr:from>
    <xdr:to>
      <xdr:col>2</xdr:col>
      <xdr:colOff>1748342</xdr:colOff>
      <xdr:row>438</xdr:row>
      <xdr:rowOff>41073</xdr:rowOff>
    </xdr:to>
    <xdr:pic>
      <xdr:nvPicPr>
        <xdr:cNvPr id="159" name="Afbeelding 158">
          <a:extLst>
            <a:ext uri="{FF2B5EF4-FFF2-40B4-BE49-F238E27FC236}">
              <a16:creationId xmlns:a16="http://schemas.microsoft.com/office/drawing/2014/main" id="{D6C46255-F66F-4241-8CF6-F51D29AF4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228850" y="127301625"/>
          <a:ext cx="689162" cy="951663"/>
        </a:xfrm>
        <a:prstGeom prst="rect">
          <a:avLst/>
        </a:prstGeom>
      </xdr:spPr>
    </xdr:pic>
    <xdr:clientData/>
  </xdr:twoCellAnchor>
  <xdr:oneCellAnchor>
    <xdr:from>
      <xdr:col>2</xdr:col>
      <xdr:colOff>295275</xdr:colOff>
      <xdr:row>443</xdr:row>
      <xdr:rowOff>171450</xdr:rowOff>
    </xdr:from>
    <xdr:ext cx="517491" cy="1352550"/>
    <xdr:pic>
      <xdr:nvPicPr>
        <xdr:cNvPr id="160" name="Afbeelding 159">
          <a:extLst>
            <a:ext uri="{FF2B5EF4-FFF2-40B4-BE49-F238E27FC236}">
              <a16:creationId xmlns:a16="http://schemas.microsoft.com/office/drawing/2014/main" id="{718E9F2C-F4B1-4696-B8C6-1B8C10075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3" t="21212" r="28859" b="17424"/>
        <a:stretch/>
      </xdr:blipFill>
      <xdr:spPr>
        <a:xfrm>
          <a:off x="1476375" y="130359150"/>
          <a:ext cx="517491" cy="135255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455</xdr:row>
      <xdr:rowOff>0</xdr:rowOff>
    </xdr:from>
    <xdr:ext cx="1476375" cy="1003592"/>
    <xdr:pic>
      <xdr:nvPicPr>
        <xdr:cNvPr id="161" name="Afbeelding 160">
          <a:extLst>
            <a:ext uri="{FF2B5EF4-FFF2-40B4-BE49-F238E27FC236}">
              <a16:creationId xmlns:a16="http://schemas.microsoft.com/office/drawing/2014/main" id="{93A7F982-FB2F-4194-8485-672D66BDF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/>
        <a:srcRect l="41068"/>
        <a:stretch/>
      </xdr:blipFill>
      <xdr:spPr>
        <a:xfrm>
          <a:off x="1371600" y="133664325"/>
          <a:ext cx="1476375" cy="1003592"/>
        </a:xfrm>
        <a:prstGeom prst="rect">
          <a:avLst/>
        </a:prstGeom>
      </xdr:spPr>
    </xdr:pic>
    <xdr:clientData/>
  </xdr:oneCellAnchor>
  <xdr:oneCellAnchor>
    <xdr:from>
      <xdr:col>2</xdr:col>
      <xdr:colOff>1885950</xdr:colOff>
      <xdr:row>455</xdr:row>
      <xdr:rowOff>19050</xdr:rowOff>
    </xdr:from>
    <xdr:ext cx="725364" cy="725364"/>
    <xdr:pic>
      <xdr:nvPicPr>
        <xdr:cNvPr id="162" name="Afbeelding 161">
          <a:extLst>
            <a:ext uri="{FF2B5EF4-FFF2-40B4-BE49-F238E27FC236}">
              <a16:creationId xmlns:a16="http://schemas.microsoft.com/office/drawing/2014/main" id="{BD73AFCD-3F19-491C-AA1C-C39674DE1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52775" y="133683375"/>
          <a:ext cx="725364" cy="725364"/>
        </a:xfrm>
        <a:prstGeom prst="rect">
          <a:avLst/>
        </a:prstGeom>
      </xdr:spPr>
    </xdr:pic>
    <xdr:clientData/>
  </xdr:oneCellAnchor>
  <xdr:oneCellAnchor>
    <xdr:from>
      <xdr:col>2</xdr:col>
      <xdr:colOff>83343</xdr:colOff>
      <xdr:row>468</xdr:row>
      <xdr:rowOff>95250</xdr:rowOff>
    </xdr:from>
    <xdr:ext cx="1262063" cy="1260859"/>
    <xdr:pic>
      <xdr:nvPicPr>
        <xdr:cNvPr id="2" name="Afbeelding 1" descr="Akoestische scheidingswand Maroon 80 cm hoog met padding">
          <a:extLst>
            <a:ext uri="{FF2B5EF4-FFF2-40B4-BE49-F238E27FC236}">
              <a16:creationId xmlns:a16="http://schemas.microsoft.com/office/drawing/2014/main" id="{C2FCFB83-BEFD-4960-924D-F01A03D3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" y="137148094"/>
          <a:ext cx="1262063" cy="1260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1714500</xdr:colOff>
      <xdr:row>468</xdr:row>
      <xdr:rowOff>59531</xdr:rowOff>
    </xdr:from>
    <xdr:ext cx="725365" cy="725365"/>
    <xdr:pic>
      <xdr:nvPicPr>
        <xdr:cNvPr id="3" name="Afbeelding 2">
          <a:extLst>
            <a:ext uri="{FF2B5EF4-FFF2-40B4-BE49-F238E27FC236}">
              <a16:creationId xmlns:a16="http://schemas.microsoft.com/office/drawing/2014/main" id="{85910FB6-BC2B-4A92-930D-519FC1937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88469" y="137112375"/>
          <a:ext cx="725365" cy="725365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479</xdr:row>
      <xdr:rowOff>66675</xdr:rowOff>
    </xdr:from>
    <xdr:ext cx="1262063" cy="1260859"/>
    <xdr:pic>
      <xdr:nvPicPr>
        <xdr:cNvPr id="4" name="Afbeelding 3" descr="Akoestische scheidingswand Maroon 80 cm hoog met padding">
          <a:extLst>
            <a:ext uri="{FF2B5EF4-FFF2-40B4-BE49-F238E27FC236}">
              <a16:creationId xmlns:a16="http://schemas.microsoft.com/office/drawing/2014/main" id="{27322EB3-546B-4386-BF8F-3B3C332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39865100"/>
          <a:ext cx="1262063" cy="1260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1628775</xdr:colOff>
      <xdr:row>479</xdr:row>
      <xdr:rowOff>19050</xdr:rowOff>
    </xdr:from>
    <xdr:ext cx="725365" cy="725365"/>
    <xdr:pic>
      <xdr:nvPicPr>
        <xdr:cNvPr id="5" name="Afbeelding 4">
          <a:extLst>
            <a:ext uri="{FF2B5EF4-FFF2-40B4-BE49-F238E27FC236}">
              <a16:creationId xmlns:a16="http://schemas.microsoft.com/office/drawing/2014/main" id="{952B22C0-2379-4655-B96F-F6E2CEABD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95600" y="139817475"/>
          <a:ext cx="725365" cy="725365"/>
        </a:xfrm>
        <a:prstGeom prst="rect">
          <a:avLst/>
        </a:prstGeom>
      </xdr:spPr>
    </xdr:pic>
    <xdr:clientData/>
  </xdr:oneCellAnchor>
  <xdr:oneCellAnchor>
    <xdr:from>
      <xdr:col>2</xdr:col>
      <xdr:colOff>123825</xdr:colOff>
      <xdr:row>492</xdr:row>
      <xdr:rowOff>19050</xdr:rowOff>
    </xdr:from>
    <xdr:ext cx="1275032" cy="933450"/>
    <xdr:pic>
      <xdr:nvPicPr>
        <xdr:cNvPr id="6" name="Afbeelding 5">
          <a:extLst>
            <a:ext uri="{FF2B5EF4-FFF2-40B4-BE49-F238E27FC236}">
              <a16:creationId xmlns:a16="http://schemas.microsoft.com/office/drawing/2014/main" id="{2B6E42DF-8910-4812-8F01-73C2A01C77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23" t="29989" r="22306" b="12932"/>
        <a:stretch/>
      </xdr:blipFill>
      <xdr:spPr bwMode="auto">
        <a:xfrm>
          <a:off x="1390650" y="142875000"/>
          <a:ext cx="1275032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104775</xdr:colOff>
      <xdr:row>504</xdr:row>
      <xdr:rowOff>9525</xdr:rowOff>
    </xdr:from>
    <xdr:to>
      <xdr:col>2</xdr:col>
      <xdr:colOff>1832609</xdr:colOff>
      <xdr:row>509</xdr:row>
      <xdr:rowOff>186690</xdr:rowOff>
    </xdr:to>
    <xdr:pic>
      <xdr:nvPicPr>
        <xdr:cNvPr id="7" name="Afbeelding 6" descr="Flex 3+">
          <a:extLst>
            <a:ext uri="{FF2B5EF4-FFF2-40B4-BE49-F238E27FC236}">
              <a16:creationId xmlns:a16="http://schemas.microsoft.com/office/drawing/2014/main" id="{15A69A8D-EE3B-4CF8-9EF0-6E70280A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5722975"/>
          <a:ext cx="1733549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516</xdr:row>
      <xdr:rowOff>114300</xdr:rowOff>
    </xdr:from>
    <xdr:to>
      <xdr:col>2</xdr:col>
      <xdr:colOff>2053378</xdr:colOff>
      <xdr:row>523</xdr:row>
      <xdr:rowOff>34290</xdr:rowOff>
    </xdr:to>
    <xdr:pic>
      <xdr:nvPicPr>
        <xdr:cNvPr id="8" name="Afbeelding 7" descr="Flex 3+ aanbouw">
          <a:extLst>
            <a:ext uri="{FF2B5EF4-FFF2-40B4-BE49-F238E27FC236}">
              <a16:creationId xmlns:a16="http://schemas.microsoft.com/office/drawing/2014/main" id="{4A97BA2C-CCE2-418A-BFCF-CDBA5B01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48694775"/>
          <a:ext cx="1940983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133350</xdr:colOff>
      <xdr:row>528</xdr:row>
      <xdr:rowOff>0</xdr:rowOff>
    </xdr:from>
    <xdr:ext cx="1208427" cy="1438604"/>
    <xdr:pic>
      <xdr:nvPicPr>
        <xdr:cNvPr id="9" name="Afbeelding 8">
          <a:extLst>
            <a:ext uri="{FF2B5EF4-FFF2-40B4-BE49-F238E27FC236}">
              <a16:creationId xmlns:a16="http://schemas.microsoft.com/office/drawing/2014/main" id="{CDBA9E97-90B9-4CD1-9E72-DA431DC44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36755" t="3384" r="29573" b="8757"/>
        <a:stretch/>
      </xdr:blipFill>
      <xdr:spPr>
        <a:xfrm>
          <a:off x="1400175" y="151447500"/>
          <a:ext cx="1208427" cy="1438604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540</xdr:row>
      <xdr:rowOff>0</xdr:rowOff>
    </xdr:from>
    <xdr:to>
      <xdr:col>2</xdr:col>
      <xdr:colOff>2396819</xdr:colOff>
      <xdr:row>545</xdr:row>
      <xdr:rowOff>115206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DC46B52-0F79-48F9-B784-AF7575214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/>
        <a:srcRect l="23860" t="7692" r="13397" b="8483"/>
        <a:stretch/>
      </xdr:blipFill>
      <xdr:spPr>
        <a:xfrm>
          <a:off x="1266825" y="154314525"/>
          <a:ext cx="2391104" cy="126773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554</xdr:row>
      <xdr:rowOff>0</xdr:rowOff>
    </xdr:from>
    <xdr:to>
      <xdr:col>2</xdr:col>
      <xdr:colOff>1486728</xdr:colOff>
      <xdr:row>560</xdr:row>
      <xdr:rowOff>110700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16E5D395-BBA5-41C1-A3AE-E1E90AD5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16681250"/>
          <a:ext cx="1391478" cy="1659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1771650</xdr:colOff>
      <xdr:row>554</xdr:row>
      <xdr:rowOff>314325</xdr:rowOff>
    </xdr:from>
    <xdr:ext cx="725364" cy="725364"/>
    <xdr:pic>
      <xdr:nvPicPr>
        <xdr:cNvPr id="13" name="Afbeelding 12">
          <a:extLst>
            <a:ext uri="{FF2B5EF4-FFF2-40B4-BE49-F238E27FC236}">
              <a16:creationId xmlns:a16="http://schemas.microsoft.com/office/drawing/2014/main" id="{E4A0803F-F295-4A68-8055-FEA54F6E7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38475" y="160772475"/>
          <a:ext cx="725364" cy="7253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73"/>
  <sheetViews>
    <sheetView showGridLines="0" tabSelected="1" topLeftCell="A517" zoomScale="110" zoomScaleNormal="110" workbookViewId="0">
      <selection activeCell="C567" sqref="C567"/>
    </sheetView>
  </sheetViews>
  <sheetFormatPr defaultColWidth="8.85546875" defaultRowHeight="15" customHeight="1" x14ac:dyDescent="0.25"/>
  <cols>
    <col min="2" max="2" width="10.140625" customWidth="1"/>
    <col min="3" max="3" width="43.140625" style="1" customWidth="1"/>
    <col min="4" max="4" width="68.85546875" style="1" customWidth="1"/>
    <col min="5" max="5" width="16.5703125" style="123" customWidth="1"/>
    <col min="6" max="6" width="5.85546875" style="1" customWidth="1"/>
    <col min="7" max="7" width="18.140625" style="1" customWidth="1"/>
    <col min="8" max="8" width="3.5703125" style="1" customWidth="1"/>
    <col min="9" max="9" width="43" style="90" customWidth="1"/>
    <col min="10" max="10" width="11.42578125" style="1" customWidth="1"/>
    <col min="11" max="254" width="8.85546875" style="1" customWidth="1"/>
  </cols>
  <sheetData>
    <row r="1" spans="1:254" ht="25.5" customHeight="1" x14ac:dyDescent="0.35">
      <c r="C1" s="93" t="s">
        <v>0</v>
      </c>
    </row>
    <row r="2" spans="1:254" ht="15" customHeight="1" thickBot="1" x14ac:dyDescent="0.3"/>
    <row r="3" spans="1:254" ht="15" customHeight="1" thickBot="1" x14ac:dyDescent="0.3">
      <c r="A3" s="102" t="s">
        <v>1</v>
      </c>
      <c r="B3" s="104" t="s">
        <v>2</v>
      </c>
      <c r="C3" s="94" t="s">
        <v>3</v>
      </c>
      <c r="D3" s="86" t="s">
        <v>4</v>
      </c>
      <c r="E3" s="124" t="s">
        <v>5</v>
      </c>
      <c r="F3" s="85"/>
      <c r="G3" s="86" t="s">
        <v>6</v>
      </c>
      <c r="H3" s="85"/>
      <c r="I3" s="88" t="s">
        <v>7</v>
      </c>
    </row>
    <row r="4" spans="1:254" ht="15" customHeight="1" x14ac:dyDescent="0.25">
      <c r="A4" s="106" t="s">
        <v>8</v>
      </c>
      <c r="B4" s="105" t="s">
        <v>9</v>
      </c>
      <c r="C4" s="150" t="s">
        <v>10</v>
      </c>
      <c r="D4" s="24"/>
      <c r="E4" s="25">
        <v>2</v>
      </c>
      <c r="F4" s="84"/>
      <c r="G4" s="13">
        <v>0</v>
      </c>
      <c r="H4" s="17"/>
      <c r="I4" s="50">
        <f>SUM(E4*G4)</f>
        <v>0</v>
      </c>
      <c r="IT4"/>
    </row>
    <row r="5" spans="1:254" ht="15" customHeight="1" x14ac:dyDescent="0.25">
      <c r="A5" s="103"/>
      <c r="B5" s="37"/>
      <c r="C5" s="95"/>
      <c r="D5" s="8"/>
      <c r="E5" s="9"/>
      <c r="F5" s="5"/>
      <c r="G5" s="6"/>
      <c r="H5" s="6"/>
      <c r="I5" s="89"/>
      <c r="IT5"/>
    </row>
    <row r="6" spans="1:254" ht="15" customHeight="1" x14ac:dyDescent="0.25">
      <c r="A6" s="103"/>
      <c r="B6" s="37"/>
      <c r="C6" s="95"/>
      <c r="D6" s="26"/>
      <c r="E6" s="9"/>
      <c r="F6" s="5"/>
      <c r="G6" s="6"/>
      <c r="H6" s="6"/>
      <c r="I6" s="89"/>
      <c r="IT6"/>
    </row>
    <row r="7" spans="1:254" ht="15" customHeight="1" x14ac:dyDescent="0.25">
      <c r="A7" s="103"/>
      <c r="B7" s="37"/>
      <c r="C7" s="95"/>
      <c r="D7" s="26"/>
      <c r="E7" s="9"/>
      <c r="F7" s="5"/>
      <c r="G7" s="6"/>
      <c r="H7" s="6"/>
      <c r="I7" s="89"/>
      <c r="IT7"/>
    </row>
    <row r="8" spans="1:254" ht="35.25" customHeight="1" x14ac:dyDescent="0.25">
      <c r="A8" s="103"/>
      <c r="B8" s="37"/>
      <c r="C8" s="95"/>
      <c r="D8" s="158" t="s">
        <v>11</v>
      </c>
      <c r="E8" s="10"/>
      <c r="F8" s="5"/>
      <c r="G8" s="6"/>
      <c r="H8" s="6"/>
      <c r="I8" s="89"/>
      <c r="IT8"/>
    </row>
    <row r="9" spans="1:254" ht="15" customHeight="1" x14ac:dyDescent="0.25">
      <c r="A9" s="103"/>
      <c r="B9" s="37"/>
      <c r="C9" s="95"/>
      <c r="D9" s="26" t="s">
        <v>12</v>
      </c>
      <c r="E9" s="11"/>
      <c r="F9" s="12"/>
      <c r="G9" s="6"/>
      <c r="H9" s="14"/>
      <c r="I9" s="89"/>
      <c r="IT9"/>
    </row>
    <row r="10" spans="1:254" ht="15" customHeight="1" x14ac:dyDescent="0.25">
      <c r="A10" s="103"/>
      <c r="B10" s="37"/>
      <c r="C10" s="95"/>
      <c r="D10" s="8" t="s">
        <v>13</v>
      </c>
      <c r="E10" s="11"/>
      <c r="F10" s="12"/>
      <c r="G10" s="6"/>
      <c r="H10" s="15"/>
      <c r="I10" s="89"/>
      <c r="IT10"/>
    </row>
    <row r="11" spans="1:254" ht="15" customHeight="1" x14ac:dyDescent="0.25">
      <c r="A11" s="103"/>
      <c r="B11" s="37"/>
      <c r="C11" s="95"/>
      <c r="D11" s="26" t="s">
        <v>14</v>
      </c>
      <c r="E11" s="11"/>
      <c r="F11" s="12"/>
      <c r="G11" s="6"/>
      <c r="H11" s="15"/>
      <c r="I11" s="89"/>
      <c r="IT11"/>
    </row>
    <row r="12" spans="1:254" ht="15" customHeight="1" thickBot="1" x14ac:dyDescent="0.3">
      <c r="A12" s="103"/>
      <c r="B12" s="37"/>
      <c r="C12" s="95"/>
      <c r="D12" s="8"/>
      <c r="E12" s="9"/>
      <c r="F12" s="179"/>
      <c r="G12" s="180"/>
      <c r="H12" s="180"/>
      <c r="I12" s="181"/>
      <c r="IT12"/>
    </row>
    <row r="13" spans="1:254" ht="15" customHeight="1" x14ac:dyDescent="0.25">
      <c r="A13" s="106" t="s">
        <v>15</v>
      </c>
      <c r="B13" s="111" t="s">
        <v>9</v>
      </c>
      <c r="C13" s="170" t="s">
        <v>16</v>
      </c>
      <c r="D13" s="3"/>
      <c r="E13" s="4">
        <v>2</v>
      </c>
      <c r="F13" s="84"/>
      <c r="G13" s="13">
        <v>0</v>
      </c>
      <c r="H13" s="17"/>
      <c r="I13" s="50">
        <f>SUM(E13*G13)</f>
        <v>0</v>
      </c>
      <c r="IT13"/>
    </row>
    <row r="14" spans="1:254" ht="15" customHeight="1" x14ac:dyDescent="0.25">
      <c r="A14" s="103"/>
      <c r="B14" s="109" t="s">
        <v>17</v>
      </c>
      <c r="C14" s="95"/>
      <c r="D14" s="8"/>
      <c r="E14" s="9"/>
      <c r="F14" s="5"/>
      <c r="G14" s="6"/>
      <c r="H14" s="6"/>
      <c r="I14" s="89"/>
      <c r="IT14"/>
    </row>
    <row r="15" spans="1:254" ht="15" customHeight="1" x14ac:dyDescent="0.25">
      <c r="A15" s="103"/>
      <c r="B15" s="37"/>
      <c r="C15" s="95"/>
      <c r="D15" s="26"/>
      <c r="E15" s="9"/>
      <c r="F15" s="5"/>
      <c r="G15" s="6"/>
      <c r="H15" s="6"/>
      <c r="I15" s="89"/>
      <c r="IT15"/>
    </row>
    <row r="16" spans="1:254" ht="15" customHeight="1" x14ac:dyDescent="0.25">
      <c r="A16" s="103"/>
      <c r="B16" s="37"/>
      <c r="C16" s="95"/>
      <c r="D16" s="24" t="s">
        <v>18</v>
      </c>
      <c r="E16" s="9"/>
      <c r="F16" s="5"/>
      <c r="G16" s="6"/>
      <c r="H16" s="6"/>
      <c r="I16" s="89"/>
      <c r="IT16"/>
    </row>
    <row r="17" spans="1:254" ht="15" customHeight="1" x14ac:dyDescent="0.25">
      <c r="A17" s="103"/>
      <c r="B17" s="37"/>
      <c r="C17" s="95"/>
      <c r="D17" s="26" t="s">
        <v>19</v>
      </c>
      <c r="E17" s="10"/>
      <c r="F17" s="5"/>
      <c r="G17" s="6"/>
      <c r="H17" s="6"/>
      <c r="I17" s="89"/>
      <c r="IT17"/>
    </row>
    <row r="18" spans="1:254" ht="15" customHeight="1" x14ac:dyDescent="0.25">
      <c r="A18" s="103"/>
      <c r="B18" s="37"/>
      <c r="C18" s="95"/>
      <c r="D18" s="26" t="s">
        <v>20</v>
      </c>
      <c r="E18" s="11"/>
      <c r="F18" s="12"/>
      <c r="G18" s="6"/>
      <c r="H18" s="14"/>
      <c r="I18" s="89"/>
      <c r="IT18"/>
    </row>
    <row r="19" spans="1:254" ht="15" customHeight="1" x14ac:dyDescent="0.25">
      <c r="A19" s="103"/>
      <c r="B19" s="37"/>
      <c r="C19" s="95"/>
      <c r="D19" s="27"/>
      <c r="E19" s="11"/>
      <c r="F19" s="12"/>
      <c r="G19" s="6"/>
      <c r="H19" s="15"/>
      <c r="I19" s="89"/>
      <c r="IT19"/>
    </row>
    <row r="20" spans="1:254" ht="27.75" customHeight="1" x14ac:dyDescent="0.25">
      <c r="A20" s="103"/>
      <c r="B20" s="37"/>
      <c r="C20" s="117" t="s">
        <v>21</v>
      </c>
      <c r="D20" s="27"/>
      <c r="E20" s="11"/>
      <c r="F20" s="12"/>
      <c r="G20" s="6"/>
      <c r="H20" s="15"/>
      <c r="I20" s="89"/>
      <c r="IT20"/>
    </row>
    <row r="21" spans="1:254" ht="15" customHeight="1" thickBot="1" x14ac:dyDescent="0.3">
      <c r="A21" s="112"/>
      <c r="B21" s="38"/>
      <c r="C21" s="182"/>
      <c r="D21" s="183"/>
      <c r="E21" s="184"/>
      <c r="F21" s="185"/>
      <c r="G21" s="180"/>
      <c r="H21" s="186"/>
      <c r="I21" s="181"/>
      <c r="IT21"/>
    </row>
    <row r="22" spans="1:254" ht="15" customHeight="1" x14ac:dyDescent="0.25">
      <c r="A22" s="106" t="s">
        <v>22</v>
      </c>
      <c r="B22" s="111" t="s">
        <v>9</v>
      </c>
      <c r="C22" s="150" t="s">
        <v>23</v>
      </c>
      <c r="D22" s="24"/>
      <c r="E22" s="25">
        <v>1</v>
      </c>
      <c r="F22" s="84"/>
      <c r="G22" s="13">
        <v>0</v>
      </c>
      <c r="H22" s="17"/>
      <c r="I22" s="50">
        <f>SUM(E22*G22)</f>
        <v>0</v>
      </c>
      <c r="IT22"/>
    </row>
    <row r="23" spans="1:254" ht="15" customHeight="1" x14ac:dyDescent="0.25">
      <c r="A23" s="103"/>
      <c r="B23" s="37"/>
      <c r="C23" s="95"/>
      <c r="D23" s="26"/>
      <c r="E23" s="9"/>
      <c r="F23" s="5"/>
      <c r="G23" s="6"/>
      <c r="H23" s="6"/>
      <c r="I23" s="89"/>
      <c r="IT23"/>
    </row>
    <row r="24" spans="1:254" ht="15" customHeight="1" x14ac:dyDescent="0.25">
      <c r="A24" s="103"/>
      <c r="B24" s="37"/>
      <c r="C24" s="95"/>
      <c r="D24" s="26"/>
      <c r="E24" s="9"/>
      <c r="F24" s="5"/>
      <c r="G24" s="6"/>
      <c r="H24" s="6"/>
      <c r="I24" s="89"/>
      <c r="IT24"/>
    </row>
    <row r="25" spans="1:254" ht="15" customHeight="1" x14ac:dyDescent="0.25">
      <c r="A25" s="103"/>
      <c r="B25" s="37"/>
      <c r="C25" s="95"/>
      <c r="D25" s="26" t="s">
        <v>24</v>
      </c>
      <c r="E25" s="10"/>
      <c r="F25" s="5"/>
      <c r="G25" s="6"/>
      <c r="H25" s="6"/>
      <c r="I25" s="89"/>
      <c r="IT25"/>
    </row>
    <row r="26" spans="1:254" ht="15" customHeight="1" x14ac:dyDescent="0.25">
      <c r="A26" s="103"/>
      <c r="B26" s="37"/>
      <c r="C26" s="95"/>
      <c r="D26" s="26" t="s">
        <v>25</v>
      </c>
      <c r="E26" s="11"/>
      <c r="F26" s="12"/>
      <c r="G26" s="6"/>
      <c r="H26" s="14"/>
      <c r="I26" s="89"/>
      <c r="IT26"/>
    </row>
    <row r="27" spans="1:254" ht="15" customHeight="1" x14ac:dyDescent="0.25">
      <c r="A27" s="103"/>
      <c r="B27" s="37"/>
      <c r="C27" s="95"/>
      <c r="D27" s="26" t="s">
        <v>26</v>
      </c>
      <c r="E27" s="11"/>
      <c r="F27" s="12"/>
      <c r="G27" s="6"/>
      <c r="H27" s="15"/>
      <c r="I27" s="89"/>
      <c r="IT27"/>
    </row>
    <row r="28" spans="1:254" ht="15" customHeight="1" x14ac:dyDescent="0.25">
      <c r="A28" s="103"/>
      <c r="B28" s="37"/>
      <c r="C28" s="95"/>
      <c r="D28" s="26" t="s">
        <v>27</v>
      </c>
      <c r="E28" s="11"/>
      <c r="F28" s="12"/>
      <c r="G28" s="6"/>
      <c r="H28" s="15"/>
      <c r="I28" s="89"/>
      <c r="IT28"/>
    </row>
    <row r="29" spans="1:254" ht="15" customHeight="1" x14ac:dyDescent="0.25">
      <c r="A29" s="103"/>
      <c r="B29" s="37"/>
      <c r="C29" s="95"/>
      <c r="D29" s="26" t="s">
        <v>28</v>
      </c>
      <c r="E29" s="11"/>
      <c r="F29" s="12"/>
      <c r="G29" s="6"/>
      <c r="H29" s="15"/>
      <c r="I29" s="89"/>
      <c r="IT29"/>
    </row>
    <row r="30" spans="1:254" ht="15" customHeight="1" x14ac:dyDescent="0.25">
      <c r="A30" s="103"/>
      <c r="B30" s="37"/>
      <c r="C30" s="95"/>
      <c r="D30" s="27"/>
      <c r="E30" s="9"/>
      <c r="F30" s="5"/>
      <c r="G30" s="6"/>
      <c r="H30" s="18"/>
      <c r="IT30"/>
    </row>
    <row r="31" spans="1:254" ht="15.95" customHeight="1" thickBot="1" x14ac:dyDescent="0.3">
      <c r="A31" s="112"/>
      <c r="B31" s="38"/>
      <c r="C31" s="65"/>
      <c r="D31" s="20"/>
      <c r="E31" s="21"/>
      <c r="F31" s="179"/>
      <c r="G31" s="180"/>
      <c r="H31" s="180"/>
      <c r="I31" s="181"/>
      <c r="IT31"/>
    </row>
    <row r="32" spans="1:254" ht="15" customHeight="1" x14ac:dyDescent="0.25">
      <c r="A32" s="106" t="s">
        <v>29</v>
      </c>
      <c r="B32" s="111" t="s">
        <v>9</v>
      </c>
      <c r="C32" s="114" t="s">
        <v>30</v>
      </c>
      <c r="D32" s="107" t="s">
        <v>31</v>
      </c>
      <c r="E32" s="4">
        <v>1</v>
      </c>
      <c r="F32" s="84"/>
      <c r="G32" s="13">
        <v>0</v>
      </c>
      <c r="H32" s="17"/>
      <c r="I32" s="50">
        <f t="shared" ref="I32:I33" si="0">SUM(E32*G32)</f>
        <v>0</v>
      </c>
      <c r="IT32"/>
    </row>
    <row r="33" spans="1:254" ht="15" customHeight="1" x14ac:dyDescent="0.25">
      <c r="A33" s="103"/>
      <c r="B33" s="109" t="s">
        <v>32</v>
      </c>
      <c r="C33" s="95"/>
      <c r="D33" s="107" t="s">
        <v>33</v>
      </c>
      <c r="E33" s="9">
        <v>1</v>
      </c>
      <c r="F33" s="5"/>
      <c r="G33" s="13">
        <v>0</v>
      </c>
      <c r="H33" s="6"/>
      <c r="I33" s="50">
        <f t="shared" si="0"/>
        <v>0</v>
      </c>
      <c r="IT33"/>
    </row>
    <row r="34" spans="1:254" ht="15" customHeight="1" x14ac:dyDescent="0.25">
      <c r="A34" s="103"/>
      <c r="B34" s="37"/>
      <c r="C34" s="95"/>
      <c r="D34" s="26"/>
      <c r="E34" s="9"/>
      <c r="F34" s="5"/>
      <c r="G34" s="6"/>
      <c r="H34" s="6"/>
      <c r="I34" s="89"/>
      <c r="IT34"/>
    </row>
    <row r="35" spans="1:254" ht="15" customHeight="1" x14ac:dyDescent="0.25">
      <c r="A35" s="103"/>
      <c r="B35" s="37"/>
      <c r="C35" s="95"/>
      <c r="D35" s="26"/>
      <c r="E35" s="9"/>
      <c r="F35" s="5"/>
      <c r="G35" s="6"/>
      <c r="H35" s="6"/>
      <c r="I35" s="89"/>
      <c r="IT35"/>
    </row>
    <row r="36" spans="1:254" ht="15" customHeight="1" x14ac:dyDescent="0.25">
      <c r="A36" s="103"/>
      <c r="B36" s="37"/>
      <c r="C36" s="95"/>
      <c r="D36" s="107" t="s">
        <v>34</v>
      </c>
      <c r="E36" s="10"/>
      <c r="F36" s="5"/>
      <c r="G36" s="6"/>
      <c r="H36" s="6"/>
      <c r="I36" s="89"/>
      <c r="IT36"/>
    </row>
    <row r="37" spans="1:254" ht="15" customHeight="1" x14ac:dyDescent="0.25">
      <c r="A37" s="103"/>
      <c r="B37" s="37"/>
      <c r="C37" s="95"/>
      <c r="D37" s="129" t="s">
        <v>35</v>
      </c>
      <c r="E37" s="11"/>
      <c r="F37" s="12"/>
      <c r="G37" s="6"/>
      <c r="H37" s="19"/>
      <c r="I37" s="89"/>
      <c r="IT37"/>
    </row>
    <row r="38" spans="1:254" ht="15" customHeight="1" x14ac:dyDescent="0.25">
      <c r="A38" s="103"/>
      <c r="B38" s="37"/>
      <c r="C38" s="41"/>
      <c r="D38" s="160"/>
      <c r="E38" s="61"/>
      <c r="F38" s="12"/>
      <c r="G38" s="6"/>
      <c r="H38" s="19"/>
      <c r="I38" s="89"/>
      <c r="IT38"/>
    </row>
    <row r="39" spans="1:254" ht="15" customHeight="1" x14ac:dyDescent="0.25">
      <c r="A39" s="103"/>
      <c r="B39" s="37"/>
      <c r="C39" s="41"/>
      <c r="D39" s="160"/>
      <c r="E39" s="61"/>
      <c r="F39" s="12"/>
      <c r="G39" s="6"/>
      <c r="H39" s="19"/>
      <c r="I39" s="89"/>
      <c r="IT39"/>
    </row>
    <row r="40" spans="1:254" ht="15" customHeight="1" x14ac:dyDescent="0.25">
      <c r="A40" s="103"/>
      <c r="B40" s="37"/>
      <c r="C40" s="41"/>
      <c r="D40" s="16"/>
      <c r="E40" s="61"/>
      <c r="F40" s="12"/>
      <c r="G40" s="6"/>
      <c r="H40" s="19"/>
      <c r="I40" s="89"/>
      <c r="IT40"/>
    </row>
    <row r="41" spans="1:254" ht="15.95" customHeight="1" thickBot="1" x14ac:dyDescent="0.3">
      <c r="A41" s="112"/>
      <c r="B41" s="38"/>
      <c r="C41" s="65"/>
      <c r="D41" s="20"/>
      <c r="E41" s="21"/>
      <c r="F41" s="179"/>
      <c r="G41" s="180"/>
      <c r="H41" s="180"/>
      <c r="I41" s="181"/>
      <c r="IT41"/>
    </row>
    <row r="42" spans="1:254" ht="15" customHeight="1" x14ac:dyDescent="0.25">
      <c r="A42" s="106" t="s">
        <v>36</v>
      </c>
      <c r="B42" s="111" t="s">
        <v>9</v>
      </c>
      <c r="C42" s="114" t="s">
        <v>37</v>
      </c>
      <c r="D42" s="3"/>
      <c r="E42" s="4">
        <v>12</v>
      </c>
      <c r="F42" s="84"/>
      <c r="G42" s="13">
        <v>0</v>
      </c>
      <c r="H42" s="17"/>
      <c r="I42" s="50">
        <f>SUM(E42*G42)</f>
        <v>0</v>
      </c>
      <c r="IT42"/>
    </row>
    <row r="43" spans="1:254" ht="15" customHeight="1" x14ac:dyDescent="0.25">
      <c r="A43" s="103"/>
      <c r="B43" s="37"/>
      <c r="C43" s="95"/>
      <c r="D43" s="8"/>
      <c r="E43" s="9"/>
      <c r="F43" s="5"/>
      <c r="G43" s="6"/>
      <c r="H43" s="6"/>
      <c r="I43" s="89"/>
      <c r="IT43"/>
    </row>
    <row r="44" spans="1:254" ht="31.5" customHeight="1" x14ac:dyDescent="0.25">
      <c r="A44" s="103"/>
      <c r="B44" s="37"/>
      <c r="C44" s="95"/>
      <c r="D44" s="107" t="s">
        <v>38</v>
      </c>
      <c r="E44" s="9"/>
      <c r="F44" s="5"/>
      <c r="G44" s="6"/>
      <c r="H44" s="6"/>
      <c r="I44" s="89"/>
      <c r="IT44"/>
    </row>
    <row r="45" spans="1:254" ht="15" customHeight="1" x14ac:dyDescent="0.25">
      <c r="A45" s="103"/>
      <c r="B45" s="37"/>
      <c r="C45" s="95"/>
      <c r="D45" s="107" t="s">
        <v>39</v>
      </c>
      <c r="E45" s="9"/>
      <c r="F45" s="5"/>
      <c r="G45" s="6"/>
      <c r="H45" s="6"/>
      <c r="I45" s="89"/>
      <c r="IT45"/>
    </row>
    <row r="46" spans="1:254" ht="15" customHeight="1" x14ac:dyDescent="0.25">
      <c r="A46" s="103"/>
      <c r="B46" s="37"/>
      <c r="C46" s="95"/>
      <c r="D46" s="107" t="s">
        <v>40</v>
      </c>
      <c r="E46" s="10"/>
      <c r="F46" s="5"/>
      <c r="G46" s="6"/>
      <c r="H46" s="6"/>
      <c r="I46" s="89"/>
      <c r="IT46"/>
    </row>
    <row r="47" spans="1:254" ht="15" customHeight="1" x14ac:dyDescent="0.25">
      <c r="A47" s="103"/>
      <c r="B47" s="37"/>
      <c r="C47" s="95"/>
      <c r="D47" s="107" t="s">
        <v>41</v>
      </c>
      <c r="E47" s="11"/>
      <c r="F47" s="12"/>
      <c r="G47" s="6"/>
      <c r="H47" s="19"/>
      <c r="I47" s="89"/>
      <c r="IT47"/>
    </row>
    <row r="48" spans="1:254" ht="15" customHeight="1" x14ac:dyDescent="0.25">
      <c r="A48" s="103"/>
      <c r="B48" s="37"/>
      <c r="C48" s="95"/>
      <c r="D48" s="27"/>
      <c r="E48" s="11"/>
      <c r="F48" s="12"/>
      <c r="G48" s="6"/>
      <c r="H48" s="19"/>
      <c r="I48" s="89"/>
      <c r="IT48"/>
    </row>
    <row r="49" spans="1:254" ht="15" customHeight="1" x14ac:dyDescent="0.25">
      <c r="A49" s="103"/>
      <c r="B49" s="37"/>
      <c r="C49" s="95"/>
      <c r="D49" s="27"/>
      <c r="E49" s="11"/>
      <c r="F49" s="12"/>
      <c r="G49" s="6"/>
      <c r="H49" s="19"/>
      <c r="I49" s="89"/>
      <c r="IT49"/>
    </row>
    <row r="50" spans="1:254" ht="15.95" customHeight="1" thickBot="1" x14ac:dyDescent="0.3">
      <c r="A50" s="112"/>
      <c r="B50" s="38"/>
      <c r="C50" s="65"/>
      <c r="D50" s="20"/>
      <c r="E50" s="21"/>
      <c r="F50" s="179"/>
      <c r="G50" s="180"/>
      <c r="H50" s="180"/>
      <c r="I50" s="181"/>
      <c r="IT50"/>
    </row>
    <row r="51" spans="1:254" ht="15" customHeight="1" x14ac:dyDescent="0.25">
      <c r="A51" s="106" t="s">
        <v>42</v>
      </c>
      <c r="B51" s="111" t="s">
        <v>9</v>
      </c>
      <c r="C51" s="114" t="s">
        <v>37</v>
      </c>
      <c r="D51" s="3"/>
      <c r="E51" s="4">
        <v>2</v>
      </c>
      <c r="F51" s="84"/>
      <c r="G51" s="13">
        <v>0</v>
      </c>
      <c r="H51" s="17"/>
      <c r="I51" s="50">
        <f>SUM(E51*G51)</f>
        <v>0</v>
      </c>
      <c r="IT51"/>
    </row>
    <row r="52" spans="1:254" ht="15" customHeight="1" x14ac:dyDescent="0.25">
      <c r="A52" s="103"/>
      <c r="B52" s="37"/>
      <c r="C52" s="95"/>
      <c r="D52" s="8"/>
      <c r="E52" s="9"/>
      <c r="F52" s="5"/>
      <c r="G52" s="6"/>
      <c r="H52" s="6"/>
      <c r="I52" s="89"/>
      <c r="IT52"/>
    </row>
    <row r="53" spans="1:254" ht="15" customHeight="1" x14ac:dyDescent="0.25">
      <c r="A53" s="103"/>
      <c r="B53" s="37"/>
      <c r="C53" s="95"/>
      <c r="D53" s="8"/>
      <c r="E53" s="9"/>
      <c r="F53" s="5"/>
      <c r="G53" s="6"/>
      <c r="H53" s="6"/>
      <c r="I53" s="89"/>
      <c r="IT53"/>
    </row>
    <row r="54" spans="1:254" ht="15" customHeight="1" x14ac:dyDescent="0.25">
      <c r="A54" s="103"/>
      <c r="B54" s="37"/>
      <c r="C54" s="95"/>
      <c r="D54" s="27"/>
      <c r="E54" s="9"/>
      <c r="F54" s="5"/>
      <c r="G54" s="6"/>
      <c r="H54" s="6"/>
      <c r="I54" s="89"/>
      <c r="IT54"/>
    </row>
    <row r="55" spans="1:254" ht="36.75" customHeight="1" x14ac:dyDescent="0.25">
      <c r="A55" s="103"/>
      <c r="B55" s="37"/>
      <c r="C55" s="95"/>
      <c r="D55" s="107" t="s">
        <v>43</v>
      </c>
      <c r="E55" s="10"/>
      <c r="F55" s="5"/>
      <c r="G55" s="6"/>
      <c r="H55" s="6"/>
      <c r="I55" s="6"/>
      <c r="IT55"/>
    </row>
    <row r="56" spans="1:254" ht="15" customHeight="1" x14ac:dyDescent="0.25">
      <c r="A56" s="103"/>
      <c r="B56" s="37"/>
      <c r="C56" s="95"/>
      <c r="D56" s="107" t="s">
        <v>39</v>
      </c>
      <c r="E56" s="11"/>
      <c r="F56" s="12"/>
      <c r="G56" s="6"/>
      <c r="H56" s="6"/>
      <c r="I56" s="6"/>
      <c r="IT56"/>
    </row>
    <row r="57" spans="1:254" ht="15" customHeight="1" x14ac:dyDescent="0.25">
      <c r="A57" s="103"/>
      <c r="B57" s="37"/>
      <c r="C57" s="95"/>
      <c r="D57" s="107" t="s">
        <v>44</v>
      </c>
      <c r="E57" s="11"/>
      <c r="F57" s="12"/>
      <c r="G57" s="6"/>
      <c r="H57" s="6"/>
      <c r="I57" s="6"/>
      <c r="IT57"/>
    </row>
    <row r="58" spans="1:254" ht="15" customHeight="1" x14ac:dyDescent="0.25">
      <c r="A58" s="103"/>
      <c r="B58" s="37"/>
      <c r="C58" s="95"/>
      <c r="D58" s="107" t="s">
        <v>41</v>
      </c>
      <c r="E58" s="11"/>
      <c r="F58" s="12"/>
      <c r="G58" s="6"/>
      <c r="H58" s="6"/>
      <c r="I58" s="6"/>
      <c r="IT58"/>
    </row>
    <row r="59" spans="1:254" ht="15.95" customHeight="1" thickBot="1" x14ac:dyDescent="0.3">
      <c r="A59" s="112"/>
      <c r="B59" s="38"/>
      <c r="C59" s="65"/>
      <c r="D59" s="31"/>
      <c r="E59" s="21"/>
      <c r="F59" s="179"/>
      <c r="G59" s="180"/>
      <c r="H59" s="180"/>
      <c r="I59" s="181"/>
      <c r="IT59"/>
    </row>
    <row r="60" spans="1:254" ht="15" customHeight="1" x14ac:dyDescent="0.25">
      <c r="A60" s="106" t="s">
        <v>45</v>
      </c>
      <c r="B60" s="111" t="s">
        <v>9</v>
      </c>
      <c r="C60" s="114" t="s">
        <v>37</v>
      </c>
      <c r="D60" s="3"/>
      <c r="E60" s="4">
        <v>2</v>
      </c>
      <c r="F60" s="84"/>
      <c r="G60" s="13">
        <v>0</v>
      </c>
      <c r="H60" s="17"/>
      <c r="I60" s="50">
        <f>SUM(E60*G60)</f>
        <v>0</v>
      </c>
      <c r="IT60"/>
    </row>
    <row r="61" spans="1:254" ht="15" customHeight="1" x14ac:dyDescent="0.25">
      <c r="A61" s="103"/>
      <c r="B61" s="37"/>
      <c r="C61" s="95"/>
      <c r="D61" s="8"/>
      <c r="E61" s="9"/>
      <c r="F61" s="5"/>
      <c r="G61" s="6"/>
      <c r="H61" s="6"/>
      <c r="I61" s="89"/>
      <c r="IT61"/>
    </row>
    <row r="62" spans="1:254" ht="30" customHeight="1" x14ac:dyDescent="0.25">
      <c r="A62" s="103"/>
      <c r="B62" s="37"/>
      <c r="C62" s="95"/>
      <c r="D62" s="190" t="s">
        <v>43</v>
      </c>
      <c r="E62" s="9"/>
      <c r="F62" s="5"/>
      <c r="G62" s="6"/>
      <c r="H62" s="6"/>
      <c r="I62" s="89"/>
      <c r="IT62"/>
    </row>
    <row r="63" spans="1:254" ht="15" customHeight="1" x14ac:dyDescent="0.25">
      <c r="A63" s="103"/>
      <c r="B63" s="37"/>
      <c r="C63" s="95"/>
      <c r="D63" s="190" t="s">
        <v>39</v>
      </c>
      <c r="E63" s="9"/>
      <c r="F63" s="5"/>
      <c r="G63" s="6"/>
      <c r="H63" s="6"/>
      <c r="I63" s="89"/>
      <c r="IT63"/>
    </row>
    <row r="64" spans="1:254" ht="16.5" customHeight="1" x14ac:dyDescent="0.25">
      <c r="A64" s="103"/>
      <c r="B64" s="37"/>
      <c r="C64" s="95"/>
      <c r="D64" s="190" t="s">
        <v>46</v>
      </c>
      <c r="E64" s="10"/>
      <c r="F64" s="5"/>
      <c r="G64" s="6"/>
      <c r="H64" s="6"/>
      <c r="I64" s="6"/>
      <c r="IT64"/>
    </row>
    <row r="65" spans="1:254" ht="15" customHeight="1" x14ac:dyDescent="0.25">
      <c r="A65" s="103"/>
      <c r="B65" s="37"/>
      <c r="C65" s="95"/>
      <c r="D65" s="190" t="s">
        <v>41</v>
      </c>
      <c r="E65" s="11"/>
      <c r="F65" s="12"/>
      <c r="G65" s="6"/>
      <c r="H65" s="6"/>
      <c r="I65" s="6"/>
      <c r="IT65"/>
    </row>
    <row r="66" spans="1:254" ht="15" customHeight="1" x14ac:dyDescent="0.25">
      <c r="A66" s="103"/>
      <c r="B66" s="37"/>
      <c r="C66" s="95"/>
      <c r="D66" s="190"/>
      <c r="E66" s="11"/>
      <c r="F66" s="12"/>
      <c r="G66" s="6"/>
      <c r="H66" s="6"/>
      <c r="I66" s="6"/>
      <c r="IT66"/>
    </row>
    <row r="67" spans="1:254" ht="15.95" customHeight="1" thickBot="1" x14ac:dyDescent="0.3">
      <c r="A67" s="116"/>
      <c r="B67" s="38"/>
      <c r="C67" s="65"/>
      <c r="D67" s="31"/>
      <c r="E67" s="21"/>
      <c r="F67" s="179"/>
      <c r="G67" s="180"/>
      <c r="H67" s="180"/>
      <c r="I67" s="181"/>
      <c r="IT67"/>
    </row>
    <row r="68" spans="1:254" ht="15" customHeight="1" x14ac:dyDescent="0.25">
      <c r="A68" s="106" t="s">
        <v>47</v>
      </c>
      <c r="B68" s="111" t="s">
        <v>9</v>
      </c>
      <c r="C68" s="114" t="s">
        <v>37</v>
      </c>
      <c r="D68" s="3"/>
      <c r="E68" s="4">
        <v>2</v>
      </c>
      <c r="F68" s="84"/>
      <c r="G68" s="13">
        <v>0</v>
      </c>
      <c r="H68" s="17"/>
      <c r="I68" s="50">
        <f>SUM(E68*G68)</f>
        <v>0</v>
      </c>
      <c r="IT68"/>
    </row>
    <row r="69" spans="1:254" ht="15" customHeight="1" x14ac:dyDescent="0.25">
      <c r="A69" s="103"/>
      <c r="B69" s="37"/>
      <c r="C69" s="95"/>
      <c r="D69" s="16"/>
      <c r="E69" s="9"/>
      <c r="F69" s="5"/>
      <c r="G69" s="6"/>
      <c r="H69" s="6"/>
      <c r="I69" s="89"/>
      <c r="IT69"/>
    </row>
    <row r="70" spans="1:254" ht="15" customHeight="1" x14ac:dyDescent="0.25">
      <c r="A70" s="103"/>
      <c r="B70" s="37"/>
      <c r="C70" s="95"/>
      <c r="D70" s="16"/>
      <c r="E70" s="9"/>
      <c r="F70" s="5"/>
      <c r="G70" s="6"/>
      <c r="H70" s="6"/>
      <c r="I70" s="89"/>
      <c r="IT70"/>
    </row>
    <row r="71" spans="1:254" ht="30.75" customHeight="1" x14ac:dyDescent="0.25">
      <c r="A71" s="103"/>
      <c r="B71" s="37"/>
      <c r="C71" s="95"/>
      <c r="D71" s="107" t="s">
        <v>43</v>
      </c>
      <c r="E71" s="10"/>
      <c r="F71" s="5"/>
      <c r="G71" s="188"/>
      <c r="H71" s="189"/>
      <c r="I71" s="188"/>
      <c r="IT71"/>
    </row>
    <row r="72" spans="1:254" ht="15" customHeight="1" x14ac:dyDescent="0.25">
      <c r="A72" s="103"/>
      <c r="B72" s="37"/>
      <c r="C72" s="95"/>
      <c r="D72" s="107" t="s">
        <v>39</v>
      </c>
      <c r="E72" s="11"/>
      <c r="F72" s="12"/>
      <c r="G72" s="188"/>
      <c r="H72" s="187"/>
      <c r="I72" s="188"/>
      <c r="IT72"/>
    </row>
    <row r="73" spans="1:254" ht="15" customHeight="1" x14ac:dyDescent="0.25">
      <c r="A73" s="103"/>
      <c r="B73" s="37"/>
      <c r="C73" s="95"/>
      <c r="D73" s="107" t="s">
        <v>13</v>
      </c>
      <c r="E73" s="11"/>
      <c r="F73" s="12"/>
      <c r="G73" s="188"/>
      <c r="H73" s="187"/>
      <c r="I73" s="188"/>
      <c r="IT73"/>
    </row>
    <row r="74" spans="1:254" ht="15" customHeight="1" x14ac:dyDescent="0.25">
      <c r="A74" s="103"/>
      <c r="B74" s="37"/>
      <c r="C74" s="95"/>
      <c r="D74" s="107" t="s">
        <v>41</v>
      </c>
      <c r="E74" s="11"/>
      <c r="F74" s="12"/>
      <c r="G74" s="188"/>
      <c r="H74" s="187"/>
      <c r="I74" s="188"/>
      <c r="IT74"/>
    </row>
    <row r="75" spans="1:254" ht="15.95" customHeight="1" thickBot="1" x14ac:dyDescent="0.3">
      <c r="A75" s="112"/>
      <c r="B75" s="38"/>
      <c r="C75" s="65"/>
      <c r="D75" s="20"/>
      <c r="E75" s="21"/>
      <c r="F75" s="179"/>
      <c r="G75" s="180"/>
      <c r="H75" s="180"/>
      <c r="I75" s="181"/>
      <c r="IT75"/>
    </row>
    <row r="76" spans="1:254" ht="15" customHeight="1" x14ac:dyDescent="0.25">
      <c r="A76" s="106" t="s">
        <v>48</v>
      </c>
      <c r="B76" s="111" t="s">
        <v>9</v>
      </c>
      <c r="C76" s="114" t="s">
        <v>37</v>
      </c>
      <c r="D76" s="3"/>
      <c r="E76" s="4">
        <v>2</v>
      </c>
      <c r="F76" s="84"/>
      <c r="G76" s="13">
        <v>0</v>
      </c>
      <c r="H76" s="17"/>
      <c r="I76" s="50">
        <f>SUM(E76*G76)</f>
        <v>0</v>
      </c>
      <c r="IT76"/>
    </row>
    <row r="77" spans="1:254" ht="15" customHeight="1" x14ac:dyDescent="0.25">
      <c r="A77" s="103"/>
      <c r="B77" s="37"/>
      <c r="C77" s="95"/>
      <c r="D77" s="8"/>
      <c r="E77" s="9"/>
      <c r="F77" s="5"/>
      <c r="G77" s="6"/>
      <c r="H77" s="6"/>
      <c r="I77" s="89"/>
      <c r="IT77"/>
    </row>
    <row r="78" spans="1:254" ht="15" customHeight="1" x14ac:dyDescent="0.25">
      <c r="A78" s="103"/>
      <c r="B78" s="37"/>
      <c r="C78" s="95"/>
      <c r="D78" s="16"/>
      <c r="E78" s="9"/>
      <c r="F78" s="5"/>
      <c r="G78" s="6"/>
      <c r="H78" s="6"/>
      <c r="I78" s="89"/>
      <c r="IT78"/>
    </row>
    <row r="79" spans="1:254" ht="32.25" customHeight="1" x14ac:dyDescent="0.25">
      <c r="A79" s="103"/>
      <c r="B79" s="37"/>
      <c r="C79" s="95"/>
      <c r="D79" s="107" t="s">
        <v>43</v>
      </c>
      <c r="E79" s="9"/>
      <c r="F79" s="5"/>
      <c r="G79" s="6"/>
      <c r="H79" s="6"/>
      <c r="I79" s="89"/>
      <c r="IT79"/>
    </row>
    <row r="80" spans="1:254" ht="15" customHeight="1" x14ac:dyDescent="0.25">
      <c r="A80" s="103"/>
      <c r="B80" s="37"/>
      <c r="C80" s="95"/>
      <c r="D80" s="107" t="s">
        <v>39</v>
      </c>
      <c r="E80" s="10"/>
      <c r="F80" s="5"/>
      <c r="G80" s="6"/>
      <c r="H80" s="6"/>
      <c r="I80" s="89"/>
      <c r="IT80"/>
    </row>
    <row r="81" spans="1:254" ht="15" customHeight="1" x14ac:dyDescent="0.25">
      <c r="A81" s="103"/>
      <c r="B81" s="37"/>
      <c r="C81" s="95"/>
      <c r="D81" s="107" t="s">
        <v>49</v>
      </c>
      <c r="E81" s="11"/>
      <c r="F81" s="12"/>
      <c r="G81" s="6"/>
      <c r="H81" s="187"/>
      <c r="I81" s="188"/>
      <c r="IT81"/>
    </row>
    <row r="82" spans="1:254" ht="15" customHeight="1" x14ac:dyDescent="0.25">
      <c r="A82" s="103"/>
      <c r="B82" s="37"/>
      <c r="C82" s="95"/>
      <c r="D82" s="107" t="s">
        <v>41</v>
      </c>
      <c r="E82" s="11"/>
      <c r="F82" s="12"/>
      <c r="G82" s="6"/>
      <c r="H82" s="187"/>
      <c r="I82" s="188"/>
      <c r="IT82"/>
    </row>
    <row r="83" spans="1:254" ht="15.95" customHeight="1" thickBot="1" x14ac:dyDescent="0.3">
      <c r="A83" s="112"/>
      <c r="B83" s="38"/>
      <c r="C83" s="65"/>
      <c r="D83" s="20"/>
      <c r="E83" s="21"/>
      <c r="F83" s="179"/>
      <c r="G83" s="180"/>
      <c r="H83" s="180"/>
      <c r="I83" s="181"/>
      <c r="IT83"/>
    </row>
    <row r="84" spans="1:254" ht="15" customHeight="1" x14ac:dyDescent="0.25">
      <c r="A84" s="106" t="s">
        <v>50</v>
      </c>
      <c r="B84" s="111" t="s">
        <v>9</v>
      </c>
      <c r="C84" s="113" t="s">
        <v>23</v>
      </c>
      <c r="D84" s="3"/>
      <c r="E84" s="4">
        <v>7</v>
      </c>
      <c r="F84" s="84"/>
      <c r="G84" s="13">
        <v>0</v>
      </c>
      <c r="H84" s="17"/>
      <c r="I84" s="50">
        <f>SUM(E84*G84)</f>
        <v>0</v>
      </c>
      <c r="IT84"/>
    </row>
    <row r="85" spans="1:254" ht="28.5" customHeight="1" x14ac:dyDescent="0.25">
      <c r="A85" s="103"/>
      <c r="B85" s="166" t="s">
        <v>51</v>
      </c>
      <c r="C85" s="95"/>
      <c r="D85" s="8"/>
      <c r="E85" s="9"/>
      <c r="F85" s="5"/>
      <c r="G85" s="6"/>
      <c r="H85" s="6"/>
      <c r="I85" s="89"/>
      <c r="IT85"/>
    </row>
    <row r="86" spans="1:254" ht="15" customHeight="1" x14ac:dyDescent="0.25">
      <c r="A86" s="103"/>
      <c r="B86" s="109" t="s">
        <v>52</v>
      </c>
      <c r="C86" s="95"/>
      <c r="D86" s="8"/>
      <c r="E86" s="9"/>
      <c r="F86" s="5"/>
      <c r="G86" s="6"/>
      <c r="H86" s="6"/>
      <c r="I86" s="89"/>
      <c r="IT86"/>
    </row>
    <row r="87" spans="1:254" ht="15" customHeight="1" x14ac:dyDescent="0.25">
      <c r="A87" s="103"/>
      <c r="B87" s="37"/>
      <c r="C87" s="95"/>
      <c r="D87" s="8"/>
      <c r="E87" s="9"/>
      <c r="F87" s="5"/>
      <c r="G87" s="6"/>
      <c r="H87" s="6"/>
      <c r="I87" s="89"/>
      <c r="IT87"/>
    </row>
    <row r="88" spans="1:254" ht="15" customHeight="1" x14ac:dyDescent="0.25">
      <c r="A88" s="103"/>
      <c r="B88" s="37"/>
      <c r="C88" s="95"/>
      <c r="D88" s="107" t="s">
        <v>53</v>
      </c>
      <c r="E88" s="10"/>
      <c r="F88" s="5"/>
      <c r="G88" s="6"/>
      <c r="H88" s="6"/>
      <c r="I88" s="89"/>
      <c r="IT88"/>
    </row>
    <row r="89" spans="1:254" ht="15" customHeight="1" x14ac:dyDescent="0.25">
      <c r="A89" s="103"/>
      <c r="B89" s="37"/>
      <c r="C89" s="95"/>
      <c r="D89" s="107" t="s">
        <v>54</v>
      </c>
      <c r="E89" s="11"/>
      <c r="F89" s="12"/>
      <c r="G89" s="6"/>
      <c r="H89" s="187"/>
      <c r="I89" s="188"/>
      <c r="IT89"/>
    </row>
    <row r="90" spans="1:254" ht="15" customHeight="1" x14ac:dyDescent="0.25">
      <c r="A90" s="103"/>
      <c r="B90" s="37"/>
      <c r="C90" s="95"/>
      <c r="D90" s="107" t="s">
        <v>55</v>
      </c>
      <c r="E90" s="11"/>
      <c r="F90" s="12"/>
      <c r="G90" s="189"/>
      <c r="H90" s="187"/>
      <c r="I90" s="188"/>
      <c r="IT90"/>
    </row>
    <row r="91" spans="1:254" ht="15" customHeight="1" x14ac:dyDescent="0.25">
      <c r="A91" s="103"/>
      <c r="B91" s="37"/>
      <c r="C91" s="95"/>
      <c r="D91" s="52"/>
      <c r="E91" s="11"/>
      <c r="F91" s="12"/>
      <c r="G91" s="6"/>
      <c r="H91" s="187"/>
      <c r="I91" s="188"/>
      <c r="IT91"/>
    </row>
    <row r="92" spans="1:254" ht="28.5" customHeight="1" x14ac:dyDescent="0.25">
      <c r="A92" s="103"/>
      <c r="B92" s="37"/>
      <c r="C92" s="117" t="s">
        <v>21</v>
      </c>
      <c r="D92" s="8"/>
      <c r="E92" s="22"/>
      <c r="F92" s="12"/>
      <c r="G92" s="6"/>
      <c r="H92" s="187"/>
      <c r="I92" s="188"/>
      <c r="IT92"/>
    </row>
    <row r="93" spans="1:254" ht="15.95" customHeight="1" thickBot="1" x14ac:dyDescent="0.3">
      <c r="A93" s="112"/>
      <c r="B93" s="38"/>
      <c r="C93" s="96"/>
      <c r="D93" s="71"/>
      <c r="E93" s="49"/>
      <c r="F93" s="179"/>
      <c r="G93" s="180"/>
      <c r="H93" s="180"/>
      <c r="I93" s="181"/>
      <c r="IT93"/>
    </row>
    <row r="94" spans="1:254" ht="15.95" customHeight="1" x14ac:dyDescent="0.25">
      <c r="A94" s="106" t="s">
        <v>56</v>
      </c>
      <c r="B94" s="111" t="s">
        <v>9</v>
      </c>
      <c r="C94" s="119" t="s">
        <v>57</v>
      </c>
      <c r="D94" s="77"/>
      <c r="E94" s="120">
        <v>1</v>
      </c>
      <c r="F94" s="178"/>
      <c r="G94" s="13">
        <v>0</v>
      </c>
      <c r="H94" s="17"/>
      <c r="I94" s="50">
        <f>SUM(E94*G94)</f>
        <v>0</v>
      </c>
      <c r="IT94"/>
    </row>
    <row r="95" spans="1:254" ht="15.95" customHeight="1" x14ac:dyDescent="0.25">
      <c r="A95" s="103"/>
      <c r="B95" s="37"/>
      <c r="C95" s="82"/>
      <c r="D95" s="78"/>
      <c r="E95" s="42"/>
      <c r="F95" s="19"/>
      <c r="G95" s="6"/>
      <c r="H95" s="6"/>
      <c r="I95" s="89"/>
      <c r="IT95"/>
    </row>
    <row r="96" spans="1:254" ht="15.95" customHeight="1" x14ac:dyDescent="0.25">
      <c r="A96" s="103"/>
      <c r="B96" s="37"/>
      <c r="C96" s="82"/>
      <c r="D96" s="78"/>
      <c r="E96" s="42"/>
      <c r="F96" s="19"/>
      <c r="G96" s="6"/>
      <c r="H96" s="6"/>
      <c r="I96" s="89"/>
      <c r="IT96"/>
    </row>
    <row r="97" spans="1:254" ht="35.25" customHeight="1" x14ac:dyDescent="0.25">
      <c r="A97" s="103"/>
      <c r="B97" s="37"/>
      <c r="C97" s="82"/>
      <c r="D97" s="107" t="s">
        <v>58</v>
      </c>
      <c r="E97" s="10"/>
      <c r="F97" s="5"/>
      <c r="G97" s="6"/>
      <c r="H97" s="6"/>
      <c r="I97" s="6"/>
      <c r="IT97"/>
    </row>
    <row r="98" spans="1:254" ht="15.95" customHeight="1" x14ac:dyDescent="0.25">
      <c r="A98" s="103"/>
      <c r="B98" s="37"/>
      <c r="C98" s="82"/>
      <c r="D98" s="107" t="s">
        <v>59</v>
      </c>
      <c r="E98" s="11"/>
      <c r="F98" s="12"/>
      <c r="G98" s="6"/>
      <c r="H98" s="6"/>
      <c r="I98" s="6"/>
      <c r="IT98"/>
    </row>
    <row r="99" spans="1:254" ht="15.95" customHeight="1" x14ac:dyDescent="0.25">
      <c r="A99" s="103"/>
      <c r="B99" s="37"/>
      <c r="C99" s="82"/>
      <c r="D99" s="107" t="s">
        <v>13</v>
      </c>
      <c r="E99" s="11"/>
      <c r="F99" s="12"/>
      <c r="G99" s="6"/>
      <c r="H99" s="6"/>
      <c r="I99" s="6"/>
      <c r="IT99"/>
    </row>
    <row r="100" spans="1:254" ht="15.95" customHeight="1" x14ac:dyDescent="0.25">
      <c r="A100" s="103"/>
      <c r="B100" s="37"/>
      <c r="C100" s="82"/>
      <c r="D100" s="115" t="s">
        <v>60</v>
      </c>
      <c r="E100" s="11"/>
      <c r="F100" s="12"/>
      <c r="G100" s="6"/>
      <c r="H100" s="6"/>
      <c r="I100" s="6"/>
      <c r="IT100"/>
    </row>
    <row r="101" spans="1:254" ht="15.95" customHeight="1" x14ac:dyDescent="0.25">
      <c r="A101" s="103"/>
      <c r="B101" s="37"/>
      <c r="C101" s="82"/>
      <c r="D101" s="80"/>
      <c r="E101" s="22"/>
      <c r="F101" s="12"/>
      <c r="G101" s="6"/>
      <c r="H101" s="6"/>
      <c r="I101" s="6"/>
      <c r="IT101"/>
    </row>
    <row r="102" spans="1:254" ht="15.95" customHeight="1" thickBot="1" x14ac:dyDescent="0.3">
      <c r="A102" s="112"/>
      <c r="B102" s="38"/>
      <c r="C102" s="97"/>
      <c r="D102" s="79"/>
      <c r="E102" s="125"/>
      <c r="F102" s="191"/>
      <c r="G102" s="180"/>
      <c r="H102" s="180"/>
      <c r="I102" s="181"/>
      <c r="IT102"/>
    </row>
    <row r="103" spans="1:254" ht="15.95" customHeight="1" x14ac:dyDescent="0.25">
      <c r="A103" s="122" t="s">
        <v>61</v>
      </c>
      <c r="B103" s="111" t="s">
        <v>9</v>
      </c>
      <c r="C103" s="121" t="s">
        <v>57</v>
      </c>
      <c r="D103" s="72"/>
      <c r="E103" s="126">
        <v>2</v>
      </c>
      <c r="F103" s="178"/>
      <c r="G103" s="13">
        <v>0</v>
      </c>
      <c r="H103" s="17"/>
      <c r="I103" s="50">
        <f>SUM(E103*G103)</f>
        <v>0</v>
      </c>
      <c r="IT103"/>
    </row>
    <row r="104" spans="1:254" ht="15.95" customHeight="1" x14ac:dyDescent="0.25">
      <c r="A104" s="103"/>
      <c r="B104" s="37"/>
      <c r="C104" s="98"/>
      <c r="D104" s="45"/>
      <c r="E104" s="127"/>
      <c r="F104" s="19"/>
      <c r="G104" s="6"/>
      <c r="H104" s="6"/>
      <c r="I104" s="89"/>
      <c r="IT104"/>
    </row>
    <row r="105" spans="1:254" ht="15.95" customHeight="1" thickBot="1" x14ac:dyDescent="0.3">
      <c r="A105" s="103"/>
      <c r="B105" s="37"/>
      <c r="C105" s="98"/>
      <c r="D105" s="134"/>
      <c r="E105" s="127"/>
      <c r="F105" s="19"/>
      <c r="G105" s="6"/>
      <c r="H105" s="6"/>
      <c r="I105" s="89"/>
      <c r="IT105"/>
    </row>
    <row r="106" spans="1:254" ht="36.75" customHeight="1" x14ac:dyDescent="0.25">
      <c r="A106" s="103"/>
      <c r="B106" s="37"/>
      <c r="C106" s="98"/>
      <c r="D106" s="135" t="s">
        <v>62</v>
      </c>
      <c r="E106" s="35"/>
      <c r="F106" s="5"/>
      <c r="G106" s="89"/>
      <c r="H106" s="89"/>
      <c r="I106" s="89"/>
      <c r="IT106"/>
    </row>
    <row r="107" spans="1:254" ht="15.95" customHeight="1" x14ac:dyDescent="0.25">
      <c r="A107" s="103"/>
      <c r="B107" s="37"/>
      <c r="C107" s="98"/>
      <c r="D107" s="136" t="s">
        <v>63</v>
      </c>
      <c r="E107" s="61"/>
      <c r="F107" s="12"/>
      <c r="G107" s="89"/>
      <c r="H107" s="89"/>
      <c r="I107" s="89"/>
      <c r="IT107"/>
    </row>
    <row r="108" spans="1:254" ht="15.95" customHeight="1" x14ac:dyDescent="0.25">
      <c r="A108" s="103"/>
      <c r="B108" s="37"/>
      <c r="C108" s="98"/>
      <c r="D108" s="137" t="s">
        <v>46</v>
      </c>
      <c r="E108" s="61"/>
      <c r="F108" s="12"/>
      <c r="G108" s="89"/>
      <c r="H108" s="89"/>
      <c r="I108" s="89"/>
      <c r="IT108"/>
    </row>
    <row r="109" spans="1:254" ht="15.95" customHeight="1" thickBot="1" x14ac:dyDescent="0.3">
      <c r="A109" s="103"/>
      <c r="B109" s="37"/>
      <c r="C109" s="98"/>
      <c r="D109" s="138" t="s">
        <v>60</v>
      </c>
      <c r="E109" s="61"/>
      <c r="F109" s="12"/>
      <c r="G109" s="89"/>
      <c r="H109" s="89"/>
      <c r="I109" s="89"/>
      <c r="IT109"/>
    </row>
    <row r="110" spans="1:254" ht="15" customHeight="1" thickBot="1" x14ac:dyDescent="0.3">
      <c r="A110" s="112"/>
      <c r="B110" s="38"/>
      <c r="C110" s="99"/>
      <c r="D110" s="40"/>
      <c r="E110" s="83"/>
      <c r="F110" s="191"/>
      <c r="G110" s="180"/>
      <c r="H110" s="180"/>
      <c r="I110" s="181"/>
      <c r="IT110"/>
    </row>
    <row r="111" spans="1:254" ht="15" customHeight="1" x14ac:dyDescent="0.25">
      <c r="A111" s="106" t="s">
        <v>64</v>
      </c>
      <c r="B111" s="111" t="s">
        <v>9</v>
      </c>
      <c r="C111" s="128" t="s">
        <v>57</v>
      </c>
      <c r="D111" s="24"/>
      <c r="E111" s="25">
        <v>1</v>
      </c>
      <c r="F111" s="84"/>
      <c r="G111" s="13">
        <v>0</v>
      </c>
      <c r="H111" s="17"/>
      <c r="I111" s="50">
        <f>SUM(E111*G111)</f>
        <v>0</v>
      </c>
      <c r="IT111"/>
    </row>
    <row r="112" spans="1:254" ht="15" customHeight="1" x14ac:dyDescent="0.25">
      <c r="A112" s="103"/>
      <c r="B112" s="37"/>
      <c r="C112" s="95"/>
      <c r="D112" s="16"/>
      <c r="E112" s="9"/>
      <c r="F112" s="5"/>
      <c r="G112" s="6"/>
      <c r="H112" s="6"/>
      <c r="I112" s="89"/>
      <c r="IT112"/>
    </row>
    <row r="113" spans="1:254" ht="15" customHeight="1" thickBot="1" x14ac:dyDescent="0.3">
      <c r="A113" s="103"/>
      <c r="B113" s="37"/>
      <c r="C113" s="95"/>
      <c r="D113" s="133"/>
      <c r="E113" s="9"/>
      <c r="F113" s="5"/>
      <c r="G113" s="188"/>
      <c r="H113" s="188"/>
      <c r="I113" s="89"/>
      <c r="IT113"/>
    </row>
    <row r="114" spans="1:254" ht="35.25" customHeight="1" x14ac:dyDescent="0.25">
      <c r="A114" s="103"/>
      <c r="B114" s="37"/>
      <c r="C114" s="41"/>
      <c r="D114" s="135" t="s">
        <v>65</v>
      </c>
      <c r="E114" s="35"/>
      <c r="F114" s="5"/>
      <c r="G114" s="188"/>
      <c r="H114" s="188"/>
      <c r="I114" s="188"/>
      <c r="IT114"/>
    </row>
    <row r="115" spans="1:254" ht="15" customHeight="1" x14ac:dyDescent="0.25">
      <c r="A115" s="103"/>
      <c r="B115" s="37"/>
      <c r="C115" s="41"/>
      <c r="D115" s="137" t="s">
        <v>66</v>
      </c>
      <c r="E115" s="61"/>
      <c r="F115" s="12"/>
      <c r="G115" s="188"/>
      <c r="H115" s="188"/>
      <c r="I115" s="188"/>
      <c r="IT115"/>
    </row>
    <row r="116" spans="1:254" ht="15" customHeight="1" x14ac:dyDescent="0.25">
      <c r="A116" s="103"/>
      <c r="B116" s="37"/>
      <c r="C116" s="41"/>
      <c r="D116" s="137" t="s">
        <v>13</v>
      </c>
      <c r="E116" s="61"/>
      <c r="F116" s="12"/>
      <c r="G116" s="188"/>
      <c r="H116" s="188"/>
      <c r="I116" s="188"/>
      <c r="IT116"/>
    </row>
    <row r="117" spans="1:254" ht="15" customHeight="1" thickBot="1" x14ac:dyDescent="0.3">
      <c r="A117" s="103"/>
      <c r="B117" s="37"/>
      <c r="C117" s="41"/>
      <c r="D117" s="138" t="s">
        <v>60</v>
      </c>
      <c r="E117" s="61"/>
      <c r="F117" s="12"/>
      <c r="G117" s="188"/>
      <c r="H117" s="188"/>
      <c r="I117" s="188"/>
      <c r="IT117"/>
    </row>
    <row r="118" spans="1:254" ht="15.95" customHeight="1" thickBot="1" x14ac:dyDescent="0.3">
      <c r="A118" s="112"/>
      <c r="B118" s="38"/>
      <c r="C118" s="65"/>
      <c r="D118" s="20"/>
      <c r="E118" s="21"/>
      <c r="F118" s="179"/>
      <c r="G118" s="192"/>
      <c r="H118" s="192"/>
      <c r="I118" s="193"/>
      <c r="IT118"/>
    </row>
    <row r="119" spans="1:254" ht="15" customHeight="1" x14ac:dyDescent="0.25">
      <c r="A119" s="106" t="s">
        <v>67</v>
      </c>
      <c r="B119" s="111" t="s">
        <v>9</v>
      </c>
      <c r="C119" s="114" t="s">
        <v>68</v>
      </c>
      <c r="D119" s="3"/>
      <c r="E119" s="4">
        <v>3</v>
      </c>
      <c r="F119" s="84"/>
      <c r="G119" s="13">
        <v>0</v>
      </c>
      <c r="H119" s="17"/>
      <c r="I119" s="50">
        <f>SUM(E119*G119)</f>
        <v>0</v>
      </c>
      <c r="IT119"/>
    </row>
    <row r="120" spans="1:254" ht="15" customHeight="1" x14ac:dyDescent="0.25">
      <c r="A120" s="103"/>
      <c r="B120" s="37"/>
      <c r="C120" s="95"/>
      <c r="D120" s="139"/>
      <c r="E120" s="9"/>
      <c r="F120" s="5"/>
      <c r="G120" s="6"/>
      <c r="H120" s="6"/>
      <c r="I120" s="89"/>
      <c r="IT120"/>
    </row>
    <row r="121" spans="1:254" ht="15" customHeight="1" x14ac:dyDescent="0.25">
      <c r="A121" s="103"/>
      <c r="B121" s="37"/>
      <c r="C121" s="41"/>
      <c r="D121" s="130" t="s">
        <v>69</v>
      </c>
      <c r="E121" s="35"/>
      <c r="F121" s="5"/>
      <c r="G121" s="6"/>
      <c r="H121" s="6"/>
      <c r="I121" s="89"/>
      <c r="IT121"/>
    </row>
    <row r="122" spans="1:254" ht="15" customHeight="1" x14ac:dyDescent="0.25">
      <c r="A122" s="103"/>
      <c r="B122" s="37"/>
      <c r="C122" s="41"/>
      <c r="D122" s="130" t="s">
        <v>46</v>
      </c>
      <c r="E122" s="61"/>
      <c r="F122" s="12"/>
      <c r="G122" s="6"/>
      <c r="H122" s="6"/>
      <c r="I122" s="188"/>
      <c r="IT122"/>
    </row>
    <row r="123" spans="1:254" ht="15" customHeight="1" x14ac:dyDescent="0.25">
      <c r="A123" s="103"/>
      <c r="B123" s="37"/>
      <c r="C123" s="41"/>
      <c r="D123" s="132" t="s">
        <v>70</v>
      </c>
      <c r="E123" s="61"/>
      <c r="F123" s="12"/>
      <c r="G123" s="6"/>
      <c r="H123" s="6"/>
      <c r="I123" s="188"/>
      <c r="IT123"/>
    </row>
    <row r="124" spans="1:254" ht="15" customHeight="1" x14ac:dyDescent="0.25">
      <c r="A124" s="103"/>
      <c r="B124" s="37"/>
      <c r="C124" s="41"/>
      <c r="D124" s="132" t="s">
        <v>71</v>
      </c>
      <c r="E124" s="61"/>
      <c r="F124" s="12"/>
      <c r="G124" s="6"/>
      <c r="H124" s="6"/>
      <c r="I124" s="188"/>
      <c r="IT124"/>
    </row>
    <row r="125" spans="1:254" ht="15" customHeight="1" x14ac:dyDescent="0.25">
      <c r="A125" s="103"/>
      <c r="B125" s="37"/>
      <c r="C125" s="41"/>
      <c r="D125" s="132" t="s">
        <v>72</v>
      </c>
      <c r="E125" s="63"/>
      <c r="F125" s="12"/>
      <c r="G125" s="6"/>
      <c r="H125" s="6"/>
      <c r="I125" s="188"/>
      <c r="IT125"/>
    </row>
    <row r="126" spans="1:254" ht="15" customHeight="1" x14ac:dyDescent="0.25">
      <c r="A126" s="103"/>
      <c r="B126" s="37"/>
      <c r="C126" s="95"/>
      <c r="D126" s="24"/>
      <c r="E126" s="9"/>
      <c r="F126" s="5"/>
      <c r="G126" s="6"/>
      <c r="H126" s="6"/>
      <c r="I126" s="188"/>
      <c r="IT126"/>
    </row>
    <row r="127" spans="1:254" ht="15" customHeight="1" x14ac:dyDescent="0.25">
      <c r="A127" s="103"/>
      <c r="B127" s="37"/>
      <c r="C127" s="95"/>
      <c r="D127" s="8"/>
      <c r="E127" s="9"/>
      <c r="F127" s="5"/>
      <c r="G127" s="6"/>
      <c r="H127" s="6"/>
      <c r="I127" s="188"/>
      <c r="IT127"/>
    </row>
    <row r="128" spans="1:254" ht="15" customHeight="1" x14ac:dyDescent="0.25">
      <c r="A128" s="103"/>
      <c r="B128" s="37"/>
      <c r="C128" s="95"/>
      <c r="D128" s="8"/>
      <c r="E128" s="9"/>
      <c r="F128" s="5"/>
      <c r="G128" s="189"/>
      <c r="H128" s="189"/>
      <c r="I128" s="188"/>
      <c r="IT128"/>
    </row>
    <row r="129" spans="1:254" ht="15.95" customHeight="1" thickBot="1" x14ac:dyDescent="0.3">
      <c r="A129" s="112"/>
      <c r="B129" s="38"/>
      <c r="C129" s="65"/>
      <c r="D129" s="20"/>
      <c r="E129" s="21"/>
      <c r="F129" s="179"/>
      <c r="G129" s="180"/>
      <c r="H129" s="180"/>
      <c r="I129" s="181"/>
      <c r="IT129"/>
    </row>
    <row r="130" spans="1:254" ht="15" customHeight="1" x14ac:dyDescent="0.25">
      <c r="A130" s="106" t="s">
        <v>73</v>
      </c>
      <c r="B130" s="111" t="s">
        <v>9</v>
      </c>
      <c r="C130" s="114" t="s">
        <v>68</v>
      </c>
      <c r="D130" s="3"/>
      <c r="E130" s="4">
        <v>9</v>
      </c>
      <c r="F130" s="84"/>
      <c r="G130" s="13">
        <v>0</v>
      </c>
      <c r="H130" s="17"/>
      <c r="I130" s="50">
        <f>SUM(E130*G130)</f>
        <v>0</v>
      </c>
      <c r="IT130"/>
    </row>
    <row r="131" spans="1:254" ht="15" customHeight="1" x14ac:dyDescent="0.25">
      <c r="A131" s="103"/>
      <c r="B131" s="37"/>
      <c r="C131" s="95"/>
      <c r="D131" s="8"/>
      <c r="E131" s="9"/>
      <c r="F131" s="5"/>
      <c r="G131" s="6"/>
      <c r="H131" s="6"/>
      <c r="I131" s="89"/>
      <c r="IT131"/>
    </row>
    <row r="132" spans="1:254" ht="15" customHeight="1" x14ac:dyDescent="0.25">
      <c r="A132" s="103"/>
      <c r="B132" s="37"/>
      <c r="C132" s="95"/>
      <c r="D132" s="71"/>
      <c r="E132" s="9"/>
      <c r="F132" s="5"/>
      <c r="G132" s="6"/>
      <c r="H132" s="6"/>
      <c r="I132" s="89"/>
      <c r="IT132"/>
    </row>
    <row r="133" spans="1:254" ht="15" customHeight="1" x14ac:dyDescent="0.25">
      <c r="A133" s="103"/>
      <c r="B133" s="37"/>
      <c r="C133" s="41"/>
      <c r="D133" s="130" t="s">
        <v>69</v>
      </c>
      <c r="E133" s="59"/>
      <c r="F133" s="5"/>
      <c r="G133" s="6"/>
      <c r="H133" s="6"/>
      <c r="I133" s="89"/>
      <c r="IT133"/>
    </row>
    <row r="134" spans="1:254" ht="15" customHeight="1" x14ac:dyDescent="0.25">
      <c r="A134" s="103"/>
      <c r="B134" s="37"/>
      <c r="C134" s="41"/>
      <c r="D134" s="130" t="s">
        <v>44</v>
      </c>
      <c r="E134" s="35"/>
      <c r="F134" s="5"/>
      <c r="G134" s="6"/>
      <c r="H134" s="6"/>
      <c r="I134" s="6"/>
      <c r="IT134"/>
    </row>
    <row r="135" spans="1:254" ht="15" customHeight="1" x14ac:dyDescent="0.25">
      <c r="A135" s="103"/>
      <c r="B135" s="37"/>
      <c r="C135" s="41"/>
      <c r="D135" s="132" t="s">
        <v>70</v>
      </c>
      <c r="E135" s="61"/>
      <c r="F135" s="12"/>
      <c r="G135" s="6"/>
      <c r="H135" s="6"/>
      <c r="I135" s="6"/>
      <c r="IT135"/>
    </row>
    <row r="136" spans="1:254" ht="15" customHeight="1" x14ac:dyDescent="0.25">
      <c r="A136" s="103"/>
      <c r="B136" s="37"/>
      <c r="C136" s="41"/>
      <c r="D136" s="132" t="s">
        <v>71</v>
      </c>
      <c r="E136" s="61"/>
      <c r="F136" s="12"/>
      <c r="G136" s="6"/>
      <c r="H136" s="6"/>
      <c r="I136" s="6"/>
      <c r="IT136"/>
    </row>
    <row r="137" spans="1:254" ht="15" customHeight="1" x14ac:dyDescent="0.25">
      <c r="A137" s="103"/>
      <c r="B137" s="37"/>
      <c r="C137" s="41"/>
      <c r="D137" s="132" t="s">
        <v>72</v>
      </c>
      <c r="E137" s="61"/>
      <c r="F137" s="12"/>
      <c r="G137" s="6"/>
      <c r="H137" s="6"/>
      <c r="I137" s="6"/>
      <c r="IT137"/>
    </row>
    <row r="138" spans="1:254" ht="15" customHeight="1" x14ac:dyDescent="0.25">
      <c r="A138" s="103"/>
      <c r="B138" s="37"/>
      <c r="C138" s="95"/>
      <c r="D138" s="140"/>
      <c r="E138" s="22"/>
      <c r="F138" s="12"/>
      <c r="G138" s="6"/>
      <c r="H138" s="6"/>
      <c r="I138" s="6"/>
      <c r="IT138"/>
    </row>
    <row r="139" spans="1:254" ht="15" customHeight="1" x14ac:dyDescent="0.25">
      <c r="A139" s="103"/>
      <c r="B139" s="37"/>
      <c r="C139" s="95"/>
      <c r="D139" s="23"/>
      <c r="E139" s="9"/>
      <c r="F139" s="5"/>
      <c r="G139" s="6"/>
      <c r="H139" s="6"/>
      <c r="I139" s="6"/>
      <c r="IT139"/>
    </row>
    <row r="140" spans="1:254" ht="15" customHeight="1" x14ac:dyDescent="0.25">
      <c r="A140" s="103"/>
      <c r="B140" s="37"/>
      <c r="C140" s="95"/>
      <c r="D140" s="8"/>
      <c r="E140" s="9"/>
      <c r="F140" s="5"/>
      <c r="G140" s="6"/>
      <c r="H140" s="6"/>
      <c r="I140" s="6"/>
      <c r="IT140"/>
    </row>
    <row r="141" spans="1:254" ht="15.95" customHeight="1" thickBot="1" x14ac:dyDescent="0.3">
      <c r="A141" s="112"/>
      <c r="B141" s="38"/>
      <c r="C141" s="65"/>
      <c r="D141" s="20"/>
      <c r="E141" s="21"/>
      <c r="F141" s="179"/>
      <c r="G141" s="180"/>
      <c r="H141" s="180"/>
      <c r="I141" s="181"/>
      <c r="IT141"/>
    </row>
    <row r="142" spans="1:254" ht="15" customHeight="1" x14ac:dyDescent="0.25">
      <c r="A142" s="106" t="s">
        <v>74</v>
      </c>
      <c r="B142" s="111" t="s">
        <v>32</v>
      </c>
      <c r="C142" s="114" t="s">
        <v>75</v>
      </c>
      <c r="D142" s="3"/>
      <c r="E142" s="4">
        <v>4</v>
      </c>
      <c r="F142" s="84"/>
      <c r="G142" s="13">
        <v>0</v>
      </c>
      <c r="H142" s="17"/>
      <c r="I142" s="50">
        <f>SUM(E142*G142)</f>
        <v>0</v>
      </c>
      <c r="IT142"/>
    </row>
    <row r="143" spans="1:254" ht="15" customHeight="1" x14ac:dyDescent="0.25">
      <c r="A143" s="103"/>
      <c r="B143" s="109" t="s">
        <v>76</v>
      </c>
      <c r="C143" s="95"/>
      <c r="D143" s="8"/>
      <c r="E143" s="9"/>
      <c r="F143" s="5"/>
      <c r="G143" s="6"/>
      <c r="H143" s="6"/>
      <c r="I143" s="89"/>
      <c r="IT143"/>
    </row>
    <row r="144" spans="1:254" ht="15" customHeight="1" x14ac:dyDescent="0.25">
      <c r="A144" s="103"/>
      <c r="B144" s="37" t="s">
        <v>77</v>
      </c>
      <c r="C144" s="95"/>
      <c r="D144" s="8"/>
      <c r="E144" s="9"/>
      <c r="F144" s="5"/>
      <c r="G144" s="6"/>
      <c r="H144" s="6"/>
      <c r="I144" s="89"/>
      <c r="IT144"/>
    </row>
    <row r="145" spans="1:254" ht="15" customHeight="1" x14ac:dyDescent="0.25">
      <c r="A145" s="103"/>
      <c r="B145" s="37"/>
      <c r="C145" s="95"/>
      <c r="D145" s="8"/>
      <c r="E145" s="9"/>
      <c r="F145" s="5"/>
      <c r="G145" s="189"/>
      <c r="H145" s="189"/>
      <c r="I145" s="189"/>
      <c r="IT145"/>
    </row>
    <row r="146" spans="1:254" ht="15" customHeight="1" x14ac:dyDescent="0.25">
      <c r="A146" s="103"/>
      <c r="B146" s="37"/>
      <c r="C146" s="95"/>
      <c r="D146" s="199" t="s">
        <v>78</v>
      </c>
      <c r="E146" s="10"/>
      <c r="F146" s="5"/>
      <c r="G146" s="189"/>
      <c r="H146" s="189"/>
      <c r="I146" s="189"/>
      <c r="IT146"/>
    </row>
    <row r="147" spans="1:254" ht="15" customHeight="1" x14ac:dyDescent="0.25">
      <c r="A147" s="103"/>
      <c r="B147" s="37"/>
      <c r="C147" s="95"/>
      <c r="D147" s="107" t="s">
        <v>79</v>
      </c>
      <c r="E147" s="11"/>
      <c r="F147" s="12"/>
      <c r="G147" s="189"/>
      <c r="H147" s="189"/>
      <c r="I147" s="189"/>
      <c r="IT147"/>
    </row>
    <row r="148" spans="1:254" ht="15" customHeight="1" x14ac:dyDescent="0.25">
      <c r="A148" s="103"/>
      <c r="B148" s="37"/>
      <c r="C148" s="95"/>
      <c r="D148" s="107" t="s">
        <v>80</v>
      </c>
      <c r="E148" s="11"/>
      <c r="F148" s="12"/>
      <c r="G148" s="189"/>
      <c r="H148" s="189"/>
      <c r="I148" s="189"/>
      <c r="IT148"/>
    </row>
    <row r="149" spans="1:254" ht="15" customHeight="1" x14ac:dyDescent="0.25">
      <c r="A149" s="103"/>
      <c r="B149" s="37"/>
      <c r="C149" s="95"/>
      <c r="D149" s="107" t="s">
        <v>81</v>
      </c>
      <c r="E149" s="11"/>
      <c r="F149" s="12"/>
      <c r="G149" s="189"/>
      <c r="H149" s="189"/>
      <c r="I149" s="189"/>
      <c r="IT149"/>
    </row>
    <row r="150" spans="1:254" ht="15" customHeight="1" x14ac:dyDescent="0.25">
      <c r="A150" s="103"/>
      <c r="B150" s="37"/>
      <c r="C150" s="95"/>
      <c r="D150" s="107" t="s">
        <v>82</v>
      </c>
      <c r="E150" s="22"/>
      <c r="F150" s="12"/>
      <c r="G150" s="189"/>
      <c r="H150" s="189"/>
      <c r="I150" s="189"/>
      <c r="IT150"/>
    </row>
    <row r="151" spans="1:254" ht="15" customHeight="1" x14ac:dyDescent="0.25">
      <c r="A151" s="103"/>
      <c r="B151" s="37"/>
      <c r="C151" s="95"/>
      <c r="D151" s="27"/>
      <c r="E151" s="9"/>
      <c r="F151" s="5"/>
      <c r="G151" s="189"/>
      <c r="H151" s="189"/>
      <c r="I151" s="189"/>
      <c r="IT151"/>
    </row>
    <row r="152" spans="1:254" ht="15" customHeight="1" x14ac:dyDescent="0.25">
      <c r="A152" s="103"/>
      <c r="B152" s="37"/>
      <c r="C152" s="95"/>
      <c r="D152" s="27"/>
      <c r="E152" s="9"/>
      <c r="F152" s="5"/>
      <c r="G152" s="189"/>
      <c r="H152" s="189"/>
      <c r="I152" s="189"/>
      <c r="IT152"/>
    </row>
    <row r="153" spans="1:254" ht="15.95" customHeight="1" thickBot="1" x14ac:dyDescent="0.3">
      <c r="A153" s="112"/>
      <c r="B153" s="38"/>
      <c r="C153" s="65"/>
      <c r="D153" s="20"/>
      <c r="E153" s="21"/>
      <c r="F153" s="179"/>
      <c r="G153" s="192"/>
      <c r="H153" s="192"/>
      <c r="I153" s="192"/>
      <c r="IT153"/>
    </row>
    <row r="154" spans="1:254" ht="15" customHeight="1" x14ac:dyDescent="0.25">
      <c r="A154" s="106" t="s">
        <v>83</v>
      </c>
      <c r="B154" s="111" t="s">
        <v>84</v>
      </c>
      <c r="C154" s="114" t="s">
        <v>37</v>
      </c>
      <c r="D154" s="3"/>
      <c r="E154" s="4">
        <v>6</v>
      </c>
      <c r="F154" s="84"/>
      <c r="G154" s="13">
        <v>0</v>
      </c>
      <c r="H154" s="17"/>
      <c r="I154" s="50">
        <f>SUM(E154*G154)</f>
        <v>0</v>
      </c>
      <c r="IT154"/>
    </row>
    <row r="155" spans="1:254" ht="15" customHeight="1" x14ac:dyDescent="0.25">
      <c r="A155" s="103"/>
      <c r="B155" s="37"/>
      <c r="C155" s="95"/>
      <c r="D155" s="8"/>
      <c r="E155" s="9"/>
      <c r="F155" s="5"/>
      <c r="G155" s="189"/>
      <c r="H155" s="189"/>
      <c r="I155" s="189"/>
      <c r="IT155"/>
    </row>
    <row r="156" spans="1:254" ht="28.5" customHeight="1" x14ac:dyDescent="0.25">
      <c r="A156" s="103"/>
      <c r="B156" s="37"/>
      <c r="C156" s="95"/>
      <c r="D156" s="107" t="s">
        <v>85</v>
      </c>
      <c r="E156" s="10"/>
      <c r="F156" s="5"/>
      <c r="G156" s="189"/>
      <c r="H156" s="189"/>
      <c r="I156" s="189"/>
      <c r="IT156"/>
    </row>
    <row r="157" spans="1:254" ht="15" customHeight="1" x14ac:dyDescent="0.25">
      <c r="A157" s="103"/>
      <c r="B157" s="37"/>
      <c r="C157" s="95"/>
      <c r="D157" s="107" t="s">
        <v>86</v>
      </c>
      <c r="E157" s="11"/>
      <c r="F157" s="12"/>
      <c r="G157" s="189"/>
      <c r="H157" s="189"/>
      <c r="I157" s="189"/>
      <c r="IT157"/>
    </row>
    <row r="158" spans="1:254" ht="15" customHeight="1" x14ac:dyDescent="0.25">
      <c r="A158" s="103"/>
      <c r="B158" s="37"/>
      <c r="C158" s="95"/>
      <c r="D158" s="107" t="s">
        <v>13</v>
      </c>
      <c r="E158" s="11"/>
      <c r="F158" s="12"/>
      <c r="G158" s="189"/>
      <c r="H158" s="189"/>
      <c r="I158" s="189"/>
      <c r="IT158"/>
    </row>
    <row r="159" spans="1:254" ht="15" customHeight="1" x14ac:dyDescent="0.25">
      <c r="A159" s="103"/>
      <c r="B159" s="37"/>
      <c r="C159" s="95"/>
      <c r="D159" s="107" t="s">
        <v>87</v>
      </c>
      <c r="E159" s="11"/>
      <c r="F159" s="12"/>
      <c r="G159" s="189"/>
      <c r="H159" s="189"/>
      <c r="I159" s="189"/>
      <c r="IT159"/>
    </row>
    <row r="160" spans="1:254" ht="15" customHeight="1" x14ac:dyDescent="0.25">
      <c r="A160" s="103"/>
      <c r="B160" s="37"/>
      <c r="C160" s="95"/>
      <c r="D160" s="8"/>
      <c r="E160" s="22"/>
      <c r="F160" s="12"/>
      <c r="G160" s="189"/>
      <c r="H160" s="189"/>
      <c r="I160" s="189"/>
      <c r="IT160"/>
    </row>
    <row r="161" spans="1:254" ht="15" customHeight="1" x14ac:dyDescent="0.25">
      <c r="A161" s="103"/>
      <c r="B161" s="37"/>
      <c r="C161" s="95"/>
      <c r="D161" s="8"/>
      <c r="E161" s="9"/>
      <c r="F161" s="5"/>
      <c r="G161" s="189"/>
      <c r="H161" s="189"/>
      <c r="I161" s="189"/>
      <c r="IT161"/>
    </row>
    <row r="162" spans="1:254" ht="15.95" customHeight="1" thickBot="1" x14ac:dyDescent="0.3">
      <c r="A162" s="112"/>
      <c r="B162" s="38"/>
      <c r="C162" s="65"/>
      <c r="D162" s="20"/>
      <c r="E162" s="21"/>
      <c r="F162" s="179"/>
      <c r="G162" s="192"/>
      <c r="H162" s="192"/>
      <c r="I162" s="192"/>
      <c r="IT162"/>
    </row>
    <row r="163" spans="1:254" ht="15" customHeight="1" x14ac:dyDescent="0.25">
      <c r="A163" s="106" t="s">
        <v>88</v>
      </c>
      <c r="B163" s="111" t="s">
        <v>84</v>
      </c>
      <c r="C163" s="114" t="s">
        <v>37</v>
      </c>
      <c r="D163" s="3"/>
      <c r="E163" s="4">
        <v>6</v>
      </c>
      <c r="F163" s="84"/>
      <c r="G163" s="13">
        <v>0</v>
      </c>
      <c r="H163" s="17"/>
      <c r="I163" s="50">
        <f>SUM(E163*G163)</f>
        <v>0</v>
      </c>
      <c r="IT163"/>
    </row>
    <row r="164" spans="1:254" ht="15" customHeight="1" x14ac:dyDescent="0.25">
      <c r="A164" s="103"/>
      <c r="B164" s="37"/>
      <c r="C164" s="95"/>
      <c r="D164" s="8"/>
      <c r="E164" s="9"/>
      <c r="F164" s="5"/>
      <c r="G164" s="189"/>
      <c r="H164" s="189"/>
      <c r="I164" s="189"/>
      <c r="IT164"/>
    </row>
    <row r="165" spans="1:254" ht="15" customHeight="1" x14ac:dyDescent="0.25">
      <c r="A165" s="103"/>
      <c r="B165" s="37"/>
      <c r="C165" s="95"/>
      <c r="D165" s="8"/>
      <c r="E165" s="87"/>
      <c r="F165" s="5"/>
      <c r="G165" s="189"/>
      <c r="H165" s="189"/>
      <c r="I165" s="189"/>
      <c r="IT165"/>
    </row>
    <row r="166" spans="1:254" ht="30" customHeight="1" x14ac:dyDescent="0.25">
      <c r="A166" s="103"/>
      <c r="B166" s="37"/>
      <c r="C166" s="95"/>
      <c r="D166" s="107" t="s">
        <v>89</v>
      </c>
      <c r="E166" s="10"/>
      <c r="F166" s="5"/>
      <c r="G166" s="189"/>
      <c r="H166" s="189"/>
      <c r="I166" s="189"/>
      <c r="IT166"/>
    </row>
    <row r="167" spans="1:254" ht="15" customHeight="1" x14ac:dyDescent="0.25">
      <c r="A167" s="103"/>
      <c r="B167" s="37"/>
      <c r="C167" s="95"/>
      <c r="D167" s="107" t="s">
        <v>86</v>
      </c>
      <c r="E167" s="11"/>
      <c r="F167" s="12"/>
      <c r="G167" s="189"/>
      <c r="H167" s="189"/>
      <c r="I167" s="189"/>
      <c r="IT167"/>
    </row>
    <row r="168" spans="1:254" ht="15" customHeight="1" x14ac:dyDescent="0.25">
      <c r="A168" s="103"/>
      <c r="B168" s="37"/>
      <c r="C168" s="95"/>
      <c r="D168" s="107" t="s">
        <v>46</v>
      </c>
      <c r="E168" s="11"/>
      <c r="F168" s="12"/>
      <c r="G168" s="189"/>
      <c r="H168" s="189"/>
      <c r="I168" s="189"/>
      <c r="IT168"/>
    </row>
    <row r="169" spans="1:254" ht="15" customHeight="1" x14ac:dyDescent="0.25">
      <c r="A169" s="103"/>
      <c r="B169" s="37"/>
      <c r="C169" s="95"/>
      <c r="D169" s="107" t="s">
        <v>87</v>
      </c>
      <c r="E169" s="11"/>
      <c r="F169" s="12"/>
      <c r="G169" s="189"/>
      <c r="H169" s="189"/>
      <c r="I169" s="189"/>
      <c r="IT169"/>
    </row>
    <row r="170" spans="1:254" ht="15" customHeight="1" x14ac:dyDescent="0.25">
      <c r="A170" s="103"/>
      <c r="B170" s="37"/>
      <c r="C170" s="95"/>
      <c r="D170" s="27"/>
      <c r="E170" s="22"/>
      <c r="F170" s="12"/>
      <c r="G170" s="189"/>
      <c r="H170" s="189"/>
      <c r="I170" s="189"/>
      <c r="IT170"/>
    </row>
    <row r="171" spans="1:254" ht="15.95" customHeight="1" thickBot="1" x14ac:dyDescent="0.3">
      <c r="A171" s="112"/>
      <c r="B171" s="38"/>
      <c r="C171" s="96"/>
      <c r="D171" s="71"/>
      <c r="E171" s="49"/>
      <c r="F171" s="179"/>
      <c r="G171" s="192"/>
      <c r="H171" s="192"/>
      <c r="I171" s="192"/>
      <c r="IT171"/>
    </row>
    <row r="172" spans="1:254" ht="15.95" customHeight="1" x14ac:dyDescent="0.25">
      <c r="A172" s="106" t="s">
        <v>90</v>
      </c>
      <c r="B172" s="111" t="s">
        <v>84</v>
      </c>
      <c r="C172" s="119" t="s">
        <v>37</v>
      </c>
      <c r="D172" s="72"/>
      <c r="E172" s="120">
        <v>4</v>
      </c>
      <c r="F172" s="178"/>
      <c r="G172" s="13">
        <v>0</v>
      </c>
      <c r="H172" s="17"/>
      <c r="I172" s="50">
        <f>SUM(E172*G172)</f>
        <v>0</v>
      </c>
      <c r="IT172"/>
    </row>
    <row r="173" spans="1:254" ht="15.95" customHeight="1" x14ac:dyDescent="0.25">
      <c r="A173" s="103"/>
      <c r="B173" s="37"/>
      <c r="C173" s="82"/>
      <c r="D173" s="73"/>
      <c r="E173" s="42"/>
      <c r="F173" s="19"/>
      <c r="G173" s="189"/>
      <c r="H173" s="189"/>
      <c r="I173" s="189"/>
      <c r="IT173"/>
    </row>
    <row r="174" spans="1:254" ht="15.95" customHeight="1" x14ac:dyDescent="0.25">
      <c r="A174" s="103"/>
      <c r="B174" s="37"/>
      <c r="C174" s="82"/>
      <c r="D174" s="74"/>
      <c r="E174" s="42"/>
      <c r="F174" s="19"/>
      <c r="G174" s="189"/>
      <c r="H174" s="189"/>
      <c r="I174" s="189"/>
      <c r="IT174"/>
    </row>
    <row r="175" spans="1:254" ht="31.5" customHeight="1" x14ac:dyDescent="0.25">
      <c r="A175" s="103"/>
      <c r="B175" s="37"/>
      <c r="C175" s="82"/>
      <c r="D175" s="107" t="s">
        <v>89</v>
      </c>
      <c r="E175" s="68"/>
      <c r="F175" s="19"/>
      <c r="G175" s="189"/>
      <c r="H175" s="189"/>
      <c r="I175" s="189"/>
      <c r="IT175"/>
    </row>
    <row r="176" spans="1:254" ht="15.95" customHeight="1" x14ac:dyDescent="0.25">
      <c r="A176" s="103"/>
      <c r="B176" s="37"/>
      <c r="C176" s="82"/>
      <c r="D176" s="107" t="s">
        <v>86</v>
      </c>
      <c r="E176" s="69"/>
      <c r="F176" s="41"/>
      <c r="G176" s="189"/>
      <c r="H176" s="189"/>
      <c r="I176" s="189"/>
      <c r="IT176"/>
    </row>
    <row r="177" spans="1:254" ht="15.95" customHeight="1" x14ac:dyDescent="0.25">
      <c r="A177" s="103"/>
      <c r="B177" s="37"/>
      <c r="C177" s="82"/>
      <c r="D177" s="107" t="s">
        <v>91</v>
      </c>
      <c r="E177" s="69"/>
      <c r="F177" s="41"/>
      <c r="G177" s="189"/>
      <c r="H177" s="189"/>
      <c r="I177" s="189"/>
      <c r="IT177"/>
    </row>
    <row r="178" spans="1:254" ht="15.95" customHeight="1" x14ac:dyDescent="0.25">
      <c r="A178" s="103"/>
      <c r="B178" s="37"/>
      <c r="C178" s="82"/>
      <c r="D178" s="107" t="s">
        <v>87</v>
      </c>
      <c r="E178" s="69"/>
      <c r="F178" s="41"/>
      <c r="G178" s="189"/>
      <c r="H178" s="189"/>
      <c r="I178" s="189"/>
      <c r="IT178"/>
    </row>
    <row r="179" spans="1:254" ht="15.95" customHeight="1" x14ac:dyDescent="0.25">
      <c r="A179" s="103"/>
      <c r="B179" s="37"/>
      <c r="C179" s="82"/>
      <c r="D179" s="74"/>
      <c r="E179" s="76"/>
      <c r="F179" s="41"/>
      <c r="G179" s="189"/>
      <c r="H179" s="189"/>
      <c r="I179" s="189"/>
      <c r="IT179"/>
    </row>
    <row r="180" spans="1:254" ht="15.95" customHeight="1" thickBot="1" x14ac:dyDescent="0.3">
      <c r="A180" s="112"/>
      <c r="B180" s="38"/>
      <c r="C180" s="100"/>
      <c r="D180" s="40"/>
      <c r="E180" s="43"/>
      <c r="F180" s="191"/>
      <c r="G180" s="192"/>
      <c r="H180" s="192"/>
      <c r="I180" s="192"/>
      <c r="IT180"/>
    </row>
    <row r="181" spans="1:254" ht="15.95" customHeight="1" x14ac:dyDescent="0.25">
      <c r="A181" s="106" t="s">
        <v>92</v>
      </c>
      <c r="B181" s="111" t="s">
        <v>84</v>
      </c>
      <c r="C181" s="119" t="s">
        <v>37</v>
      </c>
      <c r="D181" s="72"/>
      <c r="E181" s="120">
        <v>4</v>
      </c>
      <c r="F181" s="178"/>
      <c r="G181" s="13">
        <v>0</v>
      </c>
      <c r="H181" s="17"/>
      <c r="I181" s="50">
        <f>SUM(E181*G181)</f>
        <v>0</v>
      </c>
      <c r="IT181"/>
    </row>
    <row r="182" spans="1:254" ht="15.95" customHeight="1" x14ac:dyDescent="0.25">
      <c r="A182" s="103"/>
      <c r="B182" s="37"/>
      <c r="C182" s="82"/>
      <c r="D182" s="45"/>
      <c r="E182" s="42"/>
      <c r="F182" s="19"/>
      <c r="G182" s="189"/>
      <c r="H182" s="189"/>
      <c r="I182" s="189"/>
      <c r="IT182"/>
    </row>
    <row r="183" spans="1:254" ht="15.95" customHeight="1" x14ac:dyDescent="0.25">
      <c r="A183" s="103"/>
      <c r="B183" s="37"/>
      <c r="C183" s="82"/>
      <c r="D183" s="73"/>
      <c r="E183" s="42"/>
      <c r="F183" s="19"/>
      <c r="G183" s="189"/>
      <c r="H183" s="189"/>
      <c r="I183" s="189"/>
      <c r="IT183"/>
    </row>
    <row r="184" spans="1:254" ht="30.75" customHeight="1" x14ac:dyDescent="0.25">
      <c r="A184" s="103"/>
      <c r="B184" s="37"/>
      <c r="C184" s="98"/>
      <c r="D184" s="130" t="s">
        <v>89</v>
      </c>
      <c r="E184" s="127"/>
      <c r="F184" s="19"/>
      <c r="G184" s="189"/>
      <c r="H184" s="189"/>
      <c r="I184" s="189"/>
      <c r="IT184"/>
    </row>
    <row r="185" spans="1:254" ht="15.95" customHeight="1" x14ac:dyDescent="0.25">
      <c r="A185" s="103"/>
      <c r="B185" s="37"/>
      <c r="C185" s="98"/>
      <c r="D185" s="130" t="s">
        <v>86</v>
      </c>
      <c r="E185" s="35"/>
      <c r="F185" s="5"/>
      <c r="G185" s="189"/>
      <c r="H185" s="189"/>
      <c r="I185" s="189"/>
      <c r="IT185"/>
    </row>
    <row r="186" spans="1:254" ht="15.95" customHeight="1" x14ac:dyDescent="0.25">
      <c r="A186" s="103"/>
      <c r="B186" s="37"/>
      <c r="C186" s="98"/>
      <c r="D186" s="130" t="s">
        <v>40</v>
      </c>
      <c r="E186" s="61"/>
      <c r="F186" s="12"/>
      <c r="G186" s="189"/>
      <c r="H186" s="189"/>
      <c r="I186" s="189"/>
      <c r="IT186"/>
    </row>
    <row r="187" spans="1:254" ht="15.95" customHeight="1" x14ac:dyDescent="0.25">
      <c r="A187" s="103"/>
      <c r="B187" s="37"/>
      <c r="C187" s="98"/>
      <c r="D187" s="130" t="s">
        <v>87</v>
      </c>
      <c r="E187" s="61"/>
      <c r="F187" s="12"/>
      <c r="G187" s="189"/>
      <c r="H187" s="189"/>
      <c r="I187" s="189"/>
      <c r="IT187"/>
    </row>
    <row r="188" spans="1:254" ht="15.95" customHeight="1" x14ac:dyDescent="0.25">
      <c r="A188" s="103"/>
      <c r="B188" s="37"/>
      <c r="C188" s="82"/>
      <c r="D188" s="74"/>
      <c r="E188" s="11"/>
      <c r="F188" s="12"/>
      <c r="G188" s="189"/>
      <c r="H188" s="189"/>
      <c r="I188" s="189"/>
      <c r="IT188"/>
    </row>
    <row r="189" spans="1:254" ht="15.95" customHeight="1" x14ac:dyDescent="0.25">
      <c r="A189" s="103"/>
      <c r="B189" s="37"/>
      <c r="C189" s="82"/>
      <c r="D189" s="74"/>
      <c r="E189" s="22"/>
      <c r="F189" s="12"/>
      <c r="G189" s="189"/>
      <c r="H189" s="189"/>
      <c r="I189" s="189"/>
      <c r="IT189"/>
    </row>
    <row r="190" spans="1:254" ht="15.95" customHeight="1" thickBot="1" x14ac:dyDescent="0.3">
      <c r="A190" s="112"/>
      <c r="B190" s="38"/>
      <c r="C190" s="38"/>
      <c r="D190" s="75"/>
      <c r="E190" s="125"/>
      <c r="F190" s="191"/>
      <c r="G190" s="192"/>
      <c r="H190" s="192"/>
      <c r="I190" s="192"/>
      <c r="IT190"/>
    </row>
    <row r="191" spans="1:254" ht="15.95" customHeight="1" x14ac:dyDescent="0.25">
      <c r="A191" s="106" t="s">
        <v>93</v>
      </c>
      <c r="B191" s="37" t="s">
        <v>84</v>
      </c>
      <c r="C191" s="72" t="s">
        <v>23</v>
      </c>
      <c r="D191" s="72"/>
      <c r="E191" s="145">
        <v>8</v>
      </c>
      <c r="F191" s="178"/>
      <c r="G191" s="13">
        <v>0</v>
      </c>
      <c r="H191" s="17"/>
      <c r="I191" s="50">
        <f>SUM(E191*G191)</f>
        <v>0</v>
      </c>
      <c r="IT191"/>
    </row>
    <row r="192" spans="1:254" ht="15.95" customHeight="1" x14ac:dyDescent="0.25">
      <c r="A192" s="103"/>
      <c r="B192" s="81"/>
      <c r="C192" s="143"/>
      <c r="D192" s="144"/>
      <c r="E192" s="143"/>
      <c r="F192" s="19"/>
      <c r="G192" s="189"/>
      <c r="H192" s="189"/>
      <c r="I192" s="189"/>
      <c r="IT192"/>
    </row>
    <row r="193" spans="1:254" ht="33" customHeight="1" x14ac:dyDescent="0.25">
      <c r="A193" s="103"/>
      <c r="B193" s="37"/>
      <c r="C193" s="37"/>
      <c r="D193" s="141" t="s">
        <v>94</v>
      </c>
      <c r="E193" s="134"/>
      <c r="F193" s="19"/>
      <c r="G193" s="189"/>
      <c r="H193" s="189"/>
      <c r="I193" s="189"/>
      <c r="IT193"/>
    </row>
    <row r="194" spans="1:254" ht="15.95" customHeight="1" x14ac:dyDescent="0.25">
      <c r="A194" s="103"/>
      <c r="B194" s="37"/>
      <c r="C194" s="37"/>
      <c r="D194" s="141" t="s">
        <v>95</v>
      </c>
      <c r="E194" s="91"/>
      <c r="F194" s="19"/>
      <c r="G194" s="189"/>
      <c r="H194" s="189"/>
      <c r="I194" s="189"/>
      <c r="IT194"/>
    </row>
    <row r="195" spans="1:254" ht="15.95" customHeight="1" x14ac:dyDescent="0.25">
      <c r="A195" s="103"/>
      <c r="B195" s="37"/>
      <c r="C195" s="37"/>
      <c r="D195" s="141" t="s">
        <v>96</v>
      </c>
      <c r="E195" s="92"/>
      <c r="F195" s="41"/>
      <c r="G195" s="189"/>
      <c r="H195" s="189"/>
      <c r="I195" s="189"/>
      <c r="IT195"/>
    </row>
    <row r="196" spans="1:254" ht="15.95" customHeight="1" x14ac:dyDescent="0.25">
      <c r="A196" s="103"/>
      <c r="B196" s="37"/>
      <c r="C196" s="37"/>
      <c r="D196" s="141" t="s">
        <v>97</v>
      </c>
      <c r="E196" s="92"/>
      <c r="F196" s="41"/>
      <c r="G196" s="189"/>
      <c r="H196" s="189"/>
      <c r="I196" s="189"/>
      <c r="IT196"/>
    </row>
    <row r="197" spans="1:254" ht="15.95" customHeight="1" x14ac:dyDescent="0.25">
      <c r="A197" s="103"/>
      <c r="B197" s="37"/>
      <c r="C197" s="37"/>
      <c r="D197" s="141" t="s">
        <v>98</v>
      </c>
      <c r="E197" s="92"/>
      <c r="F197" s="41"/>
      <c r="G197" s="189"/>
      <c r="H197" s="189"/>
      <c r="I197" s="189"/>
      <c r="IT197"/>
    </row>
    <row r="198" spans="1:254" ht="15.95" customHeight="1" x14ac:dyDescent="0.25">
      <c r="A198" s="103"/>
      <c r="B198" s="37"/>
      <c r="C198" s="37"/>
      <c r="D198" s="141" t="s">
        <v>99</v>
      </c>
      <c r="E198" s="142"/>
      <c r="F198" s="41"/>
      <c r="G198" s="189"/>
      <c r="H198" s="189"/>
      <c r="I198" s="189"/>
      <c r="IT198"/>
    </row>
    <row r="199" spans="1:254" ht="15.95" customHeight="1" x14ac:dyDescent="0.25">
      <c r="A199" s="103"/>
      <c r="B199" s="37"/>
      <c r="C199" s="82"/>
      <c r="D199" s="45"/>
      <c r="E199" s="42"/>
      <c r="F199" s="19"/>
      <c r="G199" s="189"/>
      <c r="H199" s="189"/>
      <c r="I199" s="189"/>
      <c r="IT199"/>
    </row>
    <row r="200" spans="1:254" ht="15.95" customHeight="1" thickBot="1" x14ac:dyDescent="0.3">
      <c r="A200" s="112"/>
      <c r="B200" s="38"/>
      <c r="C200" s="97"/>
      <c r="D200" s="75"/>
      <c r="E200" s="125"/>
      <c r="F200" s="191"/>
      <c r="G200" s="192"/>
      <c r="H200" s="192"/>
      <c r="I200" s="192"/>
      <c r="IT200"/>
    </row>
    <row r="201" spans="1:254" ht="15" customHeight="1" x14ac:dyDescent="0.25">
      <c r="A201" s="106" t="s">
        <v>100</v>
      </c>
      <c r="B201" s="111" t="s">
        <v>76</v>
      </c>
      <c r="C201" s="118" t="s">
        <v>101</v>
      </c>
      <c r="D201" s="33"/>
      <c r="E201" s="9">
        <v>12</v>
      </c>
      <c r="F201" s="178"/>
      <c r="G201" s="13">
        <v>0</v>
      </c>
      <c r="H201" s="17"/>
      <c r="I201" s="50">
        <f>SUM(E201*G201)</f>
        <v>0</v>
      </c>
      <c r="IT201"/>
    </row>
    <row r="202" spans="1:254" ht="15" customHeight="1" x14ac:dyDescent="0.25">
      <c r="A202" s="108"/>
      <c r="B202" s="109" t="s">
        <v>102</v>
      </c>
      <c r="C202" s="95"/>
      <c r="D202" s="33"/>
      <c r="E202" s="9"/>
      <c r="F202" s="5"/>
      <c r="G202" s="189"/>
      <c r="H202" s="189"/>
      <c r="I202" s="189"/>
      <c r="IT202"/>
    </row>
    <row r="203" spans="1:254" ht="15" customHeight="1" x14ac:dyDescent="0.25">
      <c r="A203" s="103"/>
      <c r="B203" s="109" t="s">
        <v>103</v>
      </c>
      <c r="C203" s="95"/>
      <c r="D203" s="27"/>
      <c r="E203" s="9"/>
      <c r="F203" s="5"/>
      <c r="G203" s="189"/>
      <c r="H203" s="189"/>
      <c r="I203" s="189"/>
      <c r="IT203"/>
    </row>
    <row r="204" spans="1:254" ht="28.5" customHeight="1" x14ac:dyDescent="0.25">
      <c r="A204" s="103"/>
      <c r="B204" s="37" t="s">
        <v>77</v>
      </c>
      <c r="C204" s="95"/>
      <c r="D204" s="107" t="s">
        <v>104</v>
      </c>
      <c r="E204" s="10"/>
      <c r="F204" s="5"/>
      <c r="G204" s="189"/>
      <c r="H204" s="189"/>
      <c r="I204" s="189"/>
      <c r="IT204"/>
    </row>
    <row r="205" spans="1:254" ht="15" customHeight="1" x14ac:dyDescent="0.25">
      <c r="A205" s="103"/>
      <c r="B205" s="37" t="s">
        <v>105</v>
      </c>
      <c r="C205" s="95"/>
      <c r="D205" s="107" t="s">
        <v>13</v>
      </c>
      <c r="E205" s="11"/>
      <c r="F205" s="12"/>
      <c r="G205" s="189"/>
      <c r="H205" s="189"/>
      <c r="I205" s="189"/>
      <c r="IT205"/>
    </row>
    <row r="206" spans="1:254" ht="15" customHeight="1" x14ac:dyDescent="0.25">
      <c r="A206" s="103"/>
      <c r="B206" s="109" t="s">
        <v>106</v>
      </c>
      <c r="C206" s="95"/>
      <c r="D206" s="107" t="s">
        <v>107</v>
      </c>
      <c r="E206" s="11"/>
      <c r="F206" s="12"/>
      <c r="G206" s="189"/>
      <c r="H206" s="189"/>
      <c r="I206" s="189"/>
      <c r="IT206"/>
    </row>
    <row r="207" spans="1:254" ht="15" customHeight="1" x14ac:dyDescent="0.25">
      <c r="A207" s="103"/>
      <c r="B207" s="37"/>
      <c r="C207" s="95"/>
      <c r="D207" s="107" t="s">
        <v>108</v>
      </c>
      <c r="E207" s="11"/>
      <c r="F207" s="12"/>
      <c r="G207" s="189"/>
      <c r="H207" s="189"/>
      <c r="I207" s="189"/>
      <c r="IT207"/>
    </row>
    <row r="208" spans="1:254" ht="15" customHeight="1" x14ac:dyDescent="0.25">
      <c r="A208" s="103"/>
      <c r="B208" s="37"/>
      <c r="C208" s="95"/>
      <c r="D208" s="107" t="s">
        <v>109</v>
      </c>
      <c r="E208" s="11"/>
      <c r="F208" s="12"/>
      <c r="G208" s="189"/>
      <c r="H208" s="189"/>
      <c r="I208" s="189"/>
      <c r="IT208"/>
    </row>
    <row r="209" spans="1:254" ht="15" customHeight="1" x14ac:dyDescent="0.25">
      <c r="A209" s="103"/>
      <c r="B209" s="37"/>
      <c r="C209" s="95"/>
      <c r="D209" s="33"/>
      <c r="E209" s="9"/>
      <c r="F209" s="5"/>
      <c r="G209" s="189"/>
      <c r="H209" s="189"/>
      <c r="I209" s="189"/>
      <c r="IT209"/>
    </row>
    <row r="210" spans="1:254" ht="15.95" customHeight="1" thickBot="1" x14ac:dyDescent="0.3">
      <c r="A210" s="112"/>
      <c r="B210" s="38"/>
      <c r="C210" s="65"/>
      <c r="D210" s="34"/>
      <c r="E210" s="21"/>
      <c r="F210" s="191"/>
      <c r="G210" s="192"/>
      <c r="H210" s="192"/>
      <c r="I210" s="192"/>
      <c r="IT210"/>
    </row>
    <row r="211" spans="1:254" ht="15" customHeight="1" x14ac:dyDescent="0.25">
      <c r="A211" s="106" t="s">
        <v>110</v>
      </c>
      <c r="B211" s="111" t="s">
        <v>76</v>
      </c>
      <c r="C211" s="113" t="s">
        <v>111</v>
      </c>
      <c r="D211" s="29"/>
      <c r="E211" s="4">
        <v>12</v>
      </c>
      <c r="F211" s="178"/>
      <c r="G211" s="13">
        <v>0</v>
      </c>
      <c r="H211" s="17"/>
      <c r="I211" s="50">
        <f>SUM(E211*G211)</f>
        <v>0</v>
      </c>
      <c r="IT211"/>
    </row>
    <row r="212" spans="1:254" ht="15" customHeight="1" x14ac:dyDescent="0.25">
      <c r="A212" s="103"/>
      <c r="B212" s="109" t="s">
        <v>102</v>
      </c>
      <c r="C212" s="95"/>
      <c r="D212" s="30"/>
      <c r="E212" s="9"/>
      <c r="F212" s="5"/>
      <c r="G212" s="189"/>
      <c r="H212" s="189"/>
      <c r="I212" s="189"/>
      <c r="IT212"/>
    </row>
    <row r="213" spans="1:254" ht="15" customHeight="1" x14ac:dyDescent="0.25">
      <c r="A213" s="103"/>
      <c r="B213" s="109" t="s">
        <v>112</v>
      </c>
      <c r="C213" s="95"/>
      <c r="D213" s="161" t="s">
        <v>113</v>
      </c>
      <c r="E213" s="9"/>
      <c r="F213" s="5"/>
      <c r="G213" s="189"/>
      <c r="H213" s="189"/>
      <c r="I213" s="189"/>
      <c r="IT213"/>
    </row>
    <row r="214" spans="1:254" ht="15" customHeight="1" x14ac:dyDescent="0.25">
      <c r="A214" s="103"/>
      <c r="B214" s="109" t="s">
        <v>103</v>
      </c>
      <c r="C214" s="95"/>
      <c r="D214" s="161" t="s">
        <v>114</v>
      </c>
      <c r="E214" s="9"/>
      <c r="F214" s="5"/>
      <c r="G214" s="189"/>
      <c r="H214" s="189"/>
      <c r="I214" s="189"/>
      <c r="IT214"/>
    </row>
    <row r="215" spans="1:254" ht="15" customHeight="1" x14ac:dyDescent="0.25">
      <c r="A215" s="103"/>
      <c r="B215" s="37" t="s">
        <v>77</v>
      </c>
      <c r="C215" s="95"/>
      <c r="D215" s="161" t="s">
        <v>115</v>
      </c>
      <c r="E215" s="10"/>
      <c r="F215" s="5"/>
      <c r="G215" s="189"/>
      <c r="H215" s="189"/>
      <c r="I215" s="189"/>
      <c r="IT215"/>
    </row>
    <row r="216" spans="1:254" ht="15" customHeight="1" x14ac:dyDescent="0.25">
      <c r="A216" s="103"/>
      <c r="B216" s="37" t="s">
        <v>105</v>
      </c>
      <c r="C216" s="95"/>
      <c r="D216" s="161" t="s">
        <v>116</v>
      </c>
      <c r="E216" s="11"/>
      <c r="F216" s="12"/>
      <c r="G216" s="189"/>
      <c r="H216" s="189"/>
      <c r="I216" s="189"/>
      <c r="IT216"/>
    </row>
    <row r="217" spans="1:254" ht="15" customHeight="1" x14ac:dyDescent="0.25">
      <c r="A217" s="103"/>
      <c r="B217" s="109" t="s">
        <v>106</v>
      </c>
      <c r="C217" s="95"/>
      <c r="D217" s="161" t="s">
        <v>117</v>
      </c>
      <c r="E217" s="11"/>
      <c r="F217" s="12"/>
      <c r="G217" s="189"/>
      <c r="H217" s="189"/>
      <c r="I217" s="189"/>
      <c r="IT217"/>
    </row>
    <row r="218" spans="1:254" ht="30" customHeight="1" x14ac:dyDescent="0.25">
      <c r="A218" s="103"/>
      <c r="B218" s="109" t="s">
        <v>118</v>
      </c>
      <c r="C218" s="95"/>
      <c r="D218" s="190" t="s">
        <v>119</v>
      </c>
      <c r="E218" s="11"/>
      <c r="F218" s="12"/>
      <c r="G218" s="189"/>
      <c r="H218" s="189"/>
      <c r="I218" s="189"/>
      <c r="IT218"/>
    </row>
    <row r="219" spans="1:254" ht="15.75" customHeight="1" x14ac:dyDescent="0.25">
      <c r="A219" s="103"/>
      <c r="B219" s="109" t="s">
        <v>120</v>
      </c>
      <c r="C219" s="95"/>
      <c r="E219" s="11"/>
      <c r="F219" s="12"/>
      <c r="G219" s="189"/>
      <c r="H219" s="189"/>
      <c r="I219" s="189"/>
      <c r="IT219"/>
    </row>
    <row r="220" spans="1:254" ht="19.5" customHeight="1" x14ac:dyDescent="0.25">
      <c r="A220" s="103"/>
      <c r="B220" s="37"/>
      <c r="C220" s="95"/>
      <c r="E220" s="9"/>
      <c r="F220" s="5"/>
      <c r="G220" s="189"/>
      <c r="H220" s="189"/>
      <c r="I220" s="189"/>
      <c r="IT220"/>
    </row>
    <row r="221" spans="1:254" ht="15.95" customHeight="1" thickBot="1" x14ac:dyDescent="0.3">
      <c r="A221" s="112"/>
      <c r="B221" s="38"/>
      <c r="C221" s="65"/>
      <c r="D221" s="31"/>
      <c r="E221" s="21"/>
      <c r="F221" s="191"/>
      <c r="G221" s="192"/>
      <c r="H221" s="192"/>
      <c r="I221" s="192"/>
      <c r="IT221"/>
    </row>
    <row r="222" spans="1:254" ht="15" customHeight="1" x14ac:dyDescent="0.25">
      <c r="A222" s="106" t="s">
        <v>121</v>
      </c>
      <c r="B222" s="111" t="s">
        <v>122</v>
      </c>
      <c r="C222" s="113" t="s">
        <v>10</v>
      </c>
      <c r="D222" s="29"/>
      <c r="E222" s="4">
        <v>1</v>
      </c>
      <c r="F222" s="178"/>
      <c r="G222" s="13">
        <v>0</v>
      </c>
      <c r="H222" s="17"/>
      <c r="I222" s="50">
        <f>SUM(E222*G222)</f>
        <v>0</v>
      </c>
      <c r="IT222"/>
    </row>
    <row r="223" spans="1:254" ht="15" customHeight="1" x14ac:dyDescent="0.25">
      <c r="A223" s="103"/>
      <c r="B223" s="37"/>
      <c r="C223" s="95"/>
      <c r="D223" s="30"/>
      <c r="E223" s="9"/>
      <c r="F223" s="5"/>
      <c r="G223" s="189"/>
      <c r="H223" s="189"/>
      <c r="I223" s="189"/>
      <c r="IT223"/>
    </row>
    <row r="224" spans="1:254" ht="15" customHeight="1" x14ac:dyDescent="0.25">
      <c r="A224" s="103"/>
      <c r="B224" s="37"/>
      <c r="C224" s="95"/>
      <c r="D224" s="30"/>
      <c r="E224" s="9"/>
      <c r="F224" s="5"/>
      <c r="G224" s="189"/>
      <c r="H224" s="189"/>
      <c r="I224" s="189"/>
      <c r="IT224"/>
    </row>
    <row r="225" spans="1:254" ht="29.25" customHeight="1" x14ac:dyDescent="0.25">
      <c r="A225" s="103"/>
      <c r="B225" s="37"/>
      <c r="C225" s="95"/>
      <c r="D225" s="107" t="s">
        <v>123</v>
      </c>
      <c r="E225" s="9"/>
      <c r="F225" s="5"/>
      <c r="G225" s="189"/>
      <c r="H225" s="189"/>
      <c r="I225" s="189"/>
      <c r="IT225"/>
    </row>
    <row r="226" spans="1:254" ht="15" customHeight="1" x14ac:dyDescent="0.25">
      <c r="A226" s="103"/>
      <c r="B226" s="37"/>
      <c r="C226" s="95"/>
      <c r="D226" s="107" t="s">
        <v>12</v>
      </c>
      <c r="E226" s="10"/>
      <c r="F226" s="5"/>
      <c r="G226" s="189"/>
      <c r="H226" s="189"/>
      <c r="I226" s="189"/>
      <c r="IT226"/>
    </row>
    <row r="227" spans="1:254" ht="15" customHeight="1" x14ac:dyDescent="0.25">
      <c r="A227" s="103"/>
      <c r="B227" s="37"/>
      <c r="C227" s="95"/>
      <c r="D227" s="107" t="s">
        <v>49</v>
      </c>
      <c r="E227" s="11"/>
      <c r="F227" s="12"/>
      <c r="G227" s="189"/>
      <c r="H227" s="189"/>
      <c r="I227" s="189"/>
      <c r="IT227"/>
    </row>
    <row r="228" spans="1:254" ht="15" customHeight="1" x14ac:dyDescent="0.25">
      <c r="A228" s="103"/>
      <c r="B228" s="37"/>
      <c r="C228" s="95"/>
      <c r="D228" s="107" t="s">
        <v>124</v>
      </c>
      <c r="E228" s="11"/>
      <c r="F228" s="12"/>
      <c r="G228" s="189"/>
      <c r="H228" s="189"/>
      <c r="I228" s="189"/>
      <c r="IT228"/>
    </row>
    <row r="229" spans="1:254" ht="15" customHeight="1" x14ac:dyDescent="0.25">
      <c r="A229" s="103"/>
      <c r="B229" s="37"/>
      <c r="C229" s="95"/>
      <c r="D229" s="28"/>
      <c r="E229" s="11"/>
      <c r="F229" s="12"/>
      <c r="G229" s="189"/>
      <c r="H229" s="189"/>
      <c r="I229" s="189"/>
      <c r="IT229"/>
    </row>
    <row r="230" spans="1:254" ht="15" customHeight="1" x14ac:dyDescent="0.25">
      <c r="A230" s="103"/>
      <c r="B230" s="37"/>
      <c r="C230" s="95"/>
      <c r="D230" s="30"/>
      <c r="E230" s="11"/>
      <c r="F230" s="12"/>
      <c r="G230" s="189"/>
      <c r="H230" s="189"/>
      <c r="I230" s="189"/>
      <c r="IT230"/>
    </row>
    <row r="231" spans="1:254" ht="15.95" customHeight="1" thickBot="1" x14ac:dyDescent="0.3">
      <c r="A231" s="112"/>
      <c r="B231" s="38"/>
      <c r="C231" s="65"/>
      <c r="D231" s="31"/>
      <c r="E231" s="21"/>
      <c r="F231" s="191"/>
      <c r="G231" s="192"/>
      <c r="H231" s="192"/>
      <c r="I231" s="192"/>
      <c r="IT231"/>
    </row>
    <row r="232" spans="1:254" ht="15" customHeight="1" x14ac:dyDescent="0.25">
      <c r="A232" s="106" t="s">
        <v>125</v>
      </c>
      <c r="B232" s="111" t="s">
        <v>122</v>
      </c>
      <c r="C232" s="113" t="s">
        <v>101</v>
      </c>
      <c r="D232" s="29"/>
      <c r="E232" s="4">
        <v>10</v>
      </c>
      <c r="F232" s="178"/>
      <c r="G232" s="13">
        <v>0</v>
      </c>
      <c r="H232" s="17"/>
      <c r="I232" s="50">
        <f>SUM(E232*G232)</f>
        <v>0</v>
      </c>
      <c r="IT232"/>
    </row>
    <row r="233" spans="1:254" ht="15" customHeight="1" x14ac:dyDescent="0.25">
      <c r="A233" s="103"/>
      <c r="B233" s="109" t="s">
        <v>126</v>
      </c>
      <c r="C233" s="95"/>
      <c r="D233" s="30"/>
      <c r="E233" s="9"/>
      <c r="F233" s="5"/>
      <c r="G233" s="189"/>
      <c r="H233" s="189"/>
      <c r="I233" s="189"/>
      <c r="IT233"/>
    </row>
    <row r="234" spans="1:254" ht="15" customHeight="1" x14ac:dyDescent="0.25">
      <c r="A234" s="103"/>
      <c r="B234" s="109" t="s">
        <v>127</v>
      </c>
      <c r="C234" s="95"/>
      <c r="D234" s="30"/>
      <c r="E234" s="9"/>
      <c r="F234" s="5"/>
      <c r="G234" s="189"/>
      <c r="H234" s="189"/>
      <c r="I234" s="189"/>
      <c r="IT234"/>
    </row>
    <row r="235" spans="1:254" ht="15" customHeight="1" x14ac:dyDescent="0.25">
      <c r="A235" s="103"/>
      <c r="B235" s="109" t="s">
        <v>128</v>
      </c>
      <c r="C235" s="95"/>
      <c r="D235" s="30"/>
      <c r="E235" s="9"/>
      <c r="F235" s="5"/>
      <c r="G235" s="189"/>
      <c r="H235" s="189"/>
      <c r="I235" s="189"/>
      <c r="IT235"/>
    </row>
    <row r="236" spans="1:254" ht="31.5" customHeight="1" x14ac:dyDescent="0.25">
      <c r="A236" s="103"/>
      <c r="B236" s="37"/>
      <c r="C236" s="95"/>
      <c r="D236" s="107" t="s">
        <v>104</v>
      </c>
      <c r="E236" s="10"/>
      <c r="F236" s="5"/>
      <c r="G236" s="189"/>
      <c r="H236" s="189"/>
      <c r="I236" s="189"/>
      <c r="IT236"/>
    </row>
    <row r="237" spans="1:254" ht="15" customHeight="1" x14ac:dyDescent="0.25">
      <c r="A237" s="103"/>
      <c r="B237" s="37"/>
      <c r="C237" s="95"/>
      <c r="D237" s="107" t="s">
        <v>44</v>
      </c>
      <c r="E237" s="11"/>
      <c r="F237" s="12"/>
      <c r="G237" s="189"/>
      <c r="H237" s="189"/>
      <c r="I237" s="189"/>
      <c r="IT237"/>
    </row>
    <row r="238" spans="1:254" ht="15" customHeight="1" x14ac:dyDescent="0.25">
      <c r="A238" s="103"/>
      <c r="B238" s="37"/>
      <c r="C238" s="95"/>
      <c r="D238" s="107" t="s">
        <v>107</v>
      </c>
      <c r="E238" s="11"/>
      <c r="F238" s="12"/>
      <c r="G238" s="189"/>
      <c r="H238" s="189"/>
      <c r="I238" s="189"/>
      <c r="IT238"/>
    </row>
    <row r="239" spans="1:254" ht="15" customHeight="1" x14ac:dyDescent="0.25">
      <c r="A239" s="103"/>
      <c r="B239" s="37"/>
      <c r="C239" s="95"/>
      <c r="D239" s="107" t="s">
        <v>129</v>
      </c>
      <c r="E239" s="11"/>
      <c r="F239" s="12"/>
      <c r="G239" s="189"/>
      <c r="H239" s="189"/>
      <c r="I239" s="189"/>
      <c r="IT239"/>
    </row>
    <row r="240" spans="1:254" ht="15" customHeight="1" x14ac:dyDescent="0.25">
      <c r="A240" s="103"/>
      <c r="B240" s="37"/>
      <c r="C240" s="95"/>
      <c r="D240" s="107" t="s">
        <v>130</v>
      </c>
      <c r="E240" s="11"/>
      <c r="F240" s="12"/>
      <c r="G240" s="189"/>
      <c r="H240" s="189"/>
      <c r="I240" s="189"/>
      <c r="IT240"/>
    </row>
    <row r="241" spans="1:254" ht="15" customHeight="1" x14ac:dyDescent="0.25">
      <c r="A241" s="103"/>
      <c r="B241" s="37"/>
      <c r="C241" s="95"/>
      <c r="D241" s="30"/>
      <c r="E241" s="9"/>
      <c r="F241" s="5"/>
      <c r="G241" s="189"/>
      <c r="H241" s="189"/>
      <c r="I241" s="189"/>
      <c r="IT241"/>
    </row>
    <row r="242" spans="1:254" ht="15.95" customHeight="1" thickBot="1" x14ac:dyDescent="0.3">
      <c r="A242" s="112"/>
      <c r="B242" s="38"/>
      <c r="C242" s="65"/>
      <c r="D242" s="31"/>
      <c r="E242" s="21"/>
      <c r="F242" s="191"/>
      <c r="G242" s="192"/>
      <c r="H242" s="192"/>
      <c r="I242" s="192"/>
      <c r="IT242"/>
    </row>
    <row r="243" spans="1:254" ht="15" customHeight="1" x14ac:dyDescent="0.25">
      <c r="A243" s="106" t="s">
        <v>131</v>
      </c>
      <c r="B243" s="111" t="s">
        <v>122</v>
      </c>
      <c r="C243" s="110" t="s">
        <v>111</v>
      </c>
      <c r="D243" s="30"/>
      <c r="E243" s="9">
        <v>11</v>
      </c>
      <c r="F243" s="178"/>
      <c r="G243" s="13">
        <v>0</v>
      </c>
      <c r="H243" s="17"/>
      <c r="I243" s="50">
        <f>SUM(E243*G243)</f>
        <v>0</v>
      </c>
      <c r="IT243"/>
    </row>
    <row r="244" spans="1:254" ht="15" customHeight="1" x14ac:dyDescent="0.25">
      <c r="A244" s="103"/>
      <c r="B244" s="109" t="s">
        <v>126</v>
      </c>
      <c r="C244" s="95"/>
      <c r="D244" s="30"/>
      <c r="E244" s="9"/>
      <c r="F244" s="5"/>
      <c r="G244" s="189"/>
      <c r="H244" s="189"/>
      <c r="I244" s="189"/>
      <c r="IT244"/>
    </row>
    <row r="245" spans="1:254" ht="15" customHeight="1" x14ac:dyDescent="0.25">
      <c r="A245" s="103"/>
      <c r="B245" s="109" t="s">
        <v>127</v>
      </c>
      <c r="C245" s="95"/>
      <c r="D245" s="30"/>
      <c r="E245" s="9"/>
      <c r="F245" s="5"/>
      <c r="G245" s="189"/>
      <c r="H245" s="189"/>
      <c r="I245" s="189"/>
      <c r="IT245"/>
    </row>
    <row r="246" spans="1:254" ht="15" customHeight="1" x14ac:dyDescent="0.25">
      <c r="A246" s="103"/>
      <c r="B246" s="109" t="s">
        <v>128</v>
      </c>
      <c r="C246" s="95"/>
      <c r="D246" s="107" t="s">
        <v>113</v>
      </c>
      <c r="E246" s="10"/>
      <c r="F246" s="5"/>
      <c r="G246" s="189"/>
      <c r="H246" s="189"/>
      <c r="I246" s="189"/>
      <c r="IT246"/>
    </row>
    <row r="247" spans="1:254" ht="15" customHeight="1" x14ac:dyDescent="0.25">
      <c r="A247" s="103"/>
      <c r="B247" s="109" t="s">
        <v>132</v>
      </c>
      <c r="C247" s="95"/>
      <c r="D247" s="107" t="s">
        <v>114</v>
      </c>
      <c r="E247" s="11"/>
      <c r="F247" s="12"/>
      <c r="G247" s="189"/>
      <c r="H247" s="189"/>
      <c r="I247" s="189"/>
      <c r="IT247"/>
    </row>
    <row r="248" spans="1:254" ht="15" customHeight="1" x14ac:dyDescent="0.25">
      <c r="A248" s="103"/>
      <c r="B248" s="109" t="s">
        <v>133</v>
      </c>
      <c r="C248" s="95"/>
      <c r="D248" s="107" t="s">
        <v>115</v>
      </c>
      <c r="E248" s="11"/>
      <c r="F248" s="12"/>
      <c r="G248" s="189"/>
      <c r="H248" s="189"/>
      <c r="I248" s="189"/>
      <c r="IT248"/>
    </row>
    <row r="249" spans="1:254" ht="15" customHeight="1" x14ac:dyDescent="0.25">
      <c r="A249" s="103"/>
      <c r="B249" s="109" t="s">
        <v>134</v>
      </c>
      <c r="C249" s="95"/>
      <c r="D249" s="107" t="s">
        <v>135</v>
      </c>
      <c r="E249" s="11"/>
      <c r="F249" s="12"/>
      <c r="G249" s="189"/>
      <c r="H249" s="189"/>
      <c r="I249" s="189"/>
      <c r="IT249"/>
    </row>
    <row r="250" spans="1:254" ht="15" customHeight="1" x14ac:dyDescent="0.25">
      <c r="A250" s="103"/>
      <c r="B250" s="109" t="s">
        <v>52</v>
      </c>
      <c r="C250" s="95"/>
      <c r="D250" s="107" t="s">
        <v>117</v>
      </c>
      <c r="E250" s="22"/>
      <c r="F250" s="12"/>
      <c r="G250" s="189"/>
      <c r="H250" s="189"/>
      <c r="I250" s="189"/>
      <c r="IT250"/>
    </row>
    <row r="251" spans="1:254" ht="15" customHeight="1" x14ac:dyDescent="0.25">
      <c r="A251" s="103"/>
      <c r="B251" s="109" t="s">
        <v>136</v>
      </c>
      <c r="C251" s="95"/>
      <c r="D251" s="107" t="s">
        <v>137</v>
      </c>
      <c r="E251" s="9"/>
      <c r="F251" s="5"/>
      <c r="G251" s="189"/>
      <c r="H251" s="189"/>
      <c r="I251" s="189"/>
      <c r="IT251"/>
    </row>
    <row r="252" spans="1:254" ht="15" customHeight="1" x14ac:dyDescent="0.25">
      <c r="A252" s="103"/>
      <c r="B252" s="109" t="s">
        <v>138</v>
      </c>
      <c r="C252" s="95"/>
      <c r="D252" s="107"/>
      <c r="E252" s="9"/>
      <c r="F252" s="5"/>
      <c r="G252" s="189"/>
      <c r="H252" s="189"/>
      <c r="I252" s="189"/>
      <c r="IT252"/>
    </row>
    <row r="253" spans="1:254" ht="15" customHeight="1" x14ac:dyDescent="0.25">
      <c r="A253" s="103"/>
      <c r="B253" s="37"/>
      <c r="C253" s="95"/>
      <c r="D253" s="30"/>
      <c r="E253" s="9"/>
      <c r="F253" s="5"/>
      <c r="G253" s="189"/>
      <c r="H253" s="189"/>
      <c r="I253" s="189"/>
      <c r="IT253"/>
    </row>
    <row r="254" spans="1:254" ht="15.95" customHeight="1" thickBot="1" x14ac:dyDescent="0.3">
      <c r="A254" s="112"/>
      <c r="B254" s="38"/>
      <c r="C254" s="65"/>
      <c r="D254" s="31"/>
      <c r="E254" s="21"/>
      <c r="F254" s="191"/>
      <c r="G254" s="192"/>
      <c r="H254" s="192"/>
      <c r="I254" s="192"/>
      <c r="IT254"/>
    </row>
    <row r="255" spans="1:254" ht="15" customHeight="1" x14ac:dyDescent="0.25">
      <c r="A255" s="106" t="s">
        <v>139</v>
      </c>
      <c r="B255" s="111" t="s">
        <v>140</v>
      </c>
      <c r="C255" s="113" t="s">
        <v>10</v>
      </c>
      <c r="D255" s="29"/>
      <c r="E255" s="4">
        <v>2</v>
      </c>
      <c r="F255" s="178"/>
      <c r="G255" s="13">
        <v>0</v>
      </c>
      <c r="H255" s="17"/>
      <c r="I255" s="50">
        <f>SUM(E255*G255)</f>
        <v>0</v>
      </c>
      <c r="IT255"/>
    </row>
    <row r="256" spans="1:254" ht="15" customHeight="1" x14ac:dyDescent="0.25">
      <c r="A256" s="103"/>
      <c r="B256" s="37"/>
      <c r="C256" s="95"/>
      <c r="D256" s="30"/>
      <c r="E256" s="9"/>
      <c r="F256" s="5"/>
      <c r="G256" s="189"/>
      <c r="H256" s="189"/>
      <c r="I256" s="189"/>
      <c r="IT256"/>
    </row>
    <row r="257" spans="1:254" ht="15" customHeight="1" x14ac:dyDescent="0.25">
      <c r="A257" s="103"/>
      <c r="B257" s="37"/>
      <c r="C257" s="95"/>
      <c r="D257" s="30"/>
      <c r="E257" s="9"/>
      <c r="F257" s="5"/>
      <c r="G257" s="189"/>
      <c r="H257" s="189"/>
      <c r="I257" s="189"/>
      <c r="IT257"/>
    </row>
    <row r="258" spans="1:254" ht="15" customHeight="1" x14ac:dyDescent="0.25">
      <c r="A258" s="103"/>
      <c r="B258" s="37"/>
      <c r="C258" s="95"/>
      <c r="D258" s="36"/>
      <c r="E258" s="9"/>
      <c r="F258" s="5"/>
      <c r="G258" s="189"/>
      <c r="H258" s="189"/>
      <c r="I258" s="189"/>
      <c r="IT258"/>
    </row>
    <row r="259" spans="1:254" ht="29.25" customHeight="1" x14ac:dyDescent="0.25">
      <c r="A259" s="103"/>
      <c r="B259" s="37"/>
      <c r="C259" s="41"/>
      <c r="D259" s="130" t="s">
        <v>141</v>
      </c>
      <c r="E259" s="35"/>
      <c r="F259" s="5"/>
      <c r="G259" s="189"/>
      <c r="H259" s="189"/>
      <c r="I259" s="189"/>
      <c r="IT259"/>
    </row>
    <row r="260" spans="1:254" ht="15" customHeight="1" x14ac:dyDescent="0.25">
      <c r="A260" s="103"/>
      <c r="B260" s="37"/>
      <c r="C260" s="41"/>
      <c r="D260" s="131" t="s">
        <v>142</v>
      </c>
      <c r="E260" s="61"/>
      <c r="F260" s="12"/>
      <c r="G260" s="189"/>
      <c r="H260" s="189"/>
      <c r="I260" s="189"/>
      <c r="IT260"/>
    </row>
    <row r="261" spans="1:254" ht="15" customHeight="1" x14ac:dyDescent="0.25">
      <c r="A261" s="103"/>
      <c r="B261" s="37"/>
      <c r="C261" s="41"/>
      <c r="D261" s="130" t="s">
        <v>143</v>
      </c>
      <c r="E261" s="61"/>
      <c r="F261" s="12"/>
      <c r="G261" s="189"/>
      <c r="H261" s="189"/>
      <c r="I261" s="189"/>
      <c r="IT261"/>
    </row>
    <row r="262" spans="1:254" ht="15" customHeight="1" x14ac:dyDescent="0.25">
      <c r="A262" s="103"/>
      <c r="B262" s="37"/>
      <c r="C262" s="41"/>
      <c r="D262" s="130" t="s">
        <v>144</v>
      </c>
      <c r="E262" s="61"/>
      <c r="F262" s="12"/>
      <c r="G262" s="189"/>
      <c r="H262" s="189"/>
      <c r="I262" s="189"/>
      <c r="IT262"/>
    </row>
    <row r="263" spans="1:254" ht="15" customHeight="1" x14ac:dyDescent="0.25">
      <c r="A263" s="103"/>
      <c r="B263" s="37"/>
      <c r="C263" s="41"/>
      <c r="D263" s="130"/>
      <c r="E263" s="63"/>
      <c r="F263" s="12"/>
      <c r="G263" s="189"/>
      <c r="H263" s="189"/>
      <c r="I263" s="189"/>
      <c r="IT263"/>
    </row>
    <row r="264" spans="1:254" ht="15.95" customHeight="1" thickBot="1" x14ac:dyDescent="0.3">
      <c r="A264" s="112"/>
      <c r="B264" s="38"/>
      <c r="C264" s="65"/>
      <c r="D264" s="36"/>
      <c r="E264" s="21"/>
      <c r="F264" s="191"/>
      <c r="G264" s="192"/>
      <c r="H264" s="192"/>
      <c r="I264" s="192"/>
      <c r="IT264"/>
    </row>
    <row r="265" spans="1:254" ht="15" customHeight="1" x14ac:dyDescent="0.25">
      <c r="A265" s="106" t="s">
        <v>145</v>
      </c>
      <c r="B265" s="111" t="s">
        <v>146</v>
      </c>
      <c r="C265" s="114" t="s">
        <v>23</v>
      </c>
      <c r="D265" s="29"/>
      <c r="E265" s="11">
        <v>1</v>
      </c>
      <c r="F265" s="178"/>
      <c r="G265" s="13">
        <v>0</v>
      </c>
      <c r="H265" s="17"/>
      <c r="I265" s="50">
        <f>SUM(E265*G265)</f>
        <v>0</v>
      </c>
      <c r="IT265"/>
    </row>
    <row r="266" spans="1:254" ht="15" customHeight="1" x14ac:dyDescent="0.25">
      <c r="A266" s="103"/>
      <c r="B266" s="37"/>
      <c r="C266" s="95"/>
      <c r="D266" s="30"/>
      <c r="E266" s="11"/>
      <c r="F266" s="5"/>
      <c r="G266" s="189"/>
      <c r="H266" s="189"/>
      <c r="I266" s="189"/>
      <c r="IT266"/>
    </row>
    <row r="267" spans="1:254" ht="15" customHeight="1" x14ac:dyDescent="0.25">
      <c r="A267" s="103"/>
      <c r="B267" s="37"/>
      <c r="C267" s="95"/>
      <c r="D267" s="107" t="s">
        <v>147</v>
      </c>
      <c r="E267" s="11"/>
      <c r="F267" s="5"/>
      <c r="G267" s="189"/>
      <c r="H267" s="189"/>
      <c r="I267" s="189"/>
      <c r="IT267"/>
    </row>
    <row r="268" spans="1:254" ht="15" customHeight="1" x14ac:dyDescent="0.25">
      <c r="A268" s="103"/>
      <c r="B268" s="37"/>
      <c r="C268" s="95"/>
      <c r="D268" s="107" t="s">
        <v>148</v>
      </c>
      <c r="E268" s="11"/>
      <c r="F268" s="5"/>
      <c r="G268" s="189"/>
      <c r="H268" s="189"/>
      <c r="I268" s="189"/>
      <c r="IT268"/>
    </row>
    <row r="269" spans="1:254" ht="15" customHeight="1" x14ac:dyDescent="0.25">
      <c r="A269" s="103"/>
      <c r="B269" s="37"/>
      <c r="C269" s="95"/>
      <c r="D269" s="107" t="s">
        <v>149</v>
      </c>
      <c r="E269" s="11"/>
      <c r="F269" s="12"/>
      <c r="G269" s="189"/>
      <c r="H269" s="189"/>
      <c r="I269" s="189"/>
      <c r="IT269"/>
    </row>
    <row r="270" spans="1:254" ht="15" customHeight="1" x14ac:dyDescent="0.25">
      <c r="A270" s="103"/>
      <c r="B270" s="37"/>
      <c r="C270" s="95"/>
      <c r="D270" s="107" t="s">
        <v>150</v>
      </c>
      <c r="E270" s="11"/>
      <c r="F270" s="12"/>
      <c r="G270" s="189"/>
      <c r="H270" s="189"/>
      <c r="I270" s="189"/>
      <c r="IT270"/>
    </row>
    <row r="271" spans="1:254" ht="15" customHeight="1" x14ac:dyDescent="0.25">
      <c r="A271" s="103"/>
      <c r="B271" s="37"/>
      <c r="C271" s="95"/>
      <c r="D271" s="107" t="s">
        <v>151</v>
      </c>
      <c r="E271" s="11"/>
      <c r="F271" s="12"/>
      <c r="G271" s="189"/>
      <c r="H271" s="189"/>
      <c r="I271" s="189"/>
      <c r="IT271"/>
    </row>
    <row r="272" spans="1:254" ht="15" customHeight="1" x14ac:dyDescent="0.25">
      <c r="A272" s="103"/>
      <c r="B272" s="37"/>
      <c r="C272" s="95"/>
      <c r="D272" s="107" t="s">
        <v>152</v>
      </c>
      <c r="E272" s="11"/>
      <c r="F272" s="12"/>
      <c r="G272" s="189"/>
      <c r="H272" s="189"/>
      <c r="I272" s="189"/>
      <c r="IT272"/>
    </row>
    <row r="273" spans="1:254" ht="15" customHeight="1" x14ac:dyDescent="0.25">
      <c r="A273" s="103"/>
      <c r="B273" s="37"/>
      <c r="C273" s="95"/>
      <c r="D273" s="30"/>
      <c r="E273" s="9"/>
      <c r="F273" s="5"/>
      <c r="G273" s="189"/>
      <c r="H273" s="189"/>
      <c r="I273" s="189"/>
      <c r="IT273"/>
    </row>
    <row r="274" spans="1:254" ht="15" customHeight="1" x14ac:dyDescent="0.25">
      <c r="A274" s="103"/>
      <c r="B274" s="37"/>
      <c r="C274" s="95"/>
      <c r="D274" s="30"/>
      <c r="E274" s="9"/>
      <c r="F274" s="5"/>
      <c r="G274" s="189"/>
      <c r="H274" s="189"/>
      <c r="I274" s="189"/>
      <c r="IT274"/>
    </row>
    <row r="275" spans="1:254" ht="15.95" customHeight="1" thickBot="1" x14ac:dyDescent="0.3">
      <c r="A275" s="112"/>
      <c r="B275" s="38"/>
      <c r="C275" s="96"/>
      <c r="D275" s="36"/>
      <c r="E275" s="49"/>
      <c r="F275" s="191"/>
      <c r="G275" s="192"/>
      <c r="H275" s="192"/>
      <c r="I275" s="192"/>
      <c r="IT275"/>
    </row>
    <row r="276" spans="1:254" ht="15" customHeight="1" x14ac:dyDescent="0.25">
      <c r="A276" s="106" t="s">
        <v>153</v>
      </c>
      <c r="B276" s="111" t="s">
        <v>127</v>
      </c>
      <c r="C276" s="146" t="s">
        <v>154</v>
      </c>
      <c r="D276" s="44"/>
      <c r="E276" s="46">
        <v>33</v>
      </c>
      <c r="F276" s="178"/>
      <c r="G276" s="13">
        <v>0</v>
      </c>
      <c r="H276" s="17"/>
      <c r="I276" s="50">
        <f>SUM(E276*G276)</f>
        <v>0</v>
      </c>
      <c r="IT276"/>
    </row>
    <row r="277" spans="1:254" ht="15" customHeight="1" x14ac:dyDescent="0.25">
      <c r="A277" s="103"/>
      <c r="B277" s="37" t="s">
        <v>128</v>
      </c>
      <c r="C277" s="82"/>
      <c r="D277" s="45"/>
      <c r="E277" s="42"/>
      <c r="F277" s="19"/>
      <c r="G277" s="189"/>
      <c r="H277" s="189"/>
      <c r="I277" s="189"/>
      <c r="IT277"/>
    </row>
    <row r="278" spans="1:254" ht="15" customHeight="1" x14ac:dyDescent="0.25">
      <c r="A278" s="103"/>
      <c r="B278" s="37" t="s">
        <v>77</v>
      </c>
      <c r="C278" s="82"/>
      <c r="D278" s="39"/>
      <c r="E278" s="42"/>
      <c r="F278" s="19"/>
      <c r="G278" s="189"/>
      <c r="H278" s="189"/>
      <c r="I278" s="189"/>
      <c r="IT278"/>
    </row>
    <row r="279" spans="1:254" ht="30" customHeight="1" x14ac:dyDescent="0.25">
      <c r="A279" s="103"/>
      <c r="B279" s="109" t="s">
        <v>133</v>
      </c>
      <c r="C279" s="82"/>
      <c r="D279" s="148" t="s">
        <v>155</v>
      </c>
      <c r="E279" s="42"/>
      <c r="F279" s="19"/>
      <c r="G279" s="189"/>
      <c r="H279" s="189"/>
      <c r="I279" s="189"/>
      <c r="IT279"/>
    </row>
    <row r="280" spans="1:254" ht="15" customHeight="1" x14ac:dyDescent="0.25">
      <c r="A280" s="103"/>
      <c r="B280" s="109" t="s">
        <v>106</v>
      </c>
      <c r="C280" s="82"/>
      <c r="D280" s="147" t="s">
        <v>156</v>
      </c>
      <c r="E280" s="47"/>
      <c r="F280" s="19"/>
      <c r="G280" s="189"/>
      <c r="H280" s="189"/>
      <c r="I280" s="189"/>
      <c r="IT280"/>
    </row>
    <row r="281" spans="1:254" ht="15" customHeight="1" x14ac:dyDescent="0.25">
      <c r="A281" s="103"/>
      <c r="B281" s="109" t="s">
        <v>52</v>
      </c>
      <c r="C281" s="82"/>
      <c r="D281" s="147" t="s">
        <v>157</v>
      </c>
      <c r="E281" s="48"/>
      <c r="F281" s="41"/>
      <c r="G281" s="189"/>
      <c r="H281" s="189"/>
      <c r="I281" s="189"/>
      <c r="IT281"/>
    </row>
    <row r="282" spans="1:254" ht="15" customHeight="1" x14ac:dyDescent="0.25">
      <c r="A282" s="103"/>
      <c r="B282" s="109" t="s">
        <v>118</v>
      </c>
      <c r="C282" s="82"/>
      <c r="D282" s="147" t="s">
        <v>158</v>
      </c>
      <c r="E282" s="48"/>
      <c r="F282" s="41"/>
      <c r="G282" s="189"/>
      <c r="H282" s="189"/>
      <c r="I282" s="189"/>
      <c r="IT282"/>
    </row>
    <row r="283" spans="1:254" ht="15" customHeight="1" x14ac:dyDescent="0.25">
      <c r="A283" s="103"/>
      <c r="B283" s="37"/>
      <c r="C283" s="82"/>
      <c r="D283" s="147" t="s">
        <v>159</v>
      </c>
      <c r="E283" s="48"/>
      <c r="F283" s="41"/>
      <c r="G283" s="189"/>
      <c r="H283" s="189"/>
      <c r="I283" s="189"/>
      <c r="IT283"/>
    </row>
    <row r="284" spans="1:254" ht="15" customHeight="1" x14ac:dyDescent="0.25">
      <c r="A284" s="103"/>
      <c r="B284" s="37"/>
      <c r="C284" s="82"/>
      <c r="D284" s="149" t="s">
        <v>160</v>
      </c>
      <c r="E284" s="48"/>
      <c r="F284" s="41"/>
      <c r="G284" s="189"/>
      <c r="H284" s="189"/>
      <c r="I284" s="189"/>
      <c r="IT284"/>
    </row>
    <row r="285" spans="1:254" ht="15" customHeight="1" x14ac:dyDescent="0.25">
      <c r="A285" s="103"/>
      <c r="B285" s="37"/>
      <c r="C285" s="82"/>
      <c r="D285" s="149" t="s">
        <v>161</v>
      </c>
      <c r="E285" s="42">
        <v>7</v>
      </c>
      <c r="F285" s="19"/>
      <c r="G285" s="13">
        <v>0</v>
      </c>
      <c r="H285" s="17"/>
      <c r="I285" s="50">
        <f>SUM(E285*G285)</f>
        <v>0</v>
      </c>
      <c r="IT285"/>
    </row>
    <row r="286" spans="1:254" ht="15" customHeight="1" x14ac:dyDescent="0.25">
      <c r="A286" s="103"/>
      <c r="B286" s="37"/>
      <c r="C286" s="82"/>
      <c r="D286" s="167" t="s">
        <v>162</v>
      </c>
      <c r="E286" s="42">
        <v>1</v>
      </c>
      <c r="F286" s="19"/>
      <c r="G286" s="13">
        <v>0</v>
      </c>
      <c r="H286" s="17"/>
      <c r="I286" s="50">
        <f>SUM(E286*G286)</f>
        <v>0</v>
      </c>
      <c r="IT286"/>
    </row>
    <row r="287" spans="1:254" ht="15" customHeight="1" x14ac:dyDescent="0.25">
      <c r="A287" s="103"/>
      <c r="B287" s="37"/>
      <c r="C287" s="82"/>
      <c r="D287" s="39" t="s">
        <v>163</v>
      </c>
      <c r="E287" s="42">
        <v>3</v>
      </c>
      <c r="F287" s="19"/>
      <c r="G287" s="13">
        <v>0</v>
      </c>
      <c r="H287" s="17"/>
      <c r="I287" s="50">
        <f>SUM(E287*G287)</f>
        <v>0</v>
      </c>
      <c r="IT287"/>
    </row>
    <row r="288" spans="1:254" ht="15" customHeight="1" x14ac:dyDescent="0.25">
      <c r="A288" s="103"/>
      <c r="B288" s="37"/>
      <c r="C288" s="82"/>
      <c r="D288" s="39"/>
      <c r="E288" s="42"/>
      <c r="F288" s="19"/>
      <c r="G288" s="189"/>
      <c r="H288" s="189"/>
      <c r="I288" s="189"/>
      <c r="IT288"/>
    </row>
    <row r="289" spans="1:254" ht="15" customHeight="1" thickBot="1" x14ac:dyDescent="0.3">
      <c r="A289" s="112"/>
      <c r="B289" s="38"/>
      <c r="C289" s="100"/>
      <c r="D289" s="40"/>
      <c r="E289" s="43"/>
      <c r="F289" s="191"/>
      <c r="G289" s="192"/>
      <c r="H289" s="192"/>
      <c r="I289" s="192"/>
      <c r="IT289"/>
    </row>
    <row r="290" spans="1:254" ht="15" customHeight="1" x14ac:dyDescent="0.25">
      <c r="A290" s="151" t="s">
        <v>164</v>
      </c>
      <c r="B290" s="106" t="s">
        <v>127</v>
      </c>
      <c r="C290" s="150" t="s">
        <v>165</v>
      </c>
      <c r="D290" s="24"/>
      <c r="E290" s="25">
        <v>8</v>
      </c>
      <c r="F290" s="178"/>
      <c r="G290" s="13">
        <v>0</v>
      </c>
      <c r="H290" s="17"/>
      <c r="I290" s="50">
        <f>SUM(E290*G290)</f>
        <v>0</v>
      </c>
      <c r="IT290"/>
    </row>
    <row r="291" spans="1:254" ht="15" customHeight="1" x14ac:dyDescent="0.25">
      <c r="A291" s="103"/>
      <c r="B291" s="109" t="s">
        <v>128</v>
      </c>
      <c r="C291" s="95"/>
      <c r="D291" s="8"/>
      <c r="E291" s="9"/>
      <c r="F291" s="5"/>
      <c r="G291" s="189"/>
      <c r="H291" s="189"/>
      <c r="I291" s="189"/>
      <c r="IT291"/>
    </row>
    <row r="292" spans="1:254" ht="15" customHeight="1" x14ac:dyDescent="0.25">
      <c r="A292" s="103"/>
      <c r="B292" s="37" t="s">
        <v>77</v>
      </c>
      <c r="C292" s="95"/>
      <c r="D292" s="51"/>
      <c r="E292" s="10"/>
      <c r="F292" s="5"/>
      <c r="G292" s="189"/>
      <c r="H292" s="189"/>
      <c r="I292" s="189"/>
      <c r="IT292"/>
    </row>
    <row r="293" spans="1:254" ht="28.5" customHeight="1" x14ac:dyDescent="0.25">
      <c r="A293" s="103"/>
      <c r="B293" s="109" t="s">
        <v>106</v>
      </c>
      <c r="C293" s="95"/>
      <c r="D293" s="152" t="s">
        <v>104</v>
      </c>
      <c r="E293" s="11"/>
      <c r="F293" s="5"/>
      <c r="G293" s="189"/>
      <c r="H293" s="189"/>
      <c r="I293" s="189"/>
      <c r="IT293"/>
    </row>
    <row r="294" spans="1:254" ht="15" customHeight="1" x14ac:dyDescent="0.25">
      <c r="A294" s="103"/>
      <c r="B294" s="37"/>
      <c r="C294" s="95"/>
      <c r="D294" s="153" t="s">
        <v>46</v>
      </c>
      <c r="E294" s="10"/>
      <c r="F294" s="5"/>
      <c r="G294" s="189"/>
      <c r="H294" s="189"/>
      <c r="I294" s="189"/>
      <c r="IT294"/>
    </row>
    <row r="295" spans="1:254" ht="15" customHeight="1" x14ac:dyDescent="0.25">
      <c r="A295" s="103"/>
      <c r="B295" s="37"/>
      <c r="C295" s="95"/>
      <c r="D295" s="154" t="s">
        <v>107</v>
      </c>
      <c r="E295" s="11"/>
      <c r="F295" s="5"/>
      <c r="G295" s="189"/>
      <c r="H295" s="189"/>
      <c r="I295" s="189"/>
      <c r="IT295"/>
    </row>
    <row r="296" spans="1:254" ht="15" customHeight="1" x14ac:dyDescent="0.25">
      <c r="A296" s="103"/>
      <c r="B296" s="37"/>
      <c r="C296" s="95"/>
      <c r="D296" s="152" t="s">
        <v>166</v>
      </c>
      <c r="E296" s="11"/>
      <c r="F296" s="5"/>
      <c r="G296" s="189"/>
      <c r="H296" s="189"/>
      <c r="I296" s="189"/>
      <c r="IT296"/>
    </row>
    <row r="297" spans="1:254" ht="15" customHeight="1" x14ac:dyDescent="0.25">
      <c r="A297" s="103"/>
      <c r="B297" s="37"/>
      <c r="C297" s="95"/>
      <c r="D297" s="153" t="s">
        <v>109</v>
      </c>
      <c r="E297" s="11"/>
      <c r="F297" s="5"/>
      <c r="G297" s="189"/>
      <c r="H297" s="189"/>
      <c r="I297" s="189"/>
      <c r="IT297"/>
    </row>
    <row r="298" spans="1:254" ht="15" customHeight="1" x14ac:dyDescent="0.25">
      <c r="A298" s="103"/>
      <c r="B298" s="37"/>
      <c r="C298" s="95"/>
      <c r="D298" s="154"/>
      <c r="E298" s="11"/>
      <c r="F298" s="5"/>
      <c r="G298" s="189"/>
      <c r="H298" s="189"/>
      <c r="I298" s="189"/>
      <c r="IT298"/>
    </row>
    <row r="299" spans="1:254" ht="15" customHeight="1" x14ac:dyDescent="0.25">
      <c r="A299" s="103"/>
      <c r="B299" s="37"/>
      <c r="C299" s="95"/>
      <c r="D299" s="152"/>
      <c r="E299" s="11"/>
      <c r="F299" s="5"/>
      <c r="G299" s="189"/>
      <c r="H299" s="189"/>
      <c r="I299" s="189"/>
      <c r="IT299"/>
    </row>
    <row r="300" spans="1:254" ht="15" customHeight="1" thickBot="1" x14ac:dyDescent="0.3">
      <c r="A300" s="112"/>
      <c r="B300" s="38"/>
      <c r="C300" s="65"/>
      <c r="D300" s="20"/>
      <c r="E300" s="21"/>
      <c r="F300" s="191"/>
      <c r="G300" s="192"/>
      <c r="H300" s="192"/>
      <c r="I300" s="192"/>
      <c r="IT300"/>
    </row>
    <row r="301" spans="1:254" ht="15.95" customHeight="1" x14ac:dyDescent="0.25">
      <c r="A301" s="106" t="s">
        <v>167</v>
      </c>
      <c r="B301" s="111" t="s">
        <v>127</v>
      </c>
      <c r="C301" s="113" t="s">
        <v>111</v>
      </c>
      <c r="D301" s="3"/>
      <c r="E301" s="4">
        <v>6</v>
      </c>
      <c r="F301" s="178"/>
      <c r="G301" s="13">
        <v>0</v>
      </c>
      <c r="H301" s="17"/>
      <c r="I301" s="50">
        <f>SUM(E301*G301)</f>
        <v>0</v>
      </c>
      <c r="IT301"/>
    </row>
    <row r="302" spans="1:254" ht="15" customHeight="1" x14ac:dyDescent="0.25">
      <c r="A302" s="103"/>
      <c r="B302" s="109" t="s">
        <v>128</v>
      </c>
      <c r="C302" s="95"/>
      <c r="D302" s="8"/>
      <c r="E302" s="9"/>
      <c r="F302" s="5"/>
      <c r="G302" s="189"/>
      <c r="H302" s="189"/>
      <c r="I302" s="189"/>
      <c r="IT302"/>
    </row>
    <row r="303" spans="1:254" ht="15" customHeight="1" x14ac:dyDescent="0.25">
      <c r="A303" s="103"/>
      <c r="B303" s="37" t="s">
        <v>77</v>
      </c>
      <c r="C303" s="95"/>
      <c r="D303" s="8"/>
      <c r="E303" s="9"/>
      <c r="F303" s="5"/>
      <c r="G303" s="189"/>
      <c r="H303" s="189"/>
      <c r="I303" s="189"/>
      <c r="IT303"/>
    </row>
    <row r="304" spans="1:254" ht="15" customHeight="1" x14ac:dyDescent="0.25">
      <c r="A304" s="103"/>
      <c r="B304" s="109" t="s">
        <v>132</v>
      </c>
      <c r="C304" s="95"/>
      <c r="D304" s="8" t="s">
        <v>113</v>
      </c>
      <c r="E304" s="9"/>
      <c r="F304" s="5"/>
      <c r="G304" s="189"/>
      <c r="H304" s="189"/>
      <c r="I304" s="189"/>
      <c r="IT304"/>
    </row>
    <row r="305" spans="1:254" ht="15" customHeight="1" x14ac:dyDescent="0.25">
      <c r="A305" s="103"/>
      <c r="B305" s="109" t="s">
        <v>52</v>
      </c>
      <c r="C305" s="95"/>
      <c r="D305" s="8" t="s">
        <v>114</v>
      </c>
      <c r="E305" s="10"/>
      <c r="F305" s="5"/>
      <c r="G305" s="189"/>
      <c r="H305" s="189"/>
      <c r="I305" s="189"/>
      <c r="IT305"/>
    </row>
    <row r="306" spans="1:254" ht="15" customHeight="1" x14ac:dyDescent="0.25">
      <c r="A306" s="103"/>
      <c r="B306" s="109" t="s">
        <v>120</v>
      </c>
      <c r="C306" s="95"/>
      <c r="D306" s="8" t="s">
        <v>115</v>
      </c>
      <c r="E306" s="11"/>
      <c r="F306" s="12"/>
      <c r="G306" s="189"/>
      <c r="H306" s="189"/>
      <c r="I306" s="189"/>
      <c r="IT306"/>
    </row>
    <row r="307" spans="1:254" ht="15" customHeight="1" x14ac:dyDescent="0.25">
      <c r="A307" s="103"/>
      <c r="B307" s="37"/>
      <c r="C307" s="95"/>
      <c r="D307" s="8" t="s">
        <v>168</v>
      </c>
      <c r="E307" s="11"/>
      <c r="F307" s="12"/>
      <c r="G307" s="189"/>
      <c r="H307" s="189"/>
      <c r="I307" s="189"/>
      <c r="IT307"/>
    </row>
    <row r="308" spans="1:254" ht="15" customHeight="1" x14ac:dyDescent="0.25">
      <c r="A308" s="103"/>
      <c r="B308" s="37"/>
      <c r="C308" s="95"/>
      <c r="D308" s="8" t="s">
        <v>117</v>
      </c>
      <c r="E308" s="11"/>
      <c r="F308" s="12"/>
      <c r="G308" s="189"/>
      <c r="H308" s="189"/>
      <c r="I308" s="189"/>
      <c r="IT308"/>
    </row>
    <row r="309" spans="1:254" ht="15" customHeight="1" x14ac:dyDescent="0.25">
      <c r="A309" s="103"/>
      <c r="B309" s="37"/>
      <c r="C309" s="95"/>
      <c r="D309" s="8" t="s">
        <v>137</v>
      </c>
      <c r="E309" s="11"/>
      <c r="F309" s="12"/>
      <c r="G309" s="189"/>
      <c r="H309" s="189"/>
      <c r="I309" s="189"/>
      <c r="IT309"/>
    </row>
    <row r="310" spans="1:254" ht="15" customHeight="1" x14ac:dyDescent="0.25">
      <c r="A310" s="103"/>
      <c r="B310" s="37"/>
      <c r="C310" s="95"/>
      <c r="D310" s="8"/>
      <c r="E310" s="9"/>
      <c r="F310" s="5"/>
      <c r="G310" s="189"/>
      <c r="H310" s="189"/>
      <c r="I310" s="189"/>
      <c r="IT310"/>
    </row>
    <row r="311" spans="1:254" ht="15" customHeight="1" thickBot="1" x14ac:dyDescent="0.3">
      <c r="A311" s="103"/>
      <c r="B311" s="37"/>
      <c r="C311" s="65"/>
      <c r="D311" s="20"/>
      <c r="E311" s="21"/>
      <c r="F311" s="191"/>
      <c r="G311" s="192"/>
      <c r="H311" s="192"/>
      <c r="I311" s="192"/>
      <c r="IT311"/>
    </row>
    <row r="312" spans="1:254" ht="15.95" customHeight="1" x14ac:dyDescent="0.25">
      <c r="A312" s="108" t="s">
        <v>169</v>
      </c>
      <c r="B312" s="109" t="s">
        <v>170</v>
      </c>
      <c r="C312" s="114" t="s">
        <v>23</v>
      </c>
      <c r="D312" s="3"/>
      <c r="E312" s="4">
        <v>1</v>
      </c>
      <c r="F312" s="178"/>
      <c r="G312" s="13">
        <v>0</v>
      </c>
      <c r="H312" s="17"/>
      <c r="I312" s="50">
        <f>SUM(E312*G312)</f>
        <v>0</v>
      </c>
      <c r="IT312"/>
    </row>
    <row r="313" spans="1:254" ht="15" customHeight="1" x14ac:dyDescent="0.25">
      <c r="A313" s="103"/>
      <c r="B313" s="37"/>
      <c r="C313" s="95"/>
      <c r="D313" s="33"/>
      <c r="E313" s="9"/>
      <c r="F313" s="5"/>
      <c r="G313" s="189"/>
      <c r="H313" s="189"/>
      <c r="I313" s="189"/>
      <c r="IT313"/>
    </row>
    <row r="314" spans="1:254" ht="15" customHeight="1" x14ac:dyDescent="0.25">
      <c r="A314" s="103"/>
      <c r="B314" s="37"/>
      <c r="C314" s="95"/>
      <c r="D314" s="33"/>
      <c r="E314" s="9"/>
      <c r="F314" s="5"/>
      <c r="G314" s="189"/>
      <c r="H314" s="189"/>
      <c r="I314" s="189"/>
      <c r="IT314"/>
    </row>
    <row r="315" spans="1:254" ht="15" customHeight="1" x14ac:dyDescent="0.25">
      <c r="A315" s="103"/>
      <c r="B315" s="37"/>
      <c r="C315" s="95"/>
      <c r="D315" s="155" t="s">
        <v>171</v>
      </c>
      <c r="E315" s="9"/>
      <c r="F315" s="5"/>
      <c r="G315" s="189"/>
      <c r="H315" s="189"/>
      <c r="I315" s="189"/>
      <c r="IT315"/>
    </row>
    <row r="316" spans="1:254" ht="15" customHeight="1" x14ac:dyDescent="0.25">
      <c r="A316" s="103"/>
      <c r="B316" s="37"/>
      <c r="C316" s="95"/>
      <c r="D316" s="155" t="s">
        <v>172</v>
      </c>
      <c r="E316" s="10"/>
      <c r="F316" s="5"/>
      <c r="G316" s="189"/>
      <c r="H316" s="189"/>
      <c r="I316" s="189"/>
      <c r="IT316"/>
    </row>
    <row r="317" spans="1:254" ht="15" customHeight="1" x14ac:dyDescent="0.25">
      <c r="A317" s="103"/>
      <c r="B317" s="37"/>
      <c r="C317" s="95"/>
      <c r="D317" s="155" t="s">
        <v>173</v>
      </c>
      <c r="E317" s="11"/>
      <c r="F317" s="12"/>
      <c r="G317" s="189"/>
      <c r="H317" s="189"/>
      <c r="I317" s="189"/>
      <c r="IT317"/>
    </row>
    <row r="318" spans="1:254" ht="15" customHeight="1" x14ac:dyDescent="0.25">
      <c r="A318" s="103"/>
      <c r="B318" s="37"/>
      <c r="C318" s="95"/>
      <c r="D318" s="155" t="s">
        <v>174</v>
      </c>
      <c r="E318" s="11"/>
      <c r="F318" s="12"/>
      <c r="G318" s="189"/>
      <c r="H318" s="189"/>
      <c r="I318" s="189"/>
      <c r="IT318"/>
    </row>
    <row r="319" spans="1:254" ht="15" customHeight="1" x14ac:dyDescent="0.25">
      <c r="A319" s="103"/>
      <c r="B319" s="37"/>
      <c r="C319" s="95"/>
      <c r="D319" s="155" t="s">
        <v>175</v>
      </c>
      <c r="E319" s="11"/>
      <c r="F319" s="12"/>
      <c r="G319" s="189"/>
      <c r="H319" s="189"/>
      <c r="I319" s="189"/>
      <c r="IT319"/>
    </row>
    <row r="320" spans="1:254" ht="15" customHeight="1" x14ac:dyDescent="0.25">
      <c r="A320" s="103"/>
      <c r="B320" s="37"/>
      <c r="C320" s="95"/>
      <c r="D320" s="155" t="s">
        <v>176</v>
      </c>
      <c r="E320" s="11"/>
      <c r="F320" s="12"/>
      <c r="G320" s="189"/>
      <c r="H320" s="189"/>
      <c r="I320" s="189"/>
      <c r="IT320"/>
    </row>
    <row r="321" spans="1:254" ht="15" customHeight="1" x14ac:dyDescent="0.25">
      <c r="A321" s="103"/>
      <c r="B321" s="37"/>
      <c r="C321" s="95"/>
      <c r="D321" s="155" t="s">
        <v>152</v>
      </c>
      <c r="E321" s="9"/>
      <c r="F321" s="5"/>
      <c r="G321" s="189"/>
      <c r="H321" s="189"/>
      <c r="I321" s="189"/>
      <c r="IT321"/>
    </row>
    <row r="322" spans="1:254" ht="15" customHeight="1" x14ac:dyDescent="0.25">
      <c r="A322" s="103"/>
      <c r="B322" s="37"/>
      <c r="C322" s="95"/>
      <c r="D322" s="33"/>
      <c r="E322" s="9"/>
      <c r="F322" s="5"/>
      <c r="G322" s="189"/>
      <c r="H322" s="189"/>
      <c r="I322" s="189"/>
      <c r="IT322"/>
    </row>
    <row r="323" spans="1:254" ht="15" customHeight="1" thickBot="1" x14ac:dyDescent="0.3">
      <c r="A323" s="156"/>
      <c r="B323" s="157"/>
      <c r="C323" s="65"/>
      <c r="D323" s="34"/>
      <c r="E323" s="21"/>
      <c r="F323" s="191"/>
      <c r="G323" s="192"/>
      <c r="H323" s="192"/>
      <c r="I323" s="192"/>
      <c r="IT323"/>
    </row>
    <row r="324" spans="1:254" ht="15.95" customHeight="1" x14ac:dyDescent="0.25">
      <c r="A324" s="106" t="s">
        <v>177</v>
      </c>
      <c r="B324" s="111" t="s">
        <v>102</v>
      </c>
      <c r="C324" s="114" t="s">
        <v>154</v>
      </c>
      <c r="D324" s="32"/>
      <c r="E324" s="4">
        <v>4</v>
      </c>
      <c r="F324" s="178"/>
      <c r="G324" s="13">
        <v>0</v>
      </c>
      <c r="H324" s="17"/>
      <c r="I324" s="50">
        <f>SUM(E324*G324)</f>
        <v>0</v>
      </c>
      <c r="IT324"/>
    </row>
    <row r="325" spans="1:254" ht="15" customHeight="1" x14ac:dyDescent="0.25">
      <c r="A325" s="103"/>
      <c r="B325" s="37"/>
      <c r="C325" s="95"/>
      <c r="D325" s="33"/>
      <c r="E325" s="9"/>
      <c r="IT325"/>
    </row>
    <row r="326" spans="1:254" ht="15" customHeight="1" x14ac:dyDescent="0.25">
      <c r="A326" s="103"/>
      <c r="B326" s="37"/>
      <c r="C326" s="95"/>
      <c r="D326" s="33"/>
      <c r="E326" s="9"/>
      <c r="F326" s="5"/>
      <c r="G326" s="189"/>
      <c r="H326" s="189"/>
      <c r="I326" s="189"/>
      <c r="IT326"/>
    </row>
    <row r="327" spans="1:254" ht="30.75" customHeight="1" x14ac:dyDescent="0.25">
      <c r="A327" s="103"/>
      <c r="B327" s="37"/>
      <c r="C327" s="95"/>
      <c r="D327" s="107" t="s">
        <v>155</v>
      </c>
      <c r="E327" s="9"/>
      <c r="F327" s="5"/>
      <c r="G327" s="189"/>
      <c r="H327" s="189"/>
      <c r="I327" s="189"/>
      <c r="IT327"/>
    </row>
    <row r="328" spans="1:254" ht="15" customHeight="1" x14ac:dyDescent="0.25">
      <c r="A328" s="103"/>
      <c r="B328" s="37"/>
      <c r="C328" s="95"/>
      <c r="D328" s="107" t="s">
        <v>178</v>
      </c>
      <c r="E328" s="10"/>
      <c r="F328" s="5"/>
      <c r="G328" s="189"/>
      <c r="H328" s="189"/>
      <c r="I328" s="189"/>
      <c r="IT328"/>
    </row>
    <row r="329" spans="1:254" ht="15" customHeight="1" x14ac:dyDescent="0.25">
      <c r="A329" s="103"/>
      <c r="B329" s="37"/>
      <c r="C329" s="95"/>
      <c r="D329" s="107" t="s">
        <v>157</v>
      </c>
      <c r="E329" s="11"/>
      <c r="F329" s="12"/>
      <c r="G329" s="189"/>
      <c r="H329" s="189"/>
      <c r="I329" s="189"/>
      <c r="IT329"/>
    </row>
    <row r="330" spans="1:254" ht="15" customHeight="1" x14ac:dyDescent="0.25">
      <c r="A330" s="103"/>
      <c r="B330" s="37"/>
      <c r="C330" s="95"/>
      <c r="D330" s="107" t="s">
        <v>179</v>
      </c>
      <c r="E330" s="11"/>
      <c r="F330" s="12"/>
      <c r="G330" s="189"/>
      <c r="H330" s="189"/>
      <c r="I330" s="189"/>
      <c r="IT330"/>
    </row>
    <row r="331" spans="1:254" ht="15" customHeight="1" x14ac:dyDescent="0.25">
      <c r="A331" s="103"/>
      <c r="B331" s="37"/>
      <c r="C331" s="95"/>
      <c r="D331" s="107" t="s">
        <v>180</v>
      </c>
      <c r="E331" s="11"/>
      <c r="F331" s="12"/>
      <c r="G331" s="189"/>
      <c r="H331" s="189"/>
      <c r="I331" s="189"/>
      <c r="IT331"/>
    </row>
    <row r="332" spans="1:254" ht="15" customHeight="1" x14ac:dyDescent="0.25">
      <c r="A332" s="103"/>
      <c r="B332" s="37"/>
      <c r="C332" s="95"/>
      <c r="D332" s="107" t="s">
        <v>181</v>
      </c>
      <c r="E332" s="11"/>
      <c r="F332" s="12"/>
      <c r="G332" s="189"/>
      <c r="H332" s="189"/>
      <c r="I332" s="189"/>
      <c r="IT332"/>
    </row>
    <row r="333" spans="1:254" ht="15" customHeight="1" x14ac:dyDescent="0.25">
      <c r="A333" s="103"/>
      <c r="B333" s="37"/>
      <c r="C333" s="95"/>
      <c r="D333" s="107" t="s">
        <v>182</v>
      </c>
      <c r="E333" s="9">
        <v>1</v>
      </c>
      <c r="F333" s="178"/>
      <c r="G333" s="13">
        <v>0</v>
      </c>
      <c r="H333" s="17"/>
      <c r="I333" s="50">
        <f>SUM(E333*G333)</f>
        <v>0</v>
      </c>
      <c r="IT333"/>
    </row>
    <row r="334" spans="1:254" ht="15" customHeight="1" x14ac:dyDescent="0.25">
      <c r="A334" s="103"/>
      <c r="B334" s="37"/>
      <c r="C334" s="95"/>
      <c r="D334" s="33"/>
      <c r="E334" s="9"/>
      <c r="F334" s="5"/>
      <c r="G334" s="189"/>
      <c r="H334" s="189"/>
      <c r="I334" s="189"/>
      <c r="IT334"/>
    </row>
    <row r="335" spans="1:254" ht="15" customHeight="1" x14ac:dyDescent="0.25">
      <c r="A335" s="103"/>
      <c r="B335" s="37"/>
      <c r="C335" s="95"/>
      <c r="D335" s="33"/>
      <c r="E335" s="9"/>
      <c r="F335" s="5"/>
      <c r="G335" s="189"/>
      <c r="H335" s="189"/>
      <c r="I335" s="189"/>
      <c r="IT335"/>
    </row>
    <row r="336" spans="1:254" ht="15" customHeight="1" thickBot="1" x14ac:dyDescent="0.3">
      <c r="A336" s="103"/>
      <c r="B336" s="37"/>
      <c r="C336" s="65"/>
      <c r="D336" s="34"/>
      <c r="E336" s="21"/>
      <c r="F336" s="191"/>
      <c r="G336" s="192"/>
      <c r="H336" s="192"/>
      <c r="I336" s="192"/>
      <c r="IT336"/>
    </row>
    <row r="337" spans="1:254" ht="15" customHeight="1" x14ac:dyDescent="0.25">
      <c r="A337" s="108" t="s">
        <v>183</v>
      </c>
      <c r="B337" s="109" t="s">
        <v>102</v>
      </c>
      <c r="C337" s="113" t="s">
        <v>111</v>
      </c>
      <c r="D337" s="3"/>
      <c r="E337" s="4">
        <v>2</v>
      </c>
      <c r="F337" s="178"/>
      <c r="G337" s="13">
        <v>0</v>
      </c>
      <c r="H337" s="17"/>
      <c r="I337" s="50">
        <f>SUM(E337*G337)</f>
        <v>0</v>
      </c>
      <c r="IT337"/>
    </row>
    <row r="338" spans="1:254" ht="15" customHeight="1" x14ac:dyDescent="0.25">
      <c r="A338" s="103"/>
      <c r="B338" s="109" t="s">
        <v>184</v>
      </c>
      <c r="C338" s="95"/>
      <c r="D338" s="8"/>
      <c r="E338" s="9"/>
      <c r="F338" s="5"/>
      <c r="G338" s="189"/>
      <c r="H338" s="189"/>
      <c r="I338" s="189"/>
      <c r="IT338"/>
    </row>
    <row r="339" spans="1:254" ht="15" customHeight="1" x14ac:dyDescent="0.25">
      <c r="A339" s="103"/>
      <c r="B339" s="37"/>
      <c r="C339" s="95"/>
      <c r="D339" s="26"/>
      <c r="E339" s="9"/>
      <c r="F339" s="5"/>
      <c r="G339" s="189"/>
      <c r="H339" s="189"/>
      <c r="I339" s="189"/>
      <c r="IT339"/>
    </row>
    <row r="340" spans="1:254" ht="15" customHeight="1" x14ac:dyDescent="0.25">
      <c r="A340" s="103"/>
      <c r="B340" s="37"/>
      <c r="C340" s="95"/>
      <c r="D340" s="8" t="s">
        <v>113</v>
      </c>
      <c r="E340" s="9"/>
      <c r="F340" s="5"/>
      <c r="G340" s="189"/>
      <c r="H340" s="189"/>
      <c r="I340" s="189"/>
      <c r="IT340"/>
    </row>
    <row r="341" spans="1:254" ht="15" customHeight="1" x14ac:dyDescent="0.25">
      <c r="A341" s="103"/>
      <c r="B341" s="37"/>
      <c r="C341" s="95"/>
      <c r="D341" s="8" t="s">
        <v>185</v>
      </c>
      <c r="E341" s="10"/>
      <c r="F341" s="5"/>
      <c r="G341" s="189"/>
      <c r="H341" s="189"/>
      <c r="I341" s="189"/>
      <c r="IT341"/>
    </row>
    <row r="342" spans="1:254" ht="15" customHeight="1" x14ac:dyDescent="0.25">
      <c r="A342" s="103"/>
      <c r="B342" s="37"/>
      <c r="C342" s="95"/>
      <c r="D342" s="8" t="s">
        <v>115</v>
      </c>
      <c r="E342" s="11"/>
      <c r="F342" s="12"/>
      <c r="G342" s="189"/>
      <c r="H342" s="189"/>
      <c r="I342" s="189"/>
      <c r="IT342"/>
    </row>
    <row r="343" spans="1:254" ht="15" customHeight="1" x14ac:dyDescent="0.25">
      <c r="A343" s="103"/>
      <c r="B343" s="37"/>
      <c r="C343" s="95"/>
      <c r="D343" s="8" t="s">
        <v>116</v>
      </c>
      <c r="E343" s="11"/>
      <c r="F343" s="12"/>
      <c r="G343" s="189"/>
      <c r="H343" s="189"/>
      <c r="I343" s="189"/>
      <c r="IT343"/>
    </row>
    <row r="344" spans="1:254" ht="15" customHeight="1" x14ac:dyDescent="0.25">
      <c r="A344" s="103"/>
      <c r="B344" s="37"/>
      <c r="C344" s="95"/>
      <c r="D344" s="8" t="s">
        <v>117</v>
      </c>
      <c r="E344" s="11"/>
      <c r="F344" s="12"/>
      <c r="G344" s="189"/>
      <c r="H344" s="189"/>
      <c r="I344" s="189"/>
      <c r="IT344"/>
    </row>
    <row r="345" spans="1:254" ht="28.5" customHeight="1" x14ac:dyDescent="0.25">
      <c r="A345" s="103"/>
      <c r="B345" s="37"/>
      <c r="C345" s="95"/>
      <c r="D345" s="8" t="s">
        <v>137</v>
      </c>
      <c r="E345" s="11"/>
      <c r="F345" s="12"/>
      <c r="G345" s="189"/>
      <c r="H345" s="189"/>
      <c r="I345" s="189"/>
      <c r="IT345"/>
    </row>
    <row r="346" spans="1:254" ht="15" customHeight="1" x14ac:dyDescent="0.25">
      <c r="A346" s="103"/>
      <c r="B346" s="37"/>
      <c r="C346" s="95"/>
      <c r="D346" s="8"/>
      <c r="E346" s="9"/>
      <c r="F346" s="5"/>
      <c r="G346" s="189"/>
      <c r="H346" s="189"/>
      <c r="I346" s="189"/>
      <c r="IT346"/>
    </row>
    <row r="347" spans="1:254" ht="15" customHeight="1" x14ac:dyDescent="0.25">
      <c r="A347" s="103"/>
      <c r="B347" s="37"/>
      <c r="C347" s="95"/>
      <c r="D347" s="8"/>
      <c r="E347" s="9"/>
      <c r="F347" s="5"/>
      <c r="G347" s="189"/>
      <c r="H347" s="189"/>
      <c r="I347" s="189"/>
      <c r="IT347"/>
    </row>
    <row r="348" spans="1:254" ht="15" customHeight="1" thickBot="1" x14ac:dyDescent="0.3">
      <c r="A348" s="112"/>
      <c r="B348" s="38"/>
      <c r="C348" s="65"/>
      <c r="D348" s="20"/>
      <c r="E348" s="21"/>
      <c r="F348" s="191"/>
      <c r="G348" s="192"/>
      <c r="H348" s="192"/>
      <c r="I348" s="192"/>
      <c r="IT348"/>
    </row>
    <row r="349" spans="1:254" ht="15" customHeight="1" x14ac:dyDescent="0.25">
      <c r="A349" s="106" t="s">
        <v>186</v>
      </c>
      <c r="B349" s="111" t="s">
        <v>112</v>
      </c>
      <c r="C349" s="114" t="s">
        <v>101</v>
      </c>
      <c r="D349" s="3"/>
      <c r="E349" s="4">
        <v>4</v>
      </c>
      <c r="F349" s="178"/>
      <c r="G349" s="13">
        <v>0</v>
      </c>
      <c r="H349" s="17"/>
      <c r="I349" s="50">
        <f>SUM(E349*G349)</f>
        <v>0</v>
      </c>
      <c r="IT349"/>
    </row>
    <row r="350" spans="1:254" ht="15" customHeight="1" x14ac:dyDescent="0.25">
      <c r="A350" s="103"/>
      <c r="B350" s="109" t="s">
        <v>120</v>
      </c>
      <c r="C350" s="95"/>
      <c r="D350" s="8"/>
      <c r="E350" s="9"/>
      <c r="F350" s="5"/>
      <c r="G350" s="189"/>
      <c r="H350" s="189"/>
      <c r="I350" s="189"/>
      <c r="IT350"/>
    </row>
    <row r="351" spans="1:254" ht="15" customHeight="1" x14ac:dyDescent="0.25">
      <c r="A351" s="103"/>
      <c r="B351" s="37"/>
      <c r="C351" s="95"/>
      <c r="D351" s="26"/>
      <c r="E351" s="9"/>
      <c r="F351" s="5"/>
      <c r="G351" s="189"/>
      <c r="H351" s="189"/>
      <c r="I351" s="189"/>
      <c r="IT351"/>
    </row>
    <row r="352" spans="1:254" ht="30.75" customHeight="1" x14ac:dyDescent="0.25">
      <c r="A352" s="103"/>
      <c r="B352" s="37"/>
      <c r="C352" s="95"/>
      <c r="D352" s="158" t="s">
        <v>104</v>
      </c>
      <c r="E352" s="9"/>
      <c r="F352" s="5"/>
      <c r="G352" s="189"/>
      <c r="H352" s="189"/>
      <c r="I352" s="189"/>
      <c r="IT352"/>
    </row>
    <row r="353" spans="1:254" ht="15" customHeight="1" x14ac:dyDescent="0.25">
      <c r="A353" s="103"/>
      <c r="B353" s="37"/>
      <c r="C353" s="95"/>
      <c r="D353" s="8" t="s">
        <v>13</v>
      </c>
      <c r="E353" s="10"/>
      <c r="F353" s="5"/>
      <c r="G353" s="189"/>
      <c r="H353" s="189"/>
      <c r="I353" s="189"/>
      <c r="IT353"/>
    </row>
    <row r="354" spans="1:254" ht="15" customHeight="1" x14ac:dyDescent="0.25">
      <c r="A354" s="103"/>
      <c r="B354" s="37"/>
      <c r="C354" s="95"/>
      <c r="D354" s="8" t="s">
        <v>187</v>
      </c>
      <c r="E354" s="11"/>
      <c r="F354" s="12"/>
      <c r="G354" s="189"/>
      <c r="H354" s="189"/>
      <c r="I354" s="189"/>
      <c r="IT354"/>
    </row>
    <row r="355" spans="1:254" ht="15" customHeight="1" x14ac:dyDescent="0.25">
      <c r="A355" s="103"/>
      <c r="B355" s="37"/>
      <c r="C355" s="95"/>
      <c r="D355" s="8" t="s">
        <v>188</v>
      </c>
      <c r="E355" s="11"/>
      <c r="F355" s="12"/>
      <c r="G355" s="189"/>
      <c r="H355" s="189"/>
      <c r="I355" s="189"/>
      <c r="IT355"/>
    </row>
    <row r="356" spans="1:254" ht="15" customHeight="1" x14ac:dyDescent="0.25">
      <c r="A356" s="103"/>
      <c r="B356" s="37"/>
      <c r="C356" s="95"/>
      <c r="D356" s="8" t="s">
        <v>109</v>
      </c>
      <c r="E356" s="11"/>
      <c r="F356" s="12"/>
      <c r="G356" s="189"/>
      <c r="H356" s="189"/>
      <c r="I356" s="189"/>
      <c r="IT356"/>
    </row>
    <row r="357" spans="1:254" ht="15" customHeight="1" x14ac:dyDescent="0.25">
      <c r="A357" s="103"/>
      <c r="B357" s="37"/>
      <c r="C357" s="95"/>
      <c r="D357" s="26"/>
      <c r="E357" s="11"/>
      <c r="F357" s="12"/>
      <c r="G357" s="189"/>
      <c r="H357" s="189"/>
      <c r="I357" s="189"/>
      <c r="IT357"/>
    </row>
    <row r="358" spans="1:254" ht="15" customHeight="1" thickBot="1" x14ac:dyDescent="0.3">
      <c r="A358" s="112"/>
      <c r="B358" s="38"/>
      <c r="C358" s="65"/>
      <c r="D358" s="20"/>
      <c r="E358" s="21"/>
      <c r="F358" s="191"/>
      <c r="G358" s="192"/>
      <c r="H358" s="192"/>
      <c r="I358" s="192"/>
      <c r="IT358"/>
    </row>
    <row r="359" spans="1:254" ht="15" customHeight="1" x14ac:dyDescent="0.25">
      <c r="A359" s="106" t="s">
        <v>189</v>
      </c>
      <c r="B359" s="111" t="s">
        <v>112</v>
      </c>
      <c r="C359" s="114" t="s">
        <v>190</v>
      </c>
      <c r="D359" s="3"/>
      <c r="E359" s="4">
        <v>4</v>
      </c>
      <c r="F359" s="178"/>
      <c r="G359" s="13">
        <v>0</v>
      </c>
      <c r="H359" s="17"/>
      <c r="I359" s="50">
        <f>SUM(E359*G359)</f>
        <v>0</v>
      </c>
      <c r="IT359"/>
    </row>
    <row r="360" spans="1:254" ht="15" customHeight="1" x14ac:dyDescent="0.25">
      <c r="A360" s="103"/>
      <c r="B360" s="37"/>
      <c r="C360" s="95"/>
      <c r="D360" s="8"/>
      <c r="E360" s="9"/>
      <c r="F360" s="5"/>
      <c r="G360" s="189"/>
      <c r="H360" s="189"/>
      <c r="I360" s="189"/>
      <c r="IT360"/>
    </row>
    <row r="361" spans="1:254" ht="15" customHeight="1" x14ac:dyDescent="0.25">
      <c r="A361" s="103"/>
      <c r="B361" s="37"/>
      <c r="C361" s="95"/>
      <c r="D361" s="8"/>
      <c r="E361" s="9"/>
      <c r="F361" s="5"/>
      <c r="G361" s="189"/>
      <c r="H361" s="189"/>
      <c r="I361" s="189"/>
      <c r="IT361"/>
    </row>
    <row r="362" spans="1:254" ht="15" customHeight="1" x14ac:dyDescent="0.25">
      <c r="A362" s="103"/>
      <c r="B362" s="37"/>
      <c r="C362" s="95"/>
      <c r="D362" s="8" t="s">
        <v>191</v>
      </c>
      <c r="E362" s="9"/>
      <c r="F362" s="5"/>
      <c r="G362" s="189"/>
      <c r="H362" s="189"/>
      <c r="I362" s="189"/>
      <c r="IT362"/>
    </row>
    <row r="363" spans="1:254" ht="30" customHeight="1" x14ac:dyDescent="0.25">
      <c r="A363" s="103"/>
      <c r="B363" s="37"/>
      <c r="C363" s="95"/>
      <c r="D363" s="158" t="s">
        <v>192</v>
      </c>
      <c r="E363" s="10"/>
      <c r="F363" s="5"/>
      <c r="G363" s="189"/>
      <c r="H363" s="189"/>
      <c r="I363" s="189"/>
      <c r="IT363"/>
    </row>
    <row r="364" spans="1:254" ht="15" customHeight="1" x14ac:dyDescent="0.25">
      <c r="A364" s="103"/>
      <c r="B364" s="37"/>
      <c r="C364" s="95"/>
      <c r="D364" s="159" t="s">
        <v>193</v>
      </c>
      <c r="E364" s="11"/>
      <c r="F364" s="12"/>
      <c r="G364" s="189"/>
      <c r="H364" s="189"/>
      <c r="I364" s="189"/>
      <c r="IT364"/>
    </row>
    <row r="365" spans="1:254" ht="15" customHeight="1" x14ac:dyDescent="0.25">
      <c r="A365" s="103"/>
      <c r="B365" s="37"/>
      <c r="C365" s="95"/>
      <c r="D365" s="159" t="s">
        <v>194</v>
      </c>
      <c r="E365" s="11"/>
      <c r="F365" s="12"/>
      <c r="G365" s="189"/>
      <c r="H365" s="189"/>
      <c r="I365" s="189"/>
      <c r="IT365"/>
    </row>
    <row r="366" spans="1:254" ht="15" customHeight="1" x14ac:dyDescent="0.25">
      <c r="A366" s="103"/>
      <c r="B366" s="37"/>
      <c r="C366" s="95"/>
      <c r="D366" s="159" t="s">
        <v>195</v>
      </c>
      <c r="E366" s="11"/>
      <c r="F366" s="12"/>
      <c r="G366" s="189"/>
      <c r="H366" s="189"/>
      <c r="I366" s="189"/>
      <c r="IT366"/>
    </row>
    <row r="367" spans="1:254" ht="15" customHeight="1" x14ac:dyDescent="0.25">
      <c r="A367" s="103"/>
      <c r="B367" s="37"/>
      <c r="C367" s="95"/>
      <c r="D367" s="159" t="s">
        <v>196</v>
      </c>
      <c r="E367" s="11"/>
      <c r="F367" s="12"/>
      <c r="G367" s="189"/>
      <c r="H367" s="189"/>
      <c r="I367" s="189"/>
      <c r="IT367"/>
    </row>
    <row r="368" spans="1:254" ht="15" customHeight="1" x14ac:dyDescent="0.25">
      <c r="A368" s="103"/>
      <c r="B368" s="37"/>
      <c r="C368" s="95"/>
      <c r="D368" s="159" t="s">
        <v>197</v>
      </c>
      <c r="E368" s="9"/>
      <c r="F368" s="5"/>
      <c r="G368" s="189"/>
      <c r="H368" s="189"/>
      <c r="I368" s="189"/>
      <c r="IT368"/>
    </row>
    <row r="369" spans="1:254" ht="15" customHeight="1" x14ac:dyDescent="0.25">
      <c r="A369" s="103"/>
      <c r="B369" s="37"/>
      <c r="C369" s="95"/>
      <c r="D369" s="159" t="s">
        <v>198</v>
      </c>
      <c r="E369" s="9"/>
      <c r="F369" s="5"/>
      <c r="G369" s="189"/>
      <c r="H369" s="189"/>
      <c r="I369" s="189"/>
      <c r="IT369"/>
    </row>
    <row r="370" spans="1:254" ht="15" customHeight="1" thickBot="1" x14ac:dyDescent="0.3">
      <c r="A370" s="112"/>
      <c r="B370" s="38"/>
      <c r="C370" s="65"/>
      <c r="D370" s="20"/>
      <c r="E370" s="21"/>
      <c r="F370" s="191"/>
      <c r="G370" s="192"/>
      <c r="H370" s="192"/>
      <c r="I370" s="192"/>
      <c r="IT370"/>
    </row>
    <row r="371" spans="1:254" ht="15" customHeight="1" x14ac:dyDescent="0.25">
      <c r="A371" s="106" t="s">
        <v>199</v>
      </c>
      <c r="B371" s="111" t="s">
        <v>184</v>
      </c>
      <c r="C371" s="114" t="s">
        <v>23</v>
      </c>
      <c r="D371" s="3"/>
      <c r="E371" s="4">
        <v>9</v>
      </c>
      <c r="F371" s="178"/>
      <c r="G371" s="13">
        <v>0</v>
      </c>
      <c r="H371" s="17"/>
      <c r="I371" s="50">
        <f>SUM(E371*G371)</f>
        <v>0</v>
      </c>
      <c r="IT371"/>
    </row>
    <row r="372" spans="1:254" ht="15" customHeight="1" x14ac:dyDescent="0.25">
      <c r="A372" s="103"/>
      <c r="B372" s="37"/>
      <c r="C372" s="95"/>
      <c r="D372" s="8"/>
      <c r="E372" s="9"/>
      <c r="F372" s="5"/>
      <c r="G372" s="189"/>
      <c r="H372" s="189"/>
      <c r="I372" s="189"/>
      <c r="IT372"/>
    </row>
    <row r="373" spans="1:254" ht="15" customHeight="1" x14ac:dyDescent="0.25">
      <c r="A373" s="103"/>
      <c r="B373" s="37"/>
      <c r="C373" s="95"/>
      <c r="D373" s="26"/>
      <c r="E373" s="9"/>
      <c r="F373" s="5"/>
      <c r="G373" s="189"/>
      <c r="H373" s="189"/>
      <c r="I373" s="189"/>
      <c r="IT373"/>
    </row>
    <row r="374" spans="1:254" ht="15" customHeight="1" x14ac:dyDescent="0.25">
      <c r="A374" s="103"/>
      <c r="B374" s="37"/>
      <c r="C374" s="95"/>
      <c r="D374" s="160" t="s">
        <v>200</v>
      </c>
      <c r="E374" s="9"/>
      <c r="F374" s="5"/>
      <c r="G374" s="189"/>
      <c r="H374" s="189"/>
      <c r="I374" s="189"/>
      <c r="IT374"/>
    </row>
    <row r="375" spans="1:254" ht="15" customHeight="1" x14ac:dyDescent="0.25">
      <c r="A375" s="103"/>
      <c r="B375" s="37"/>
      <c r="C375" s="95"/>
      <c r="D375" s="161" t="s">
        <v>201</v>
      </c>
      <c r="E375" s="10"/>
      <c r="F375" s="5"/>
      <c r="G375" s="189"/>
      <c r="H375" s="189"/>
      <c r="I375" s="189"/>
      <c r="IT375"/>
    </row>
    <row r="376" spans="1:254" ht="15" customHeight="1" x14ac:dyDescent="0.25">
      <c r="A376" s="103"/>
      <c r="B376" s="37"/>
      <c r="C376" s="95"/>
      <c r="D376" s="162" t="s">
        <v>202</v>
      </c>
      <c r="E376" s="11"/>
      <c r="F376" s="12"/>
      <c r="G376" s="189"/>
      <c r="H376" s="189"/>
      <c r="I376" s="189"/>
      <c r="IT376"/>
    </row>
    <row r="377" spans="1:254" ht="15" customHeight="1" x14ac:dyDescent="0.25">
      <c r="A377" s="103"/>
      <c r="B377" s="37"/>
      <c r="C377" s="95"/>
      <c r="D377" s="160" t="s">
        <v>203</v>
      </c>
      <c r="E377" s="11"/>
      <c r="F377" s="12"/>
      <c r="G377" s="189"/>
      <c r="H377" s="189"/>
      <c r="I377" s="189"/>
      <c r="IT377"/>
    </row>
    <row r="378" spans="1:254" ht="15" customHeight="1" x14ac:dyDescent="0.25">
      <c r="A378" s="103"/>
      <c r="B378" s="37"/>
      <c r="C378" s="95"/>
      <c r="D378" s="161"/>
      <c r="E378" s="11"/>
      <c r="F378" s="12"/>
      <c r="G378" s="189"/>
      <c r="H378" s="189"/>
      <c r="I378" s="189"/>
      <c r="IT378"/>
    </row>
    <row r="379" spans="1:254" ht="15" customHeight="1" x14ac:dyDescent="0.25">
      <c r="A379" s="103"/>
      <c r="B379" s="37"/>
      <c r="C379" s="95"/>
      <c r="D379" s="161"/>
      <c r="E379" s="11"/>
      <c r="F379" s="12"/>
      <c r="G379" s="189"/>
      <c r="H379" s="189"/>
      <c r="I379" s="189"/>
      <c r="IT379"/>
    </row>
    <row r="380" spans="1:254" ht="15" customHeight="1" thickBot="1" x14ac:dyDescent="0.3">
      <c r="A380" s="112"/>
      <c r="B380" s="38"/>
      <c r="C380" s="65"/>
      <c r="D380" s="20"/>
      <c r="E380" s="21"/>
      <c r="F380" s="191"/>
      <c r="G380" s="192"/>
      <c r="H380" s="192"/>
      <c r="I380" s="192"/>
      <c r="IT380"/>
    </row>
    <row r="381" spans="1:254" ht="15" customHeight="1" x14ac:dyDescent="0.25">
      <c r="A381" s="106" t="s">
        <v>204</v>
      </c>
      <c r="B381" s="111" t="s">
        <v>184</v>
      </c>
      <c r="C381" s="114" t="s">
        <v>37</v>
      </c>
      <c r="D381" s="4"/>
      <c r="E381" s="4">
        <v>4</v>
      </c>
      <c r="F381" s="178"/>
      <c r="G381" s="13">
        <v>0</v>
      </c>
      <c r="H381" s="17"/>
      <c r="I381" s="50">
        <f>SUM(E381*G381)</f>
        <v>0</v>
      </c>
      <c r="IS381"/>
      <c r="IT381"/>
    </row>
    <row r="382" spans="1:254" ht="15" customHeight="1" x14ac:dyDescent="0.25">
      <c r="A382" s="103"/>
      <c r="B382" s="37"/>
      <c r="C382" s="95"/>
      <c r="D382" s="9"/>
      <c r="E382" s="9"/>
      <c r="F382" s="5"/>
      <c r="G382" s="189"/>
      <c r="H382" s="189"/>
      <c r="I382" s="189"/>
      <c r="IS382"/>
      <c r="IT382"/>
    </row>
    <row r="383" spans="1:254" ht="15" customHeight="1" x14ac:dyDescent="0.25">
      <c r="A383" s="103"/>
      <c r="B383" s="37"/>
      <c r="C383" s="95"/>
      <c r="D383" s="9"/>
      <c r="E383" s="9"/>
      <c r="F383" s="5"/>
      <c r="G383" s="189"/>
      <c r="H383" s="189"/>
      <c r="I383" s="189"/>
      <c r="IS383"/>
      <c r="IT383"/>
    </row>
    <row r="384" spans="1:254" ht="30" customHeight="1" x14ac:dyDescent="0.25">
      <c r="A384" s="103"/>
      <c r="B384" s="37"/>
      <c r="C384" s="95"/>
      <c r="D384" s="164" t="s">
        <v>205</v>
      </c>
      <c r="E384" s="9"/>
      <c r="F384" s="5"/>
      <c r="G384" s="189"/>
      <c r="H384" s="189"/>
      <c r="I384" s="189"/>
      <c r="IS384"/>
      <c r="IT384"/>
    </row>
    <row r="385" spans="1:254" ht="15" customHeight="1" x14ac:dyDescent="0.25">
      <c r="A385" s="103"/>
      <c r="B385" s="37"/>
      <c r="C385" s="95"/>
      <c r="D385" s="163" t="s">
        <v>206</v>
      </c>
      <c r="E385" s="10"/>
      <c r="F385" s="5"/>
      <c r="G385" s="189"/>
      <c r="H385" s="189"/>
      <c r="I385" s="189"/>
      <c r="IS385"/>
      <c r="IT385"/>
    </row>
    <row r="386" spans="1:254" ht="15" customHeight="1" x14ac:dyDescent="0.25">
      <c r="A386" s="103"/>
      <c r="B386" s="37"/>
      <c r="C386" s="95"/>
      <c r="D386" s="163" t="s">
        <v>207</v>
      </c>
      <c r="E386" s="11"/>
      <c r="F386" s="12"/>
      <c r="G386" s="189"/>
      <c r="H386" s="189"/>
      <c r="I386" s="189"/>
      <c r="IS386"/>
      <c r="IT386"/>
    </row>
    <row r="387" spans="1:254" ht="15" customHeight="1" x14ac:dyDescent="0.25">
      <c r="A387" s="103"/>
      <c r="B387" s="37"/>
      <c r="C387" s="95"/>
      <c r="D387" s="163" t="s">
        <v>41</v>
      </c>
      <c r="E387" s="11"/>
      <c r="F387" s="12"/>
      <c r="G387" s="189"/>
      <c r="H387" s="189"/>
      <c r="I387" s="189"/>
      <c r="IS387"/>
      <c r="IT387"/>
    </row>
    <row r="388" spans="1:254" ht="15" customHeight="1" x14ac:dyDescent="0.25">
      <c r="A388" s="103"/>
      <c r="B388" s="37"/>
      <c r="C388" s="95"/>
      <c r="D388" s="53"/>
      <c r="E388" s="11"/>
      <c r="F388" s="12"/>
      <c r="G388" s="189"/>
      <c r="H388" s="189"/>
      <c r="I388" s="189"/>
      <c r="IS388"/>
      <c r="IT388"/>
    </row>
    <row r="389" spans="1:254" ht="15" customHeight="1" x14ac:dyDescent="0.25">
      <c r="A389" s="103"/>
      <c r="B389" s="37"/>
      <c r="C389" s="95"/>
      <c r="D389" s="53"/>
      <c r="E389" s="22"/>
      <c r="F389" s="12"/>
      <c r="G389" s="189"/>
      <c r="H389" s="189"/>
      <c r="I389" s="189"/>
      <c r="IS389"/>
      <c r="IT389"/>
    </row>
    <row r="390" spans="1:254" ht="15.95" customHeight="1" thickBot="1" x14ac:dyDescent="0.3">
      <c r="A390" s="112"/>
      <c r="B390" s="38"/>
      <c r="C390" s="65"/>
      <c r="D390" s="21"/>
      <c r="E390" s="21"/>
      <c r="F390" s="191"/>
      <c r="G390" s="192"/>
      <c r="H390" s="192"/>
      <c r="I390" s="192"/>
      <c r="IS390"/>
      <c r="IT390"/>
    </row>
    <row r="391" spans="1:254" ht="15" customHeight="1" x14ac:dyDescent="0.25">
      <c r="A391" s="106" t="s">
        <v>208</v>
      </c>
      <c r="B391" s="111" t="s">
        <v>184</v>
      </c>
      <c r="C391" s="114" t="s">
        <v>37</v>
      </c>
      <c r="D391" s="4"/>
      <c r="E391" s="4">
        <v>6</v>
      </c>
      <c r="F391" s="178"/>
      <c r="G391" s="13">
        <v>0</v>
      </c>
      <c r="H391" s="17"/>
      <c r="I391" s="50">
        <f>SUM(E391*G391)</f>
        <v>0</v>
      </c>
      <c r="IS391"/>
      <c r="IT391"/>
    </row>
    <row r="392" spans="1:254" ht="15" customHeight="1" x14ac:dyDescent="0.25">
      <c r="A392" s="103"/>
      <c r="B392" s="37"/>
      <c r="C392" s="95"/>
      <c r="D392" s="9"/>
      <c r="E392" s="9"/>
      <c r="F392" s="5"/>
      <c r="G392" s="189"/>
      <c r="H392" s="189"/>
      <c r="I392" s="189"/>
      <c r="IS392"/>
      <c r="IT392"/>
    </row>
    <row r="393" spans="1:254" ht="15" customHeight="1" x14ac:dyDescent="0.25">
      <c r="A393" s="103"/>
      <c r="B393" s="37"/>
      <c r="C393" s="95"/>
      <c r="D393" s="9"/>
      <c r="E393" s="9"/>
      <c r="F393" s="5"/>
      <c r="G393" s="189"/>
      <c r="H393" s="189"/>
      <c r="I393" s="189"/>
      <c r="IS393"/>
      <c r="IT393"/>
    </row>
    <row r="394" spans="1:254" ht="15" customHeight="1" x14ac:dyDescent="0.25">
      <c r="A394" s="103"/>
      <c r="B394" s="37"/>
      <c r="C394" s="95"/>
      <c r="D394" s="9"/>
      <c r="E394" s="9"/>
      <c r="F394" s="5"/>
      <c r="G394" s="189"/>
      <c r="H394" s="189"/>
      <c r="I394" s="189"/>
      <c r="IS394"/>
      <c r="IT394"/>
    </row>
    <row r="395" spans="1:254" ht="15" customHeight="1" x14ac:dyDescent="0.25">
      <c r="A395" s="103"/>
      <c r="B395" s="37"/>
      <c r="C395" s="95"/>
      <c r="D395" s="164" t="s">
        <v>205</v>
      </c>
      <c r="E395" s="10"/>
      <c r="F395" s="5"/>
      <c r="G395" s="189"/>
      <c r="H395" s="189"/>
      <c r="I395" s="189"/>
      <c r="IS395"/>
      <c r="IT395"/>
    </row>
    <row r="396" spans="1:254" ht="15" customHeight="1" x14ac:dyDescent="0.25">
      <c r="A396" s="103"/>
      <c r="B396" s="37"/>
      <c r="C396" s="95"/>
      <c r="D396" s="163" t="s">
        <v>206</v>
      </c>
      <c r="E396" s="11"/>
      <c r="F396" s="12"/>
      <c r="G396" s="189"/>
      <c r="H396" s="189"/>
      <c r="I396" s="189"/>
      <c r="IS396"/>
      <c r="IT396"/>
    </row>
    <row r="397" spans="1:254" ht="15" customHeight="1" x14ac:dyDescent="0.25">
      <c r="A397" s="103"/>
      <c r="B397" s="37"/>
      <c r="C397" s="95"/>
      <c r="D397" s="163" t="s">
        <v>116</v>
      </c>
      <c r="E397" s="11"/>
      <c r="F397" s="12"/>
      <c r="G397" s="189"/>
      <c r="H397" s="189"/>
      <c r="I397" s="189"/>
      <c r="IS397"/>
      <c r="IT397"/>
    </row>
    <row r="398" spans="1:254" ht="15" customHeight="1" x14ac:dyDescent="0.25">
      <c r="A398" s="103"/>
      <c r="B398" s="37"/>
      <c r="C398" s="95"/>
      <c r="D398" s="163" t="s">
        <v>41</v>
      </c>
      <c r="E398" s="11"/>
      <c r="F398" s="12"/>
      <c r="G398" s="189"/>
      <c r="H398" s="189"/>
      <c r="I398" s="189"/>
      <c r="IS398"/>
      <c r="IT398"/>
    </row>
    <row r="399" spans="1:254" ht="15" customHeight="1" x14ac:dyDescent="0.25">
      <c r="A399" s="103"/>
      <c r="B399" s="37"/>
      <c r="C399" s="95"/>
      <c r="D399" s="53"/>
      <c r="E399" s="11"/>
      <c r="F399" s="12"/>
      <c r="G399" s="189"/>
      <c r="H399" s="189"/>
      <c r="I399" s="189"/>
      <c r="IS399"/>
      <c r="IT399"/>
    </row>
    <row r="400" spans="1:254" ht="15" customHeight="1" x14ac:dyDescent="0.25">
      <c r="A400" s="103"/>
      <c r="B400" s="37"/>
      <c r="C400" s="95"/>
      <c r="D400" s="9"/>
      <c r="E400" s="9"/>
      <c r="F400" s="5"/>
      <c r="G400" s="189"/>
      <c r="H400" s="189"/>
      <c r="I400" s="189"/>
      <c r="IS400"/>
      <c r="IT400"/>
    </row>
    <row r="401" spans="1:254" ht="15.95" customHeight="1" thickBot="1" x14ac:dyDescent="0.3">
      <c r="A401" s="112"/>
      <c r="B401" s="38"/>
      <c r="C401" s="65"/>
      <c r="D401" s="21"/>
      <c r="E401" s="21"/>
      <c r="F401" s="191"/>
      <c r="G401" s="192"/>
      <c r="H401" s="192"/>
      <c r="I401" s="192"/>
      <c r="IS401"/>
      <c r="IT401"/>
    </row>
    <row r="402" spans="1:254" ht="15" customHeight="1" x14ac:dyDescent="0.25">
      <c r="A402" s="106" t="s">
        <v>209</v>
      </c>
      <c r="B402" s="111" t="s">
        <v>184</v>
      </c>
      <c r="C402" s="165" t="s">
        <v>37</v>
      </c>
      <c r="D402" s="56"/>
      <c r="E402" s="57">
        <v>4</v>
      </c>
      <c r="F402" s="178"/>
      <c r="G402" s="13">
        <v>0</v>
      </c>
      <c r="H402" s="17"/>
      <c r="I402" s="50">
        <f>SUM(E402*G402)</f>
        <v>0</v>
      </c>
      <c r="IS402"/>
      <c r="IT402"/>
    </row>
    <row r="403" spans="1:254" ht="15" customHeight="1" x14ac:dyDescent="0.25">
      <c r="A403" s="103"/>
      <c r="B403" s="37"/>
      <c r="C403" s="41"/>
      <c r="D403" s="58"/>
      <c r="E403" s="59"/>
      <c r="F403" s="5"/>
      <c r="G403" s="189"/>
      <c r="H403" s="189"/>
      <c r="I403" s="189"/>
      <c r="IS403"/>
      <c r="IT403"/>
    </row>
    <row r="404" spans="1:254" ht="15" customHeight="1" x14ac:dyDescent="0.25">
      <c r="A404" s="103"/>
      <c r="B404" s="37"/>
      <c r="C404" s="41"/>
      <c r="D404" s="60"/>
      <c r="E404" s="59"/>
      <c r="F404" s="5"/>
      <c r="G404" s="189"/>
      <c r="H404" s="189"/>
      <c r="I404" s="189"/>
      <c r="IR404"/>
      <c r="IS404"/>
      <c r="IT404"/>
    </row>
    <row r="405" spans="1:254" ht="15" customHeight="1" x14ac:dyDescent="0.25">
      <c r="A405" s="103"/>
      <c r="B405" s="37"/>
      <c r="C405" s="41"/>
      <c r="D405" s="164" t="s">
        <v>205</v>
      </c>
      <c r="E405" s="59"/>
      <c r="F405" s="5"/>
      <c r="G405" s="189"/>
      <c r="H405" s="189"/>
      <c r="I405" s="189"/>
      <c r="IR405"/>
      <c r="IS405"/>
      <c r="IT405"/>
    </row>
    <row r="406" spans="1:254" ht="15" customHeight="1" x14ac:dyDescent="0.25">
      <c r="A406" s="103"/>
      <c r="B406" s="37"/>
      <c r="C406" s="41"/>
      <c r="D406" s="163" t="s">
        <v>206</v>
      </c>
      <c r="E406" s="35"/>
      <c r="F406" s="5"/>
      <c r="G406" s="189"/>
      <c r="H406" s="189"/>
      <c r="I406" s="189"/>
      <c r="IR406"/>
      <c r="IS406"/>
      <c r="IT406"/>
    </row>
    <row r="407" spans="1:254" ht="15" customHeight="1" x14ac:dyDescent="0.25">
      <c r="A407" s="103"/>
      <c r="B407" s="37"/>
      <c r="C407" s="41"/>
      <c r="D407" s="163" t="s">
        <v>210</v>
      </c>
      <c r="E407" s="61"/>
      <c r="F407" s="12"/>
      <c r="G407" s="189"/>
      <c r="H407" s="189"/>
      <c r="I407" s="189"/>
      <c r="IR407"/>
      <c r="IS407"/>
      <c r="IT407"/>
    </row>
    <row r="408" spans="1:254" ht="15" customHeight="1" x14ac:dyDescent="0.25">
      <c r="A408" s="103"/>
      <c r="B408" s="37"/>
      <c r="C408" s="41"/>
      <c r="D408" s="163" t="s">
        <v>41</v>
      </c>
      <c r="E408" s="61"/>
      <c r="F408" s="12"/>
      <c r="G408" s="189"/>
      <c r="H408" s="189"/>
      <c r="I408" s="189"/>
      <c r="IR408"/>
      <c r="IS408"/>
      <c r="IT408"/>
    </row>
    <row r="409" spans="1:254" ht="15" customHeight="1" x14ac:dyDescent="0.25">
      <c r="A409" s="103"/>
      <c r="B409" s="37"/>
      <c r="C409" s="41"/>
      <c r="D409" s="60"/>
      <c r="E409" s="61"/>
      <c r="F409" s="12"/>
      <c r="G409" s="189"/>
      <c r="H409" s="189"/>
      <c r="I409" s="189"/>
      <c r="IR409"/>
      <c r="IS409"/>
      <c r="IT409"/>
    </row>
    <row r="410" spans="1:254" ht="15" customHeight="1" x14ac:dyDescent="0.25">
      <c r="A410" s="103"/>
      <c r="B410" s="37"/>
      <c r="C410" s="41"/>
      <c r="D410" s="62"/>
      <c r="E410" s="63"/>
      <c r="F410" s="12"/>
      <c r="G410" s="189"/>
      <c r="H410" s="189"/>
      <c r="I410" s="189"/>
      <c r="IR410"/>
      <c r="IS410"/>
      <c r="IT410"/>
    </row>
    <row r="411" spans="1:254" ht="15.95" customHeight="1" thickBot="1" x14ac:dyDescent="0.3">
      <c r="A411" s="112"/>
      <c r="B411" s="38"/>
      <c r="C411" s="101"/>
      <c r="D411" s="64"/>
      <c r="E411" s="70"/>
      <c r="F411" s="191"/>
      <c r="G411" s="192"/>
      <c r="H411" s="192"/>
      <c r="I411" s="192"/>
      <c r="IS411"/>
      <c r="IT411"/>
    </row>
    <row r="412" spans="1:254" ht="15" customHeight="1" x14ac:dyDescent="0.25">
      <c r="A412" s="106" t="s">
        <v>211</v>
      </c>
      <c r="B412" s="111" t="s">
        <v>184</v>
      </c>
      <c r="C412" s="114" t="s">
        <v>37</v>
      </c>
      <c r="D412" s="66"/>
      <c r="E412" s="4">
        <v>4</v>
      </c>
      <c r="F412" s="178"/>
      <c r="G412" s="13">
        <v>0</v>
      </c>
      <c r="H412" s="17"/>
      <c r="I412" s="50">
        <f>SUM(E412*G412)</f>
        <v>0</v>
      </c>
      <c r="IS412"/>
      <c r="IT412"/>
    </row>
    <row r="413" spans="1:254" ht="15" customHeight="1" x14ac:dyDescent="0.25">
      <c r="A413" s="103"/>
      <c r="B413" s="37"/>
      <c r="C413" s="95"/>
      <c r="D413" s="53"/>
      <c r="E413" s="9"/>
      <c r="F413" s="5"/>
      <c r="G413" s="189"/>
      <c r="H413" s="189"/>
      <c r="I413" s="189"/>
      <c r="IS413"/>
      <c r="IT413"/>
    </row>
    <row r="414" spans="1:254" ht="15" customHeight="1" x14ac:dyDescent="0.25">
      <c r="A414" s="103"/>
      <c r="B414" s="37"/>
      <c r="C414" s="95"/>
      <c r="D414" s="53"/>
      <c r="E414" s="9"/>
      <c r="F414" s="5"/>
      <c r="G414" s="189"/>
      <c r="H414" s="189"/>
      <c r="I414" s="189"/>
      <c r="IS414"/>
      <c r="IT414"/>
    </row>
    <row r="415" spans="1:254" ht="15" customHeight="1" x14ac:dyDescent="0.25">
      <c r="A415" s="103"/>
      <c r="B415" s="37"/>
      <c r="C415" s="95"/>
      <c r="D415" s="164" t="s">
        <v>205</v>
      </c>
      <c r="E415" s="9"/>
      <c r="F415" s="5"/>
      <c r="G415" s="189"/>
      <c r="H415" s="189"/>
      <c r="I415" s="189"/>
      <c r="IS415"/>
      <c r="IT415"/>
    </row>
    <row r="416" spans="1:254" ht="15" customHeight="1" x14ac:dyDescent="0.25">
      <c r="A416" s="103"/>
      <c r="B416" s="37"/>
      <c r="C416" s="95"/>
      <c r="D416" s="163" t="s">
        <v>206</v>
      </c>
      <c r="E416" s="10"/>
      <c r="F416" s="5"/>
      <c r="G416" s="189"/>
      <c r="H416" s="189"/>
      <c r="I416" s="189"/>
      <c r="IS416"/>
      <c r="IT416"/>
    </row>
    <row r="417" spans="1:254" ht="15" customHeight="1" x14ac:dyDescent="0.25">
      <c r="A417" s="103"/>
      <c r="B417" s="37"/>
      <c r="C417" s="95"/>
      <c r="D417" s="163" t="s">
        <v>135</v>
      </c>
      <c r="E417" s="11"/>
      <c r="F417" s="12"/>
      <c r="G417" s="189"/>
      <c r="H417" s="189"/>
      <c r="I417" s="189"/>
      <c r="IS417"/>
      <c r="IT417"/>
    </row>
    <row r="418" spans="1:254" ht="15" customHeight="1" x14ac:dyDescent="0.25">
      <c r="A418" s="103"/>
      <c r="B418" s="37"/>
      <c r="C418" s="95"/>
      <c r="D418" s="163" t="s">
        <v>41</v>
      </c>
      <c r="E418" s="11"/>
      <c r="F418" s="12"/>
      <c r="G418" s="189"/>
      <c r="H418" s="189"/>
      <c r="I418" s="189"/>
      <c r="IS418"/>
      <c r="IT418"/>
    </row>
    <row r="419" spans="1:254" ht="15" customHeight="1" x14ac:dyDescent="0.25">
      <c r="A419" s="103"/>
      <c r="B419" s="37"/>
      <c r="C419" s="95"/>
      <c r="D419" s="54"/>
      <c r="E419" s="11"/>
      <c r="F419" s="12"/>
      <c r="G419" s="189"/>
      <c r="H419" s="189"/>
      <c r="I419" s="189"/>
      <c r="IS419"/>
      <c r="IT419"/>
    </row>
    <row r="420" spans="1:254" ht="15" customHeight="1" x14ac:dyDescent="0.25">
      <c r="A420" s="103"/>
      <c r="B420" s="37"/>
      <c r="C420" s="95"/>
      <c r="D420" s="54"/>
      <c r="E420" s="11"/>
      <c r="F420" s="12"/>
      <c r="G420" s="189"/>
      <c r="H420" s="189"/>
      <c r="I420" s="189"/>
      <c r="IS420"/>
      <c r="IT420"/>
    </row>
    <row r="421" spans="1:254" ht="15.95" customHeight="1" thickBot="1" x14ac:dyDescent="0.3">
      <c r="A421" s="112"/>
      <c r="B421" s="38"/>
      <c r="C421" s="65"/>
      <c r="D421" s="21"/>
      <c r="E421" s="21"/>
      <c r="F421" s="191"/>
      <c r="G421" s="192"/>
      <c r="H421" s="192"/>
      <c r="I421" s="192"/>
      <c r="IS421"/>
      <c r="IT421"/>
    </row>
    <row r="422" spans="1:254" ht="15.95" customHeight="1" x14ac:dyDescent="0.25">
      <c r="A422" s="151" t="s">
        <v>212</v>
      </c>
      <c r="B422" s="106" t="s">
        <v>184</v>
      </c>
      <c r="C422" s="113" t="s">
        <v>23</v>
      </c>
      <c r="D422" s="66"/>
      <c r="E422" s="4">
        <v>1</v>
      </c>
      <c r="F422" s="178"/>
      <c r="G422" s="13">
        <v>0</v>
      </c>
      <c r="H422" s="17"/>
      <c r="I422" s="50">
        <f>SUM(E422*G422)</f>
        <v>0</v>
      </c>
      <c r="IS422"/>
      <c r="IT422"/>
    </row>
    <row r="423" spans="1:254" ht="15.95" customHeight="1" x14ac:dyDescent="0.25">
      <c r="A423" s="103"/>
      <c r="B423" s="37"/>
      <c r="C423" s="95"/>
      <c r="D423" s="53"/>
      <c r="E423" s="9"/>
      <c r="F423" s="5"/>
      <c r="G423" s="189"/>
      <c r="H423" s="189"/>
      <c r="I423" s="189"/>
      <c r="IS423"/>
      <c r="IT423"/>
    </row>
    <row r="424" spans="1:254" ht="15.95" customHeight="1" x14ac:dyDescent="0.25">
      <c r="A424" s="103"/>
      <c r="B424" s="37"/>
      <c r="C424" s="95"/>
      <c r="D424" s="53"/>
      <c r="E424" s="9"/>
      <c r="F424" s="5"/>
      <c r="G424" s="189"/>
      <c r="H424" s="189"/>
      <c r="I424" s="189"/>
      <c r="IS424"/>
      <c r="IT424"/>
    </row>
    <row r="425" spans="1:254" ht="30.75" customHeight="1" x14ac:dyDescent="0.25">
      <c r="A425" s="103"/>
      <c r="B425" s="37"/>
      <c r="C425" s="95"/>
      <c r="D425" s="107" t="s">
        <v>213</v>
      </c>
      <c r="E425" s="9"/>
      <c r="F425" s="5"/>
      <c r="G425" s="189"/>
      <c r="H425" s="189"/>
      <c r="I425" s="189"/>
      <c r="IS425"/>
      <c r="IT425"/>
    </row>
    <row r="426" spans="1:254" ht="15.95" customHeight="1" x14ac:dyDescent="0.25">
      <c r="A426" s="103"/>
      <c r="B426" s="37"/>
      <c r="C426" s="95"/>
      <c r="D426" s="107" t="s">
        <v>214</v>
      </c>
      <c r="E426" s="10"/>
      <c r="F426" s="5"/>
      <c r="G426" s="189"/>
      <c r="H426" s="189"/>
      <c r="I426" s="189"/>
      <c r="IS426"/>
      <c r="IT426"/>
    </row>
    <row r="427" spans="1:254" ht="15.95" customHeight="1" x14ac:dyDescent="0.25">
      <c r="A427" s="103"/>
      <c r="B427" s="37"/>
      <c r="C427" s="95"/>
      <c r="D427" s="107" t="s">
        <v>215</v>
      </c>
      <c r="E427" s="11"/>
      <c r="F427" s="5"/>
      <c r="G427" s="189"/>
      <c r="H427" s="189"/>
      <c r="I427" s="189"/>
      <c r="IS427"/>
      <c r="IT427"/>
    </row>
    <row r="428" spans="1:254" ht="15.95" customHeight="1" x14ac:dyDescent="0.25">
      <c r="A428" s="103"/>
      <c r="B428" s="37"/>
      <c r="C428" s="95"/>
      <c r="D428" s="107" t="s">
        <v>216</v>
      </c>
      <c r="E428" s="11"/>
      <c r="F428" s="5"/>
      <c r="G428" s="189"/>
      <c r="H428" s="189"/>
      <c r="I428" s="189"/>
      <c r="IS428"/>
      <c r="IT428"/>
    </row>
    <row r="429" spans="1:254" ht="15.95" customHeight="1" x14ac:dyDescent="0.25">
      <c r="A429" s="103"/>
      <c r="B429" s="37"/>
      <c r="C429" s="95"/>
      <c r="D429" s="107" t="s">
        <v>217</v>
      </c>
      <c r="E429" s="11"/>
      <c r="F429" s="5"/>
      <c r="G429" s="189"/>
      <c r="H429" s="189"/>
      <c r="I429" s="189"/>
      <c r="IS429"/>
      <c r="IT429"/>
    </row>
    <row r="430" spans="1:254" ht="15.95" customHeight="1" x14ac:dyDescent="0.25">
      <c r="A430" s="103"/>
      <c r="B430" s="37"/>
      <c r="C430" s="95"/>
      <c r="D430" s="54"/>
      <c r="E430" s="11"/>
      <c r="F430" s="5"/>
      <c r="G430" s="189"/>
      <c r="H430" s="189"/>
      <c r="I430" s="189"/>
      <c r="IS430"/>
      <c r="IT430"/>
    </row>
    <row r="431" spans="1:254" ht="15.95" customHeight="1" thickBot="1" x14ac:dyDescent="0.3">
      <c r="A431" s="112"/>
      <c r="B431" s="38"/>
      <c r="C431" s="65"/>
      <c r="D431" s="21"/>
      <c r="E431" s="21"/>
      <c r="F431" s="191"/>
      <c r="G431" s="192"/>
      <c r="H431" s="192"/>
      <c r="I431" s="192"/>
      <c r="IS431"/>
      <c r="IT431"/>
    </row>
    <row r="432" spans="1:254" ht="15.95" customHeight="1" x14ac:dyDescent="0.25">
      <c r="A432" s="106" t="s">
        <v>218</v>
      </c>
      <c r="B432" s="111" t="s">
        <v>184</v>
      </c>
      <c r="C432" s="114" t="s">
        <v>219</v>
      </c>
      <c r="D432" s="66"/>
      <c r="E432" s="4">
        <v>1</v>
      </c>
      <c r="F432" s="178"/>
      <c r="G432" s="13">
        <v>0</v>
      </c>
      <c r="H432" s="17"/>
      <c r="I432" s="50">
        <f>SUM(E432*G432)</f>
        <v>0</v>
      </c>
      <c r="IS432"/>
      <c r="IT432"/>
    </row>
    <row r="433" spans="1:254" ht="15.95" customHeight="1" x14ac:dyDescent="0.25">
      <c r="A433" s="103"/>
      <c r="B433" s="37"/>
      <c r="C433" s="95"/>
      <c r="D433" s="53"/>
      <c r="E433" s="9"/>
      <c r="F433" s="5"/>
      <c r="G433" s="189"/>
      <c r="H433" s="189"/>
      <c r="I433" s="189"/>
      <c r="IS433"/>
      <c r="IT433"/>
    </row>
    <row r="434" spans="1:254" ht="15.95" customHeight="1" x14ac:dyDescent="0.25">
      <c r="A434" s="103"/>
      <c r="B434" s="37"/>
      <c r="C434" s="95"/>
      <c r="D434" s="53"/>
      <c r="E434" s="9"/>
      <c r="F434" s="5"/>
      <c r="G434" s="189"/>
      <c r="H434" s="189"/>
      <c r="I434" s="189"/>
      <c r="IS434"/>
      <c r="IT434"/>
    </row>
    <row r="435" spans="1:254" ht="31.5" customHeight="1" x14ac:dyDescent="0.25">
      <c r="A435" s="103"/>
      <c r="B435" s="37"/>
      <c r="C435" s="95"/>
      <c r="D435" s="107" t="s">
        <v>220</v>
      </c>
      <c r="E435" s="9"/>
      <c r="F435" s="5"/>
      <c r="G435" s="189"/>
      <c r="H435" s="189"/>
      <c r="I435" s="189"/>
      <c r="IS435"/>
      <c r="IT435"/>
    </row>
    <row r="436" spans="1:254" ht="15.95" customHeight="1" x14ac:dyDescent="0.25">
      <c r="A436" s="103"/>
      <c r="B436" s="37"/>
      <c r="C436" s="95"/>
      <c r="D436" s="107" t="s">
        <v>221</v>
      </c>
      <c r="E436" s="10"/>
      <c r="F436" s="5"/>
      <c r="G436" s="189"/>
      <c r="H436" s="189"/>
      <c r="I436" s="189"/>
      <c r="IS436"/>
      <c r="IT436"/>
    </row>
    <row r="437" spans="1:254" ht="15.95" customHeight="1" x14ac:dyDescent="0.25">
      <c r="A437" s="103"/>
      <c r="B437" s="37"/>
      <c r="C437" s="95"/>
      <c r="D437" s="107" t="s">
        <v>222</v>
      </c>
      <c r="E437" s="11"/>
      <c r="F437" s="5"/>
      <c r="G437" s="189"/>
      <c r="H437" s="189"/>
      <c r="I437" s="189"/>
      <c r="IS437"/>
      <c r="IT437"/>
    </row>
    <row r="438" spans="1:254" ht="15.95" customHeight="1" x14ac:dyDescent="0.25">
      <c r="A438" s="103"/>
      <c r="B438" s="37"/>
      <c r="C438" s="95"/>
      <c r="D438" s="107" t="s">
        <v>223</v>
      </c>
      <c r="E438" s="11"/>
      <c r="F438" s="5"/>
      <c r="G438" s="189"/>
      <c r="H438" s="189"/>
      <c r="I438" s="189"/>
      <c r="IS438"/>
      <c r="IT438"/>
    </row>
    <row r="439" spans="1:254" ht="15.95" customHeight="1" x14ac:dyDescent="0.25">
      <c r="A439" s="103"/>
      <c r="B439" s="37"/>
      <c r="C439" s="95"/>
      <c r="D439" s="53"/>
      <c r="E439" s="11"/>
      <c r="F439" s="5"/>
      <c r="G439" s="189"/>
      <c r="H439" s="189"/>
      <c r="I439" s="189"/>
      <c r="IS439"/>
      <c r="IT439"/>
    </row>
    <row r="440" spans="1:254" ht="15.95" customHeight="1" x14ac:dyDescent="0.25">
      <c r="A440" s="103"/>
      <c r="B440" s="37"/>
      <c r="C440" s="95"/>
      <c r="D440" s="53"/>
      <c r="E440" s="11"/>
      <c r="F440" s="5"/>
      <c r="G440" s="189"/>
      <c r="H440" s="189"/>
      <c r="I440" s="189"/>
      <c r="IS440"/>
      <c r="IT440"/>
    </row>
    <row r="441" spans="1:254" ht="15.95" customHeight="1" thickBot="1" x14ac:dyDescent="0.3">
      <c r="A441" s="112"/>
      <c r="B441" s="38"/>
      <c r="C441" s="65"/>
      <c r="D441" s="21"/>
      <c r="E441" s="21"/>
      <c r="F441" s="191"/>
      <c r="G441" s="192"/>
      <c r="H441" s="192"/>
      <c r="I441" s="192"/>
      <c r="IS441"/>
      <c r="IT441"/>
    </row>
    <row r="442" spans="1:254" ht="15" customHeight="1" x14ac:dyDescent="0.25">
      <c r="A442" s="106" t="s">
        <v>224</v>
      </c>
      <c r="B442" s="111" t="s">
        <v>184</v>
      </c>
      <c r="C442" s="114" t="s">
        <v>111</v>
      </c>
      <c r="D442" s="66"/>
      <c r="E442" s="4">
        <v>1</v>
      </c>
      <c r="F442" s="178"/>
      <c r="G442" s="13">
        <v>0</v>
      </c>
      <c r="H442" s="17"/>
      <c r="I442" s="50">
        <f>SUM(E442*G442)</f>
        <v>0</v>
      </c>
      <c r="IS442"/>
      <c r="IT442"/>
    </row>
    <row r="443" spans="1:254" ht="15" customHeight="1" x14ac:dyDescent="0.25">
      <c r="A443" s="103"/>
      <c r="B443" s="37"/>
      <c r="C443" s="95"/>
      <c r="D443" s="53"/>
      <c r="E443" s="9"/>
      <c r="F443" s="5"/>
      <c r="G443" s="189"/>
      <c r="H443" s="189"/>
      <c r="I443" s="189"/>
      <c r="IS443"/>
      <c r="IT443"/>
    </row>
    <row r="444" spans="1:254" ht="15" customHeight="1" x14ac:dyDescent="0.25">
      <c r="A444" s="103"/>
      <c r="B444" s="37"/>
      <c r="C444" s="95"/>
      <c r="D444" s="53"/>
      <c r="E444" s="9"/>
      <c r="F444" s="5"/>
      <c r="G444" s="189"/>
      <c r="H444" s="189"/>
      <c r="I444" s="189"/>
      <c r="IS444"/>
      <c r="IT444"/>
    </row>
    <row r="445" spans="1:254" ht="15" customHeight="1" x14ac:dyDescent="0.25">
      <c r="A445" s="103"/>
      <c r="B445" s="37"/>
      <c r="C445" s="95"/>
      <c r="D445" s="53"/>
      <c r="E445" s="9"/>
      <c r="F445" s="5"/>
      <c r="G445" s="189"/>
      <c r="H445" s="189"/>
      <c r="I445" s="189"/>
      <c r="IS445"/>
      <c r="IT445"/>
    </row>
    <row r="446" spans="1:254" ht="15" customHeight="1" x14ac:dyDescent="0.25">
      <c r="A446" s="103"/>
      <c r="B446" s="37"/>
      <c r="C446" s="95"/>
      <c r="D446" s="163" t="s">
        <v>113</v>
      </c>
      <c r="E446" s="10"/>
      <c r="F446" s="5"/>
      <c r="G446" s="189"/>
      <c r="H446" s="189"/>
      <c r="I446" s="189"/>
      <c r="IS446"/>
      <c r="IT446"/>
    </row>
    <row r="447" spans="1:254" ht="15" customHeight="1" x14ac:dyDescent="0.25">
      <c r="A447" s="103"/>
      <c r="B447" s="37"/>
      <c r="C447" s="95"/>
      <c r="D447" s="163" t="s">
        <v>225</v>
      </c>
      <c r="E447" s="11"/>
      <c r="F447" s="12"/>
      <c r="G447" s="189"/>
      <c r="H447" s="189"/>
      <c r="I447" s="189"/>
      <c r="IS447"/>
      <c r="IT447"/>
    </row>
    <row r="448" spans="1:254" ht="15" customHeight="1" x14ac:dyDescent="0.25">
      <c r="A448" s="103"/>
      <c r="B448" s="37"/>
      <c r="C448" s="95"/>
      <c r="D448" s="163" t="s">
        <v>115</v>
      </c>
      <c r="E448" s="11"/>
      <c r="F448" s="12"/>
      <c r="G448" s="189"/>
      <c r="H448" s="189"/>
      <c r="I448" s="189"/>
      <c r="IS448"/>
      <c r="IT448"/>
    </row>
    <row r="449" spans="1:254" ht="15" customHeight="1" x14ac:dyDescent="0.25">
      <c r="A449" s="103"/>
      <c r="B449" s="37"/>
      <c r="C449" s="95"/>
      <c r="D449" s="163" t="s">
        <v>226</v>
      </c>
      <c r="E449" s="11"/>
      <c r="F449" s="12"/>
      <c r="G449" s="189"/>
      <c r="H449" s="189"/>
      <c r="I449" s="189"/>
      <c r="IS449"/>
      <c r="IT449"/>
    </row>
    <row r="450" spans="1:254" ht="18" customHeight="1" x14ac:dyDescent="0.25">
      <c r="A450" s="103"/>
      <c r="B450" s="37"/>
      <c r="C450" s="95"/>
      <c r="D450" s="163" t="s">
        <v>117</v>
      </c>
      <c r="E450" s="11"/>
      <c r="F450" s="12"/>
      <c r="G450" s="189"/>
      <c r="H450" s="189"/>
      <c r="I450" s="189"/>
      <c r="IS450"/>
      <c r="IT450"/>
    </row>
    <row r="451" spans="1:254" ht="32.25" customHeight="1" x14ac:dyDescent="0.25">
      <c r="A451" s="103"/>
      <c r="B451" s="37"/>
      <c r="C451" s="95"/>
      <c r="D451" s="164" t="s">
        <v>119</v>
      </c>
      <c r="E451" s="9"/>
      <c r="F451" s="5"/>
      <c r="G451" s="189"/>
      <c r="H451" s="189"/>
      <c r="I451" s="189"/>
      <c r="IS451"/>
      <c r="IT451"/>
    </row>
    <row r="452" spans="1:254" ht="15" customHeight="1" thickBot="1" x14ac:dyDescent="0.3">
      <c r="A452" s="112"/>
      <c r="B452" s="38"/>
      <c r="C452" s="96"/>
      <c r="D452" s="49"/>
      <c r="E452" s="49"/>
      <c r="F452" s="191"/>
      <c r="G452" s="192"/>
      <c r="H452" s="192"/>
      <c r="I452" s="192"/>
      <c r="IS452"/>
      <c r="IT452"/>
    </row>
    <row r="453" spans="1:254" ht="33.75" customHeight="1" x14ac:dyDescent="0.25">
      <c r="A453" s="108" t="s">
        <v>227</v>
      </c>
      <c r="B453" s="166" t="s">
        <v>51</v>
      </c>
      <c r="C453" s="114" t="s">
        <v>228</v>
      </c>
      <c r="D453" s="66"/>
      <c r="E453" s="4">
        <v>1</v>
      </c>
      <c r="F453" s="178"/>
      <c r="G453" s="204">
        <v>0</v>
      </c>
      <c r="H453" s="17"/>
      <c r="I453" s="188">
        <f>SUM(E453*G453)</f>
        <v>0</v>
      </c>
      <c r="IS453"/>
      <c r="IT453"/>
    </row>
    <row r="454" spans="1:254" ht="35.25" customHeight="1" x14ac:dyDescent="0.25">
      <c r="A454" s="103"/>
      <c r="B454" s="37"/>
      <c r="C454" s="95"/>
      <c r="D454" s="205" t="s">
        <v>272</v>
      </c>
      <c r="E454" s="9"/>
      <c r="F454" s="5"/>
      <c r="G454" s="189"/>
      <c r="H454" s="189"/>
      <c r="I454" s="189"/>
      <c r="IS454"/>
      <c r="IT454"/>
    </row>
    <row r="455" spans="1:254" ht="15" customHeight="1" x14ac:dyDescent="0.25">
      <c r="A455" s="103"/>
      <c r="B455" s="37"/>
      <c r="C455" s="95"/>
      <c r="D455" s="164"/>
      <c r="E455" s="9"/>
      <c r="F455" s="5"/>
      <c r="G455" s="189"/>
      <c r="H455" s="189"/>
      <c r="I455" s="189"/>
      <c r="IS455"/>
      <c r="IT455"/>
    </row>
    <row r="456" spans="1:254" ht="15" customHeight="1" x14ac:dyDescent="0.25">
      <c r="A456" s="103"/>
      <c r="B456" s="37"/>
      <c r="C456" s="95"/>
      <c r="D456" s="163"/>
      <c r="E456" s="9"/>
      <c r="F456" s="5"/>
      <c r="G456" s="189"/>
      <c r="H456" s="189"/>
      <c r="I456" s="189"/>
      <c r="IS456"/>
      <c r="IT456"/>
    </row>
    <row r="457" spans="1:254" ht="15" customHeight="1" x14ac:dyDescent="0.25">
      <c r="A457" s="103"/>
      <c r="B457" s="37"/>
      <c r="C457" s="95"/>
      <c r="D457" s="163"/>
      <c r="E457" s="10"/>
      <c r="F457" s="5"/>
      <c r="G457" s="189"/>
      <c r="H457" s="189"/>
      <c r="I457" s="189"/>
      <c r="IS457"/>
      <c r="IT457"/>
    </row>
    <row r="458" spans="1:254" ht="15" customHeight="1" x14ac:dyDescent="0.25">
      <c r="A458" s="103"/>
      <c r="B458" s="37"/>
      <c r="C458" s="95"/>
      <c r="D458" s="163"/>
      <c r="E458" s="11"/>
      <c r="F458" s="5"/>
      <c r="G458" s="189"/>
      <c r="H458" s="189"/>
      <c r="I458" s="189"/>
      <c r="IS458"/>
      <c r="IT458"/>
    </row>
    <row r="459" spans="1:254" ht="15" customHeight="1" x14ac:dyDescent="0.25">
      <c r="A459" s="103"/>
      <c r="B459" s="37"/>
      <c r="C459" s="95"/>
      <c r="D459" s="163"/>
      <c r="E459" s="11"/>
      <c r="F459" s="5"/>
      <c r="G459" s="189"/>
      <c r="H459" s="189"/>
      <c r="I459" s="189"/>
      <c r="IS459"/>
      <c r="IT459"/>
    </row>
    <row r="460" spans="1:254" ht="15" customHeight="1" x14ac:dyDescent="0.25">
      <c r="A460" s="103"/>
      <c r="B460" s="37"/>
      <c r="C460" s="95"/>
      <c r="D460" s="164"/>
      <c r="E460" s="11"/>
      <c r="F460" s="5"/>
      <c r="G460" s="189"/>
      <c r="H460" s="189"/>
      <c r="I460" s="189"/>
      <c r="IS460"/>
      <c r="IT460"/>
    </row>
    <row r="461" spans="1:254" ht="15" customHeight="1" x14ac:dyDescent="0.25">
      <c r="A461" s="103"/>
      <c r="B461" s="37"/>
      <c r="C461" s="95"/>
      <c r="D461" s="163"/>
      <c r="E461" s="11"/>
      <c r="F461" s="5"/>
      <c r="G461" s="189"/>
      <c r="H461" s="189"/>
      <c r="I461" s="189"/>
      <c r="IS461"/>
      <c r="IT461"/>
    </row>
    <row r="462" spans="1:254" ht="15" customHeight="1" x14ac:dyDescent="0.25">
      <c r="A462" s="103"/>
      <c r="B462" s="37"/>
      <c r="C462" s="95"/>
      <c r="D462" s="163"/>
      <c r="E462" s="9"/>
      <c r="F462" s="5"/>
      <c r="G462" s="189"/>
      <c r="H462" s="189"/>
      <c r="I462" s="189"/>
      <c r="IS462"/>
      <c r="IT462"/>
    </row>
    <row r="463" spans="1:254" ht="15" customHeight="1" x14ac:dyDescent="0.25">
      <c r="A463" s="103"/>
      <c r="B463" s="37"/>
      <c r="C463" s="95"/>
      <c r="D463" s="200"/>
      <c r="E463" s="9"/>
      <c r="F463" s="5"/>
      <c r="G463" s="189"/>
      <c r="H463" s="189"/>
      <c r="I463" s="189"/>
      <c r="IS463"/>
      <c r="IT463"/>
    </row>
    <row r="464" spans="1:254" ht="15" customHeight="1" x14ac:dyDescent="0.25">
      <c r="A464" s="103"/>
      <c r="B464" s="37"/>
      <c r="C464" s="95"/>
      <c r="D464" s="200"/>
      <c r="E464" s="9"/>
      <c r="F464" s="5"/>
      <c r="G464" s="189"/>
      <c r="H464" s="189"/>
      <c r="I464" s="189"/>
      <c r="IS464"/>
      <c r="IT464"/>
    </row>
    <row r="465" spans="1:254" ht="15" customHeight="1" thickBot="1" x14ac:dyDescent="0.3">
      <c r="A465" s="112"/>
      <c r="B465" s="38"/>
      <c r="C465" s="65"/>
      <c r="D465" s="21"/>
      <c r="E465" s="21"/>
      <c r="F465" s="191"/>
      <c r="G465" s="192"/>
      <c r="H465" s="192"/>
      <c r="I465" s="192"/>
      <c r="IS465"/>
      <c r="IT465"/>
    </row>
    <row r="466" spans="1:254" ht="15" customHeight="1" x14ac:dyDescent="0.25">
      <c r="A466" s="122" t="s">
        <v>229</v>
      </c>
      <c r="B466" s="168" t="s">
        <v>132</v>
      </c>
      <c r="C466" s="114" t="s">
        <v>101</v>
      </c>
      <c r="D466" s="66"/>
      <c r="E466" s="4">
        <v>14</v>
      </c>
      <c r="F466" s="178"/>
      <c r="G466" s="13">
        <v>0</v>
      </c>
      <c r="H466" s="17"/>
      <c r="I466" s="50">
        <f>SUM(E466*G466)</f>
        <v>0</v>
      </c>
      <c r="IS466"/>
      <c r="IT466"/>
    </row>
    <row r="467" spans="1:254" ht="15" customHeight="1" x14ac:dyDescent="0.25">
      <c r="A467" s="103"/>
      <c r="B467" s="109" t="s">
        <v>133</v>
      </c>
      <c r="C467" s="95"/>
      <c r="D467" s="53"/>
      <c r="E467" s="9"/>
      <c r="F467" s="5"/>
      <c r="G467" s="189"/>
      <c r="H467" s="189"/>
      <c r="I467" s="189"/>
      <c r="IS467"/>
      <c r="IT467"/>
    </row>
    <row r="468" spans="1:254" ht="15" customHeight="1" x14ac:dyDescent="0.25">
      <c r="A468" s="103"/>
      <c r="B468" s="109" t="s">
        <v>134</v>
      </c>
      <c r="C468" s="95"/>
      <c r="D468" s="53"/>
      <c r="E468" s="9"/>
      <c r="F468" s="5"/>
      <c r="G468" s="189"/>
      <c r="H468" s="189"/>
      <c r="I468" s="189"/>
      <c r="IS468"/>
      <c r="IT468"/>
    </row>
    <row r="469" spans="1:254" ht="15" customHeight="1" x14ac:dyDescent="0.25">
      <c r="A469" s="103"/>
      <c r="B469" s="109" t="s">
        <v>52</v>
      </c>
      <c r="C469" s="95"/>
      <c r="D469" s="53"/>
      <c r="E469" s="9"/>
      <c r="F469" s="5"/>
      <c r="G469" s="189"/>
      <c r="H469" s="189"/>
      <c r="I469" s="189"/>
      <c r="IS469"/>
      <c r="IT469"/>
    </row>
    <row r="470" spans="1:254" ht="29.25" customHeight="1" x14ac:dyDescent="0.25">
      <c r="A470" s="103"/>
      <c r="B470" s="109" t="s">
        <v>136</v>
      </c>
      <c r="C470" s="95"/>
      <c r="D470" s="164" t="s">
        <v>104</v>
      </c>
      <c r="E470" s="10"/>
      <c r="F470" s="5"/>
      <c r="G470" s="189"/>
      <c r="H470" s="189"/>
      <c r="I470" s="189"/>
      <c r="IS470"/>
      <c r="IT470"/>
    </row>
    <row r="471" spans="1:254" ht="15" customHeight="1" x14ac:dyDescent="0.25">
      <c r="A471" s="103"/>
      <c r="B471" s="109" t="s">
        <v>138</v>
      </c>
      <c r="C471" s="95"/>
      <c r="D471" s="163" t="s">
        <v>230</v>
      </c>
      <c r="E471" s="11"/>
      <c r="F471" s="5"/>
      <c r="G471" s="189"/>
      <c r="H471" s="189"/>
      <c r="I471" s="189"/>
      <c r="IS471"/>
      <c r="IT471"/>
    </row>
    <row r="472" spans="1:254" ht="15" customHeight="1" x14ac:dyDescent="0.25">
      <c r="A472" s="103"/>
      <c r="B472" s="37"/>
      <c r="C472" s="95"/>
      <c r="D472" s="163" t="s">
        <v>231</v>
      </c>
      <c r="E472" s="11"/>
      <c r="F472" s="5"/>
      <c r="G472" s="189"/>
      <c r="H472" s="189"/>
      <c r="I472" s="189"/>
      <c r="IS472"/>
      <c r="IT472"/>
    </row>
    <row r="473" spans="1:254" ht="15" customHeight="1" x14ac:dyDescent="0.25">
      <c r="A473" s="103"/>
      <c r="B473" s="37"/>
      <c r="C473" s="95"/>
      <c r="D473" s="163" t="s">
        <v>232</v>
      </c>
      <c r="E473" s="11"/>
      <c r="F473" s="5"/>
      <c r="G473" s="189"/>
      <c r="H473" s="189"/>
      <c r="I473" s="189"/>
      <c r="IS473"/>
      <c r="IT473"/>
    </row>
    <row r="474" spans="1:254" ht="15" customHeight="1" x14ac:dyDescent="0.25">
      <c r="A474" s="103"/>
      <c r="B474" s="37"/>
      <c r="C474" s="95"/>
      <c r="D474" s="163" t="s">
        <v>109</v>
      </c>
      <c r="E474" s="11"/>
      <c r="F474" s="5"/>
      <c r="G474" s="189"/>
      <c r="H474" s="189"/>
      <c r="I474" s="189"/>
      <c r="IS474"/>
      <c r="IT474"/>
    </row>
    <row r="475" spans="1:254" ht="15" customHeight="1" x14ac:dyDescent="0.25">
      <c r="A475" s="103"/>
      <c r="B475" s="37"/>
      <c r="C475" s="95"/>
      <c r="D475" s="53"/>
      <c r="E475" s="9"/>
      <c r="F475" s="5"/>
      <c r="G475" s="189"/>
      <c r="H475" s="189"/>
      <c r="I475" s="189"/>
      <c r="IS475"/>
      <c r="IT475"/>
    </row>
    <row r="476" spans="1:254" ht="15" customHeight="1" thickBot="1" x14ac:dyDescent="0.3">
      <c r="A476" s="112"/>
      <c r="B476" s="38"/>
      <c r="C476" s="65"/>
      <c r="D476" s="21"/>
      <c r="E476" s="21"/>
      <c r="F476" s="191"/>
      <c r="G476" s="192"/>
      <c r="H476" s="192"/>
      <c r="I476" s="192"/>
      <c r="IS476"/>
      <c r="IT476"/>
    </row>
    <row r="477" spans="1:254" ht="15" customHeight="1" x14ac:dyDescent="0.25">
      <c r="A477" s="106" t="s">
        <v>233</v>
      </c>
      <c r="B477" s="111" t="s">
        <v>132</v>
      </c>
      <c r="C477" s="113" t="s">
        <v>101</v>
      </c>
      <c r="D477" s="4"/>
      <c r="E477" s="4">
        <v>6</v>
      </c>
      <c r="F477" s="178"/>
      <c r="G477" s="13">
        <v>0</v>
      </c>
      <c r="H477" s="17"/>
      <c r="I477" s="50">
        <f>SUM(E477*G477)</f>
        <v>0</v>
      </c>
      <c r="IS477"/>
      <c r="IT477"/>
    </row>
    <row r="478" spans="1:254" ht="15" customHeight="1" x14ac:dyDescent="0.25">
      <c r="A478" s="103"/>
      <c r="B478" s="109" t="s">
        <v>52</v>
      </c>
      <c r="C478" s="95"/>
      <c r="D478" s="9"/>
      <c r="E478" s="9"/>
      <c r="F478" s="5"/>
      <c r="G478" s="189"/>
      <c r="H478" s="189"/>
      <c r="I478" s="189"/>
      <c r="IS478"/>
      <c r="IT478"/>
    </row>
    <row r="479" spans="1:254" ht="15" customHeight="1" x14ac:dyDescent="0.25">
      <c r="A479" s="103"/>
      <c r="B479" s="109" t="s">
        <v>120</v>
      </c>
      <c r="C479" s="95"/>
      <c r="D479" s="9"/>
      <c r="E479" s="9"/>
      <c r="F479" s="5"/>
      <c r="G479" s="189"/>
      <c r="H479" s="189"/>
      <c r="I479" s="189"/>
      <c r="IS479"/>
      <c r="IT479"/>
    </row>
    <row r="480" spans="1:254" ht="15" customHeight="1" x14ac:dyDescent="0.25">
      <c r="A480" s="103"/>
      <c r="B480" s="37"/>
      <c r="C480" s="95"/>
      <c r="D480" s="9"/>
      <c r="E480" s="9"/>
      <c r="F480" s="5"/>
      <c r="G480" s="189"/>
      <c r="H480" s="189"/>
      <c r="I480" s="189"/>
      <c r="IS480"/>
      <c r="IT480"/>
    </row>
    <row r="481" spans="1:254" ht="15" customHeight="1" x14ac:dyDescent="0.25">
      <c r="A481" s="103"/>
      <c r="B481" s="37"/>
      <c r="C481" s="95"/>
      <c r="D481" s="164" t="s">
        <v>104</v>
      </c>
      <c r="E481" s="10"/>
      <c r="F481" s="5"/>
      <c r="G481" s="189"/>
      <c r="H481" s="189"/>
      <c r="I481" s="189"/>
      <c r="IS481"/>
      <c r="IT481"/>
    </row>
    <row r="482" spans="1:254" ht="15" customHeight="1" x14ac:dyDescent="0.25">
      <c r="A482" s="103"/>
      <c r="B482" s="37"/>
      <c r="C482" s="95"/>
      <c r="D482" s="163" t="s">
        <v>234</v>
      </c>
      <c r="E482" s="11"/>
      <c r="F482" s="12"/>
      <c r="G482" s="189"/>
      <c r="H482" s="189"/>
      <c r="I482" s="189"/>
      <c r="IS482"/>
      <c r="IT482"/>
    </row>
    <row r="483" spans="1:254" ht="15" customHeight="1" x14ac:dyDescent="0.25">
      <c r="A483" s="103"/>
      <c r="B483" s="37"/>
      <c r="C483" s="95"/>
      <c r="D483" s="163" t="s">
        <v>231</v>
      </c>
      <c r="E483" s="11"/>
      <c r="F483" s="12"/>
      <c r="G483" s="189"/>
      <c r="H483" s="189"/>
      <c r="I483" s="189"/>
      <c r="IS483"/>
      <c r="IT483"/>
    </row>
    <row r="484" spans="1:254" ht="15" customHeight="1" x14ac:dyDescent="0.25">
      <c r="A484" s="103"/>
      <c r="B484" s="37"/>
      <c r="C484" s="95"/>
      <c r="D484" s="163" t="s">
        <v>232</v>
      </c>
      <c r="E484" s="11"/>
      <c r="F484" s="12"/>
      <c r="G484" s="189"/>
      <c r="H484" s="189"/>
      <c r="I484" s="189"/>
      <c r="IS484"/>
      <c r="IT484"/>
    </row>
    <row r="485" spans="1:254" ht="15" customHeight="1" x14ac:dyDescent="0.25">
      <c r="A485" s="103"/>
      <c r="B485" s="37"/>
      <c r="C485" s="95"/>
      <c r="D485" s="163" t="s">
        <v>109</v>
      </c>
      <c r="E485" s="11"/>
      <c r="F485" s="12"/>
      <c r="G485" s="189"/>
      <c r="H485" s="189"/>
      <c r="I485" s="189"/>
      <c r="IS485"/>
      <c r="IT485"/>
    </row>
    <row r="486" spans="1:254" ht="15" customHeight="1" x14ac:dyDescent="0.25">
      <c r="A486" s="103"/>
      <c r="B486" s="37"/>
      <c r="C486" s="95"/>
      <c r="D486" s="9"/>
      <c r="E486" s="9"/>
      <c r="F486" s="5"/>
      <c r="G486" s="189"/>
      <c r="H486" s="189"/>
      <c r="I486" s="189"/>
      <c r="IS486"/>
      <c r="IT486"/>
    </row>
    <row r="487" spans="1:254" ht="15" customHeight="1" x14ac:dyDescent="0.25">
      <c r="A487" s="103"/>
      <c r="B487" s="37"/>
      <c r="C487" s="95"/>
      <c r="D487" s="9"/>
      <c r="E487" s="9"/>
      <c r="F487" s="5"/>
      <c r="G487" s="189"/>
      <c r="H487" s="189"/>
      <c r="I487" s="189"/>
      <c r="IS487"/>
      <c r="IT487"/>
    </row>
    <row r="488" spans="1:254" ht="15.95" customHeight="1" thickBot="1" x14ac:dyDescent="0.3">
      <c r="A488" s="112"/>
      <c r="B488" s="38"/>
      <c r="C488" s="65"/>
      <c r="D488" s="21"/>
      <c r="E488" s="21"/>
      <c r="F488" s="191"/>
      <c r="G488" s="192"/>
      <c r="H488" s="192"/>
      <c r="I488" s="192"/>
      <c r="IS488"/>
      <c r="IT488"/>
    </row>
    <row r="489" spans="1:254" ht="15" customHeight="1" x14ac:dyDescent="0.25">
      <c r="A489" s="106" t="s">
        <v>235</v>
      </c>
      <c r="B489" s="111" t="s">
        <v>236</v>
      </c>
      <c r="C489" s="114" t="s">
        <v>23</v>
      </c>
      <c r="D489" s="4"/>
      <c r="E489" s="4">
        <v>4</v>
      </c>
      <c r="F489" s="178"/>
      <c r="G489" s="13">
        <v>0</v>
      </c>
      <c r="H489" s="17"/>
      <c r="I489" s="50">
        <f>SUM(E489*G489)</f>
        <v>0</v>
      </c>
      <c r="IR489"/>
      <c r="IS489"/>
      <c r="IT489"/>
    </row>
    <row r="490" spans="1:254" ht="15" customHeight="1" x14ac:dyDescent="0.25">
      <c r="A490" s="103"/>
      <c r="B490" s="37"/>
      <c r="C490" s="10"/>
      <c r="D490" s="49"/>
      <c r="E490" s="9"/>
      <c r="F490" s="5"/>
      <c r="G490" s="189"/>
      <c r="H490" s="189"/>
      <c r="I490" s="189"/>
      <c r="IR490"/>
      <c r="IS490"/>
      <c r="IT490"/>
    </row>
    <row r="491" spans="1:254" ht="15" customHeight="1" x14ac:dyDescent="0.25">
      <c r="A491" s="103"/>
      <c r="B491" s="37"/>
      <c r="C491" s="11"/>
      <c r="D491" s="196"/>
      <c r="E491" s="10"/>
      <c r="F491" s="19"/>
      <c r="G491" s="189"/>
      <c r="H491" s="189"/>
      <c r="I491" s="189"/>
      <c r="IR491"/>
      <c r="IS491"/>
      <c r="IT491"/>
    </row>
    <row r="492" spans="1:254" ht="15" customHeight="1" x14ac:dyDescent="0.25">
      <c r="A492" s="103"/>
      <c r="B492" s="37"/>
      <c r="C492" s="11"/>
      <c r="D492" s="197"/>
      <c r="E492" s="11"/>
      <c r="F492" s="19"/>
      <c r="G492" s="189"/>
      <c r="H492" s="189"/>
      <c r="I492" s="189"/>
      <c r="IR492"/>
      <c r="IS492"/>
      <c r="IT492"/>
    </row>
    <row r="493" spans="1:254" ht="15" customHeight="1" x14ac:dyDescent="0.25">
      <c r="A493" s="103"/>
      <c r="B493" s="37"/>
      <c r="C493" s="11"/>
      <c r="D493" s="197" t="s">
        <v>237</v>
      </c>
      <c r="E493" s="11"/>
      <c r="F493" s="19"/>
      <c r="G493" s="189"/>
      <c r="H493" s="189"/>
      <c r="I493" s="189"/>
      <c r="IR493"/>
      <c r="IS493"/>
      <c r="IT493"/>
    </row>
    <row r="494" spans="1:254" ht="15" customHeight="1" x14ac:dyDescent="0.25">
      <c r="A494" s="103"/>
      <c r="B494" s="37"/>
      <c r="C494" s="11"/>
      <c r="D494" s="197" t="s">
        <v>238</v>
      </c>
      <c r="E494" s="11"/>
      <c r="F494" s="41"/>
      <c r="G494" s="189"/>
      <c r="H494" s="189"/>
      <c r="I494" s="189"/>
      <c r="IR494"/>
      <c r="IS494"/>
      <c r="IT494"/>
    </row>
    <row r="495" spans="1:254" ht="15" customHeight="1" x14ac:dyDescent="0.25">
      <c r="A495" s="103"/>
      <c r="B495" s="37"/>
      <c r="C495" s="10"/>
      <c r="D495" s="197" t="s">
        <v>239</v>
      </c>
      <c r="E495" s="11"/>
      <c r="F495" s="41"/>
      <c r="G495" s="189"/>
      <c r="H495" s="189"/>
      <c r="I495" s="189"/>
      <c r="IR495"/>
      <c r="IS495"/>
      <c r="IT495"/>
    </row>
    <row r="496" spans="1:254" ht="15" customHeight="1" x14ac:dyDescent="0.25">
      <c r="A496" s="103"/>
      <c r="B496" s="37"/>
      <c r="C496" s="11"/>
      <c r="D496" s="197" t="s">
        <v>240</v>
      </c>
      <c r="E496" s="9"/>
      <c r="F496" s="41"/>
      <c r="G496" s="189"/>
      <c r="H496" s="189"/>
      <c r="I496" s="189"/>
      <c r="IS496"/>
      <c r="IT496"/>
    </row>
    <row r="497" spans="1:254" ht="15" customHeight="1" x14ac:dyDescent="0.25">
      <c r="A497" s="103"/>
      <c r="B497" s="37"/>
      <c r="C497" s="11"/>
      <c r="D497" s="195"/>
      <c r="E497" s="9"/>
      <c r="F497" s="12"/>
      <c r="G497" s="189"/>
      <c r="H497" s="189"/>
      <c r="I497" s="189"/>
      <c r="IS497"/>
      <c r="IT497"/>
    </row>
    <row r="498" spans="1:254" ht="15" customHeight="1" x14ac:dyDescent="0.25">
      <c r="A498" s="103"/>
      <c r="B498" s="37"/>
      <c r="C498" s="11"/>
      <c r="D498" s="53"/>
      <c r="E498" s="9"/>
      <c r="F498" s="5"/>
      <c r="G498" s="189"/>
      <c r="H498" s="189"/>
      <c r="I498" s="189"/>
      <c r="IS498"/>
      <c r="IT498"/>
    </row>
    <row r="499" spans="1:254" ht="29.25" customHeight="1" x14ac:dyDescent="0.25">
      <c r="A499" s="103"/>
      <c r="B499" s="37"/>
      <c r="C499" s="169" t="s">
        <v>241</v>
      </c>
      <c r="D499" s="67"/>
      <c r="E499" s="9"/>
      <c r="F499" s="5"/>
      <c r="G499" s="189"/>
      <c r="H499" s="189"/>
      <c r="I499" s="189"/>
      <c r="IS499"/>
      <c r="IT499"/>
    </row>
    <row r="500" spans="1:254" ht="15" customHeight="1" x14ac:dyDescent="0.25">
      <c r="A500" s="103"/>
      <c r="B500" s="37"/>
      <c r="C500" s="95"/>
      <c r="D500" s="9"/>
      <c r="E500" s="9"/>
      <c r="F500" s="5"/>
      <c r="G500" s="189"/>
      <c r="H500" s="189"/>
      <c r="I500" s="189"/>
      <c r="IS500"/>
      <c r="IT500"/>
    </row>
    <row r="501" spans="1:254" ht="15.95" customHeight="1" thickBot="1" x14ac:dyDescent="0.3">
      <c r="A501" s="112"/>
      <c r="B501" s="38"/>
      <c r="C501" s="65"/>
      <c r="D501" s="21"/>
      <c r="E501" s="21"/>
      <c r="F501" s="191"/>
      <c r="G501" s="192"/>
      <c r="H501" s="192"/>
      <c r="I501" s="192"/>
      <c r="IS501"/>
      <c r="IT501"/>
    </row>
    <row r="502" spans="1:254" ht="15" customHeight="1" x14ac:dyDescent="0.25">
      <c r="A502" s="106" t="s">
        <v>242</v>
      </c>
      <c r="B502" s="111" t="s">
        <v>243</v>
      </c>
      <c r="C502" s="114" t="s">
        <v>244</v>
      </c>
      <c r="D502" s="4"/>
      <c r="E502" s="4">
        <v>2</v>
      </c>
      <c r="F502" s="178"/>
      <c r="G502" s="13">
        <v>0</v>
      </c>
      <c r="H502" s="17"/>
      <c r="I502" s="50">
        <f>SUM(E502*G502)</f>
        <v>0</v>
      </c>
      <c r="IS502"/>
      <c r="IT502"/>
    </row>
    <row r="503" spans="1:254" ht="15" customHeight="1" x14ac:dyDescent="0.25">
      <c r="A503" s="103"/>
      <c r="B503" s="109" t="s">
        <v>245</v>
      </c>
      <c r="C503" s="95"/>
      <c r="D503" s="55"/>
      <c r="E503" s="9"/>
      <c r="F503" s="5"/>
      <c r="G503" s="189"/>
      <c r="H503" s="189"/>
      <c r="I503" s="189"/>
      <c r="IS503"/>
      <c r="IT503"/>
    </row>
    <row r="504" spans="1:254" ht="15" customHeight="1" x14ac:dyDescent="0.25">
      <c r="A504" s="103"/>
      <c r="B504" s="37"/>
      <c r="C504" s="95"/>
      <c r="D504" s="53"/>
      <c r="E504" s="9"/>
      <c r="F504" s="5"/>
      <c r="G504" s="189"/>
      <c r="H504" s="189"/>
      <c r="I504" s="189"/>
      <c r="IS504"/>
      <c r="IT504"/>
    </row>
    <row r="505" spans="1:254" ht="15" customHeight="1" x14ac:dyDescent="0.25">
      <c r="A505" s="103"/>
      <c r="B505" s="37"/>
      <c r="C505" s="95"/>
      <c r="D505" s="53"/>
      <c r="E505" s="9"/>
      <c r="F505" s="5"/>
      <c r="G505" s="189"/>
      <c r="H505" s="189"/>
      <c r="I505" s="189"/>
      <c r="IS505"/>
      <c r="IT505"/>
    </row>
    <row r="506" spans="1:254" ht="15" customHeight="1" x14ac:dyDescent="0.25">
      <c r="A506" s="103"/>
      <c r="B506" s="37"/>
      <c r="C506" s="95"/>
      <c r="D506" s="163" t="s">
        <v>246</v>
      </c>
      <c r="E506" s="10"/>
      <c r="F506" s="5"/>
      <c r="G506" s="189"/>
      <c r="H506" s="189"/>
      <c r="I506" s="189"/>
      <c r="IS506"/>
      <c r="IT506"/>
    </row>
    <row r="507" spans="1:254" ht="15" customHeight="1" x14ac:dyDescent="0.25">
      <c r="A507" s="103"/>
      <c r="B507" s="37"/>
      <c r="C507" s="95"/>
      <c r="D507" s="163" t="s">
        <v>247</v>
      </c>
      <c r="E507" s="11"/>
      <c r="F507" s="12"/>
      <c r="G507" s="189"/>
      <c r="H507" s="189"/>
      <c r="I507" s="189"/>
      <c r="IS507"/>
      <c r="IT507"/>
    </row>
    <row r="508" spans="1:254" ht="15" customHeight="1" x14ac:dyDescent="0.25">
      <c r="A508" s="103"/>
      <c r="B508" s="37"/>
      <c r="C508" s="95"/>
      <c r="D508" s="163" t="s">
        <v>248</v>
      </c>
      <c r="E508" s="11"/>
      <c r="F508" s="12"/>
      <c r="G508" s="189"/>
      <c r="H508" s="189"/>
      <c r="I508" s="189"/>
      <c r="IS508"/>
      <c r="IT508"/>
    </row>
    <row r="509" spans="1:254" ht="15" customHeight="1" x14ac:dyDescent="0.25">
      <c r="A509" s="103"/>
      <c r="B509" s="37"/>
      <c r="C509" s="95"/>
      <c r="D509" s="163" t="s">
        <v>249</v>
      </c>
      <c r="E509" s="11"/>
      <c r="F509" s="12"/>
      <c r="G509" s="189"/>
      <c r="H509" s="189"/>
      <c r="I509" s="189"/>
      <c r="IS509"/>
      <c r="IT509"/>
    </row>
    <row r="510" spans="1:254" ht="15" customHeight="1" x14ac:dyDescent="0.25">
      <c r="A510" s="103"/>
      <c r="B510" s="37"/>
      <c r="C510" s="95"/>
      <c r="D510" s="163" t="s">
        <v>250</v>
      </c>
      <c r="E510" s="11"/>
      <c r="F510" s="12"/>
      <c r="G510" s="189"/>
      <c r="H510" s="189"/>
      <c r="I510" s="189"/>
      <c r="IS510"/>
      <c r="IT510"/>
    </row>
    <row r="511" spans="1:254" ht="15" customHeight="1" x14ac:dyDescent="0.25">
      <c r="A511" s="103"/>
      <c r="B511" s="37"/>
      <c r="C511" s="95"/>
      <c r="D511" s="163" t="s">
        <v>251</v>
      </c>
      <c r="E511" s="9"/>
      <c r="F511" s="5"/>
      <c r="G511" s="189"/>
      <c r="H511" s="189"/>
      <c r="I511" s="189"/>
      <c r="IS511"/>
      <c r="IT511"/>
    </row>
    <row r="512" spans="1:254" ht="15" customHeight="1" x14ac:dyDescent="0.25">
      <c r="A512" s="103"/>
      <c r="B512" s="37"/>
      <c r="C512" s="95"/>
      <c r="D512" s="9"/>
      <c r="E512" s="9"/>
      <c r="F512" s="5"/>
      <c r="G512" s="189"/>
      <c r="H512" s="189"/>
      <c r="I512" s="189"/>
      <c r="IS512"/>
      <c r="IT512"/>
    </row>
    <row r="513" spans="1:254" ht="15.95" customHeight="1" thickBot="1" x14ac:dyDescent="0.3">
      <c r="A513" s="103"/>
      <c r="B513" s="37"/>
      <c r="C513" s="65"/>
      <c r="D513" s="21"/>
      <c r="E513" s="21"/>
      <c r="F513" s="191"/>
      <c r="G513" s="192"/>
      <c r="H513" s="192"/>
      <c r="I513" s="192"/>
      <c r="IS513"/>
      <c r="IT513"/>
    </row>
    <row r="514" spans="1:254" ht="15" customHeight="1" x14ac:dyDescent="0.25">
      <c r="A514" s="108" t="s">
        <v>252</v>
      </c>
      <c r="B514" s="109" t="s">
        <v>243</v>
      </c>
      <c r="C514" s="114" t="s">
        <v>253</v>
      </c>
      <c r="D514" s="4"/>
      <c r="E514" s="4">
        <v>1</v>
      </c>
      <c r="F514" s="178"/>
      <c r="G514" s="13">
        <v>0</v>
      </c>
      <c r="H514" s="17"/>
      <c r="I514" s="50">
        <f>SUM(E514*G514)</f>
        <v>0</v>
      </c>
      <c r="IS514"/>
      <c r="IT514"/>
    </row>
    <row r="515" spans="1:254" ht="15" customHeight="1" x14ac:dyDescent="0.25">
      <c r="A515" s="103"/>
      <c r="B515" s="109" t="s">
        <v>245</v>
      </c>
      <c r="C515" s="95"/>
      <c r="D515" s="54"/>
      <c r="E515" s="9"/>
      <c r="F515" s="5"/>
      <c r="G515" s="189"/>
      <c r="H515" s="189"/>
      <c r="I515" s="189"/>
      <c r="IS515"/>
      <c r="IT515"/>
    </row>
    <row r="516" spans="1:254" ht="15" customHeight="1" x14ac:dyDescent="0.25">
      <c r="A516" s="103"/>
      <c r="B516" s="37"/>
      <c r="C516" s="95"/>
      <c r="D516" s="54"/>
      <c r="E516" s="9"/>
      <c r="F516" s="5"/>
      <c r="G516" s="189"/>
      <c r="H516" s="189"/>
      <c r="I516" s="189"/>
      <c r="IS516"/>
      <c r="IT516"/>
    </row>
    <row r="517" spans="1:254" ht="15" customHeight="1" x14ac:dyDescent="0.25">
      <c r="A517" s="103"/>
      <c r="B517" s="37"/>
      <c r="C517" s="95"/>
      <c r="D517" s="163" t="s">
        <v>254</v>
      </c>
      <c r="E517" s="9"/>
      <c r="F517" s="5"/>
      <c r="G517" s="189"/>
      <c r="H517" s="189"/>
      <c r="I517" s="189"/>
      <c r="IS517"/>
      <c r="IT517"/>
    </row>
    <row r="518" spans="1:254" ht="15" customHeight="1" x14ac:dyDescent="0.25">
      <c r="A518" s="103"/>
      <c r="B518" s="37"/>
      <c r="C518" s="95"/>
      <c r="D518" s="163" t="s">
        <v>255</v>
      </c>
      <c r="E518" s="10"/>
      <c r="F518" s="5"/>
      <c r="G518" s="189"/>
      <c r="H518" s="189"/>
      <c r="I518" s="189"/>
      <c r="IS518"/>
      <c r="IT518"/>
    </row>
    <row r="519" spans="1:254" ht="15" customHeight="1" x14ac:dyDescent="0.25">
      <c r="A519" s="103"/>
      <c r="B519" s="37"/>
      <c r="C519" s="95"/>
      <c r="D519" s="163" t="s">
        <v>256</v>
      </c>
      <c r="E519" s="11"/>
      <c r="F519" s="12"/>
      <c r="G519" s="189"/>
      <c r="H519" s="189"/>
      <c r="I519" s="189"/>
      <c r="IS519"/>
      <c r="IT519"/>
    </row>
    <row r="520" spans="1:254" ht="15" customHeight="1" x14ac:dyDescent="0.25">
      <c r="A520" s="103"/>
      <c r="B520" s="37"/>
      <c r="C520" s="95"/>
      <c r="D520" s="163" t="s">
        <v>248</v>
      </c>
      <c r="E520" s="11"/>
      <c r="F520" s="12"/>
      <c r="G520" s="189"/>
      <c r="H520" s="189"/>
      <c r="I520" s="189"/>
      <c r="IS520"/>
      <c r="IT520"/>
    </row>
    <row r="521" spans="1:254" ht="15" customHeight="1" x14ac:dyDescent="0.25">
      <c r="A521" s="103"/>
      <c r="B521" s="37"/>
      <c r="C521" s="95"/>
      <c r="D521" s="163" t="s">
        <v>249</v>
      </c>
      <c r="E521" s="11"/>
      <c r="F521" s="12"/>
      <c r="G521" s="189"/>
      <c r="H521" s="189"/>
      <c r="I521" s="189"/>
      <c r="IS521"/>
      <c r="IT521"/>
    </row>
    <row r="522" spans="1:254" ht="15" customHeight="1" x14ac:dyDescent="0.25">
      <c r="A522" s="103"/>
      <c r="B522" s="37"/>
      <c r="C522" s="95"/>
      <c r="D522" s="163" t="s">
        <v>250</v>
      </c>
      <c r="E522" s="22"/>
      <c r="F522" s="12"/>
      <c r="G522" s="189"/>
      <c r="H522" s="189"/>
      <c r="I522" s="189"/>
      <c r="IS522"/>
      <c r="IT522"/>
    </row>
    <row r="523" spans="1:254" ht="15" customHeight="1" x14ac:dyDescent="0.25">
      <c r="A523" s="103"/>
      <c r="B523" s="37"/>
      <c r="C523" s="95"/>
      <c r="D523" s="53"/>
      <c r="E523" s="9"/>
      <c r="F523" s="5"/>
      <c r="G523" s="189"/>
      <c r="H523" s="189"/>
      <c r="I523" s="189"/>
      <c r="IS523"/>
      <c r="IT523"/>
    </row>
    <row r="524" spans="1:254" ht="15" customHeight="1" x14ac:dyDescent="0.25">
      <c r="A524" s="103"/>
      <c r="B524" s="37"/>
      <c r="C524" s="95"/>
      <c r="D524" s="53"/>
      <c r="E524" s="9"/>
      <c r="F524" s="5"/>
      <c r="G524" s="189"/>
      <c r="H524" s="189"/>
      <c r="I524" s="189"/>
      <c r="IS524"/>
      <c r="IT524"/>
    </row>
    <row r="525" spans="1:254" ht="15.95" customHeight="1" thickBot="1" x14ac:dyDescent="0.3">
      <c r="A525" s="112"/>
      <c r="B525" s="38"/>
      <c r="C525" s="65"/>
      <c r="D525" s="53"/>
      <c r="E525" s="21"/>
      <c r="F525" s="191"/>
      <c r="G525" s="192"/>
      <c r="H525" s="192"/>
      <c r="I525" s="192"/>
      <c r="IS525"/>
      <c r="IT525"/>
    </row>
    <row r="526" spans="1:254" ht="15" customHeight="1" x14ac:dyDescent="0.25">
      <c r="A526" s="106" t="s">
        <v>257</v>
      </c>
      <c r="B526" s="111" t="s">
        <v>106</v>
      </c>
      <c r="C526" s="114" t="s">
        <v>111</v>
      </c>
      <c r="D526" s="4"/>
      <c r="E526" s="4">
        <v>1</v>
      </c>
      <c r="F526" s="178"/>
      <c r="G526" s="13"/>
      <c r="H526" s="17"/>
      <c r="I526" s="50">
        <f>SUM(E526*G526)</f>
        <v>0</v>
      </c>
      <c r="IS526"/>
      <c r="IT526"/>
    </row>
    <row r="527" spans="1:254" ht="15" customHeight="1" x14ac:dyDescent="0.25">
      <c r="A527" s="103"/>
      <c r="B527" s="37"/>
      <c r="C527" s="95"/>
      <c r="D527" s="54"/>
      <c r="E527" s="9"/>
      <c r="F527" s="5"/>
      <c r="G527" s="189"/>
      <c r="H527" s="189"/>
      <c r="I527" s="189"/>
      <c r="IS527"/>
      <c r="IT527"/>
    </row>
    <row r="528" spans="1:254" ht="15" customHeight="1" x14ac:dyDescent="0.25">
      <c r="A528" s="103"/>
      <c r="B528" s="37"/>
      <c r="C528" s="95"/>
      <c r="D528" s="54"/>
      <c r="E528" s="9"/>
      <c r="F528" s="5"/>
      <c r="G528" s="189"/>
      <c r="H528" s="189"/>
      <c r="I528" s="189"/>
      <c r="IS528"/>
      <c r="IT528"/>
    </row>
    <row r="529" spans="1:254" ht="15" customHeight="1" x14ac:dyDescent="0.25">
      <c r="A529" s="103"/>
      <c r="B529" s="37"/>
      <c r="C529" s="95"/>
      <c r="D529" s="171" t="s">
        <v>113</v>
      </c>
      <c r="E529" s="9"/>
      <c r="F529" s="5"/>
      <c r="G529" s="189"/>
      <c r="H529" s="189"/>
      <c r="I529" s="189"/>
      <c r="IS529"/>
      <c r="IT529"/>
    </row>
    <row r="530" spans="1:254" ht="15" customHeight="1" x14ac:dyDescent="0.25">
      <c r="A530" s="103"/>
      <c r="B530" s="37"/>
      <c r="C530" s="95"/>
      <c r="D530" s="171" t="s">
        <v>114</v>
      </c>
      <c r="E530" s="10"/>
      <c r="F530" s="5"/>
      <c r="G530" s="189"/>
      <c r="H530" s="189"/>
      <c r="I530" s="189"/>
      <c r="IS530"/>
      <c r="IT530"/>
    </row>
    <row r="531" spans="1:254" ht="15" customHeight="1" x14ac:dyDescent="0.25">
      <c r="A531" s="103"/>
      <c r="B531" s="37"/>
      <c r="C531" s="95"/>
      <c r="D531" s="171" t="s">
        <v>115</v>
      </c>
      <c r="E531" s="11"/>
      <c r="F531" s="12"/>
      <c r="G531" s="189"/>
      <c r="H531" s="189"/>
      <c r="I531" s="189"/>
      <c r="IS531"/>
      <c r="IT531"/>
    </row>
    <row r="532" spans="1:254" ht="15" customHeight="1" x14ac:dyDescent="0.25">
      <c r="A532" s="103"/>
      <c r="B532" s="37"/>
      <c r="C532" s="95"/>
      <c r="D532" s="171" t="s">
        <v>258</v>
      </c>
      <c r="E532" s="11"/>
      <c r="F532" s="12"/>
      <c r="G532" s="189"/>
      <c r="H532" s="189"/>
      <c r="I532" s="189"/>
      <c r="IS532"/>
      <c r="IT532"/>
    </row>
    <row r="533" spans="1:254" ht="15" customHeight="1" x14ac:dyDescent="0.25">
      <c r="A533" s="103"/>
      <c r="B533" s="37"/>
      <c r="C533" s="95"/>
      <c r="D533" s="171" t="s">
        <v>117</v>
      </c>
      <c r="E533" s="11"/>
      <c r="F533" s="12"/>
      <c r="G533" s="189"/>
      <c r="H533" s="189"/>
      <c r="I533" s="189"/>
      <c r="IS533"/>
      <c r="IT533"/>
    </row>
    <row r="534" spans="1:254" ht="15" customHeight="1" x14ac:dyDescent="0.25">
      <c r="A534" s="103"/>
      <c r="B534" s="37"/>
      <c r="C534" s="95"/>
      <c r="D534" s="171" t="s">
        <v>137</v>
      </c>
      <c r="E534" s="22"/>
      <c r="F534" s="12"/>
      <c r="G534" s="189"/>
      <c r="H534" s="189"/>
      <c r="I534" s="189"/>
      <c r="IS534"/>
      <c r="IT534"/>
    </row>
    <row r="535" spans="1:254" ht="15" customHeight="1" x14ac:dyDescent="0.25">
      <c r="A535" s="103"/>
      <c r="B535" s="37"/>
      <c r="C535" s="95"/>
      <c r="D535" s="53"/>
      <c r="E535" s="9"/>
      <c r="F535" s="5"/>
      <c r="G535" s="189"/>
      <c r="H535" s="189"/>
      <c r="I535" s="189"/>
      <c r="IS535"/>
      <c r="IT535"/>
    </row>
    <row r="536" spans="1:254" ht="15" customHeight="1" x14ac:dyDescent="0.25">
      <c r="A536" s="103"/>
      <c r="B536" s="37"/>
      <c r="C536" s="95"/>
      <c r="D536" s="53"/>
      <c r="E536" s="9"/>
      <c r="F536" s="5"/>
      <c r="G536" s="189"/>
      <c r="H536" s="189"/>
      <c r="I536" s="189"/>
      <c r="IS536"/>
      <c r="IT536"/>
    </row>
    <row r="537" spans="1:254" ht="15.95" customHeight="1" thickBot="1" x14ac:dyDescent="0.3">
      <c r="A537" s="112"/>
      <c r="B537" s="38"/>
      <c r="C537" s="65"/>
      <c r="D537" s="53"/>
      <c r="E537" s="21"/>
      <c r="F537" s="191"/>
      <c r="G537" s="192"/>
      <c r="H537" s="192"/>
      <c r="I537" s="192"/>
      <c r="IS537"/>
      <c r="IT537"/>
    </row>
    <row r="538" spans="1:254" ht="15" customHeight="1" x14ac:dyDescent="0.25">
      <c r="A538" s="106" t="s">
        <v>259</v>
      </c>
      <c r="B538" s="111" t="s">
        <v>52</v>
      </c>
      <c r="C538" s="113" t="s">
        <v>260</v>
      </c>
      <c r="D538" s="4"/>
      <c r="E538" s="4">
        <v>1</v>
      </c>
      <c r="F538" s="178"/>
      <c r="G538" s="13">
        <v>0</v>
      </c>
      <c r="H538" s="17"/>
      <c r="I538" s="50">
        <f>SUM(E538*G538)</f>
        <v>0</v>
      </c>
      <c r="IS538"/>
      <c r="IT538"/>
    </row>
    <row r="539" spans="1:254" ht="15" customHeight="1" x14ac:dyDescent="0.25">
      <c r="A539" s="103"/>
      <c r="B539" s="37"/>
      <c r="C539" s="95"/>
      <c r="D539" s="9"/>
      <c r="E539" s="9"/>
      <c r="F539" s="5"/>
      <c r="G539" s="189"/>
      <c r="H539" s="189"/>
      <c r="I539" s="189"/>
      <c r="IS539"/>
      <c r="IT539"/>
    </row>
    <row r="540" spans="1:254" ht="15" customHeight="1" x14ac:dyDescent="0.25">
      <c r="A540" s="103"/>
      <c r="B540" s="37"/>
      <c r="C540" s="95"/>
      <c r="D540" s="173"/>
      <c r="E540" s="9"/>
      <c r="F540" s="5"/>
      <c r="G540" s="189"/>
      <c r="H540" s="189"/>
      <c r="I540" s="189"/>
      <c r="IS540"/>
      <c r="IT540"/>
    </row>
    <row r="541" spans="1:254" ht="15" customHeight="1" x14ac:dyDescent="0.25">
      <c r="A541" s="103"/>
      <c r="B541" s="37"/>
      <c r="C541" s="95"/>
      <c r="D541" s="172" t="s">
        <v>261</v>
      </c>
      <c r="E541" s="9"/>
      <c r="F541" s="5"/>
      <c r="G541" s="189"/>
      <c r="H541" s="189"/>
      <c r="I541" s="189"/>
      <c r="IS541"/>
      <c r="IT541"/>
    </row>
    <row r="542" spans="1:254" ht="30.75" customHeight="1" x14ac:dyDescent="0.25">
      <c r="A542" s="103"/>
      <c r="B542" s="37"/>
      <c r="C542" s="95"/>
      <c r="D542" s="198" t="s">
        <v>262</v>
      </c>
      <c r="E542" s="10"/>
      <c r="F542" s="5"/>
      <c r="G542" s="189"/>
      <c r="H542" s="189"/>
      <c r="I542" s="189"/>
      <c r="IS542"/>
      <c r="IT542"/>
    </row>
    <row r="543" spans="1:254" ht="15" customHeight="1" x14ac:dyDescent="0.25">
      <c r="A543" s="103"/>
      <c r="B543" s="37"/>
      <c r="C543" s="95"/>
      <c r="D543" s="172" t="s">
        <v>263</v>
      </c>
      <c r="E543" s="11"/>
      <c r="F543" s="12"/>
      <c r="G543" s="189"/>
      <c r="H543" s="189"/>
      <c r="I543" s="189"/>
      <c r="IS543"/>
      <c r="IT543"/>
    </row>
    <row r="544" spans="1:254" ht="15" customHeight="1" x14ac:dyDescent="0.25">
      <c r="A544" s="103"/>
      <c r="B544" s="37"/>
      <c r="C544" s="95"/>
      <c r="D544" s="172" t="s">
        <v>264</v>
      </c>
      <c r="E544" s="11"/>
      <c r="F544" s="12"/>
      <c r="G544" s="189"/>
      <c r="H544" s="189"/>
      <c r="I544" s="189"/>
      <c r="IS544"/>
      <c r="IT544"/>
    </row>
    <row r="545" spans="1:254" ht="15" customHeight="1" x14ac:dyDescent="0.25">
      <c r="A545" s="103"/>
      <c r="B545" s="37"/>
      <c r="C545" s="95"/>
      <c r="D545" s="173" t="s">
        <v>117</v>
      </c>
      <c r="E545" s="11"/>
      <c r="F545" s="12"/>
      <c r="G545" s="189"/>
      <c r="H545" s="189"/>
      <c r="I545" s="189"/>
      <c r="IS545"/>
      <c r="IT545"/>
    </row>
    <row r="546" spans="1:254" ht="15" customHeight="1" x14ac:dyDescent="0.25">
      <c r="A546" s="103"/>
      <c r="B546" s="37"/>
      <c r="C546" s="95"/>
      <c r="D546" s="172" t="s">
        <v>137</v>
      </c>
      <c r="E546" s="22"/>
      <c r="F546" s="12"/>
      <c r="G546" s="189"/>
      <c r="H546" s="189"/>
      <c r="I546" s="189"/>
      <c r="IS546"/>
      <c r="IT546"/>
    </row>
    <row r="547" spans="1:254" ht="15" customHeight="1" x14ac:dyDescent="0.25">
      <c r="A547" s="103"/>
      <c r="B547" s="37"/>
      <c r="C547" s="95"/>
      <c r="D547" s="9"/>
      <c r="E547" s="9"/>
      <c r="F547" s="5"/>
      <c r="G547" s="189"/>
      <c r="H547" s="189"/>
      <c r="I547" s="189"/>
      <c r="IS547"/>
      <c r="IT547"/>
    </row>
    <row r="548" spans="1:254" ht="15" customHeight="1" x14ac:dyDescent="0.25">
      <c r="A548" s="103"/>
      <c r="B548" s="37"/>
      <c r="C548" s="95"/>
      <c r="D548" s="9"/>
      <c r="E548" s="9"/>
      <c r="F548" s="5"/>
      <c r="G548" s="189"/>
      <c r="H548" s="189"/>
      <c r="I548" s="189"/>
      <c r="IS548"/>
      <c r="IT548"/>
    </row>
    <row r="549" spans="1:254" ht="15" customHeight="1" x14ac:dyDescent="0.25">
      <c r="A549" s="103"/>
      <c r="B549" s="37"/>
      <c r="C549" s="95"/>
      <c r="D549" s="9"/>
      <c r="E549" s="9"/>
      <c r="F549" s="5"/>
      <c r="G549" s="189"/>
      <c r="H549" s="189"/>
      <c r="I549" s="189"/>
      <c r="IS549"/>
      <c r="IT549"/>
    </row>
    <row r="550" spans="1:254" ht="15" customHeight="1" x14ac:dyDescent="0.25">
      <c r="A550" s="103"/>
      <c r="B550" s="37"/>
      <c r="C550" s="95"/>
      <c r="D550" s="9"/>
      <c r="E550" s="9"/>
      <c r="F550" s="5"/>
      <c r="G550" s="189"/>
      <c r="H550" s="189"/>
      <c r="I550" s="189"/>
      <c r="IS550"/>
      <c r="IT550"/>
    </row>
    <row r="551" spans="1:254" ht="15" customHeight="1" thickBot="1" x14ac:dyDescent="0.3">
      <c r="A551" s="103"/>
      <c r="B551" s="37"/>
      <c r="C551" s="95"/>
      <c r="D551" s="9"/>
      <c r="E551" s="9"/>
      <c r="F551" s="5"/>
      <c r="G551" s="189"/>
      <c r="H551" s="189"/>
      <c r="I551" s="189"/>
      <c r="IS551"/>
      <c r="IT551"/>
    </row>
    <row r="552" spans="1:254" ht="15" customHeight="1" x14ac:dyDescent="0.25">
      <c r="A552" s="106" t="s">
        <v>265</v>
      </c>
      <c r="B552" s="111" t="s">
        <v>120</v>
      </c>
      <c r="C552" s="114" t="s">
        <v>266</v>
      </c>
      <c r="D552" s="2"/>
      <c r="E552" s="4">
        <v>2</v>
      </c>
      <c r="F552" s="178"/>
      <c r="G552" s="13"/>
      <c r="H552" s="17"/>
      <c r="I552" s="50">
        <f>SUM(E552*G552)</f>
        <v>0</v>
      </c>
      <c r="IS552"/>
      <c r="IT552"/>
    </row>
    <row r="553" spans="1:254" ht="15" customHeight="1" x14ac:dyDescent="0.25">
      <c r="A553" s="103"/>
      <c r="B553" s="37"/>
      <c r="C553" s="95"/>
      <c r="D553" s="7"/>
      <c r="E553" s="9"/>
      <c r="F553" s="5"/>
      <c r="G553" s="189"/>
      <c r="H553" s="189"/>
      <c r="I553" s="189"/>
      <c r="IS553"/>
      <c r="IT553"/>
    </row>
    <row r="554" spans="1:254" ht="15" customHeight="1" x14ac:dyDescent="0.25">
      <c r="A554" s="103"/>
      <c r="B554" s="37"/>
      <c r="C554" s="95"/>
      <c r="D554" s="7"/>
      <c r="E554" s="9"/>
      <c r="F554" s="5"/>
      <c r="G554" s="189"/>
      <c r="H554" s="189"/>
      <c r="I554" s="189"/>
      <c r="IS554"/>
      <c r="IT554"/>
    </row>
    <row r="555" spans="1:254" ht="32.25" customHeight="1" x14ac:dyDescent="0.25">
      <c r="A555" s="103"/>
      <c r="B555" s="37"/>
      <c r="C555" s="95"/>
      <c r="D555" s="174" t="s">
        <v>267</v>
      </c>
      <c r="E555" s="9"/>
      <c r="F555" s="5"/>
      <c r="G555" s="189"/>
      <c r="H555" s="189"/>
      <c r="I555" s="189"/>
      <c r="IS555"/>
      <c r="IT555"/>
    </row>
    <row r="556" spans="1:254" ht="15" customHeight="1" x14ac:dyDescent="0.25">
      <c r="A556" s="103"/>
      <c r="B556" s="37"/>
      <c r="C556" s="95"/>
      <c r="D556" s="7" t="s">
        <v>115</v>
      </c>
      <c r="E556" s="10"/>
      <c r="F556" s="5"/>
      <c r="G556" s="189"/>
      <c r="H556" s="189"/>
      <c r="I556" s="189"/>
      <c r="IS556"/>
      <c r="IT556"/>
    </row>
    <row r="557" spans="1:254" ht="30.75" customHeight="1" x14ac:dyDescent="0.25">
      <c r="A557" s="103"/>
      <c r="B557" s="37"/>
      <c r="C557" s="95"/>
      <c r="D557" s="173" t="s">
        <v>268</v>
      </c>
      <c r="E557" s="11"/>
      <c r="F557" s="12"/>
      <c r="G557" s="189"/>
      <c r="H557" s="189"/>
      <c r="I557" s="189"/>
      <c r="IS557"/>
      <c r="IT557"/>
    </row>
    <row r="558" spans="1:254" ht="15" customHeight="1" x14ac:dyDescent="0.25">
      <c r="A558" s="103"/>
      <c r="B558" s="37"/>
      <c r="C558" s="95"/>
      <c r="D558" s="173" t="s">
        <v>269</v>
      </c>
      <c r="E558" s="11"/>
      <c r="F558" s="12"/>
      <c r="G558" s="189"/>
      <c r="H558" s="189"/>
      <c r="I558" s="189"/>
      <c r="IS558"/>
      <c r="IT558"/>
    </row>
    <row r="559" spans="1:254" ht="15" customHeight="1" x14ac:dyDescent="0.25">
      <c r="A559" s="103"/>
      <c r="B559" s="37"/>
      <c r="C559" s="95"/>
      <c r="D559" s="173" t="s">
        <v>13</v>
      </c>
      <c r="E559" s="11"/>
      <c r="F559" s="12"/>
      <c r="G559" s="189"/>
      <c r="H559" s="189"/>
      <c r="I559" s="189"/>
      <c r="IS559"/>
      <c r="IT559"/>
    </row>
    <row r="560" spans="1:254" ht="15" customHeight="1" x14ac:dyDescent="0.25">
      <c r="A560" s="103"/>
      <c r="B560" s="37"/>
      <c r="C560" s="95"/>
      <c r="D560" s="173" t="s">
        <v>270</v>
      </c>
      <c r="E560" s="22"/>
      <c r="F560" s="12"/>
      <c r="G560" s="189"/>
      <c r="H560" s="189"/>
      <c r="I560" s="189"/>
      <c r="IS560"/>
      <c r="IT560"/>
    </row>
    <row r="561" spans="1:254" ht="15" customHeight="1" x14ac:dyDescent="0.25">
      <c r="A561" s="103"/>
      <c r="B561" s="37"/>
      <c r="C561" s="95"/>
      <c r="D561" s="173"/>
      <c r="E561" s="9"/>
      <c r="F561" s="5"/>
      <c r="G561" s="189"/>
      <c r="H561" s="189"/>
      <c r="I561" s="189"/>
      <c r="IS561"/>
      <c r="IT561"/>
    </row>
    <row r="562" spans="1:254" ht="15" customHeight="1" x14ac:dyDescent="0.25">
      <c r="A562" s="103"/>
      <c r="B562" s="37"/>
      <c r="C562" s="95"/>
      <c r="D562" s="7"/>
      <c r="E562" s="9"/>
      <c r="F562" s="5"/>
      <c r="G562" s="189"/>
      <c r="H562" s="189"/>
      <c r="I562" s="189"/>
      <c r="IS562"/>
      <c r="IT562"/>
    </row>
    <row r="563" spans="1:254" ht="15.95" customHeight="1" thickBot="1" x14ac:dyDescent="0.3">
      <c r="A563" s="112"/>
      <c r="B563" s="38"/>
      <c r="C563" s="175"/>
      <c r="D563" s="176"/>
      <c r="E563" s="177"/>
      <c r="F563" s="179"/>
      <c r="G563" s="192"/>
      <c r="H563" s="192"/>
      <c r="I563" s="193"/>
      <c r="IS563"/>
      <c r="IT563"/>
    </row>
    <row r="565" spans="1:254" ht="15" customHeight="1" x14ac:dyDescent="0.25">
      <c r="C565" s="206"/>
      <c r="D565" s="206"/>
      <c r="E565" s="207"/>
      <c r="F565" s="206"/>
    </row>
    <row r="566" spans="1:254" ht="15" customHeight="1" thickBot="1" x14ac:dyDescent="0.3">
      <c r="C566" s="208"/>
      <c r="D566" s="208"/>
      <c r="E566" s="209"/>
      <c r="F566" s="208"/>
    </row>
    <row r="567" spans="1:254" ht="15" customHeight="1" x14ac:dyDescent="0.25">
      <c r="C567" s="210"/>
      <c r="D567" s="210"/>
      <c r="E567" s="211"/>
      <c r="F567" s="210"/>
      <c r="I567" s="201">
        <f>SUM(I4+I13+I22+I32+I33+I42+I51+I60+I68+I76+I84+I94+I103+I111+I119+I130+I142+I154+I163+I172+I181+I191+I201+I211+I222+I232+I243+I255+I265+I276+I285+I286+I287+I290+I301+I312+I324+I333+I337+I349+I359+I371+I381+I391+I402+I412+I422+I432+I442+I453+I466+I477+I489+I502+I514+I526+I538+I552)</f>
        <v>0</v>
      </c>
    </row>
    <row r="568" spans="1:254" ht="25.5" customHeight="1" x14ac:dyDescent="0.35">
      <c r="C568" s="212"/>
      <c r="D568" s="213"/>
      <c r="E568" s="214"/>
      <c r="F568" s="213"/>
      <c r="G568" s="194" t="s">
        <v>271</v>
      </c>
      <c r="I568" s="202"/>
    </row>
    <row r="569" spans="1:254" ht="15" customHeight="1" thickBot="1" x14ac:dyDescent="0.3">
      <c r="C569" s="212"/>
      <c r="D569" s="215"/>
      <c r="E569" s="216"/>
      <c r="F569" s="215"/>
      <c r="I569" s="203"/>
    </row>
    <row r="570" spans="1:254" ht="15" customHeight="1" x14ac:dyDescent="0.25">
      <c r="C570" s="212"/>
      <c r="D570" s="215"/>
      <c r="E570" s="216"/>
      <c r="F570" s="217"/>
    </row>
    <row r="571" spans="1:254" ht="15" customHeight="1" x14ac:dyDescent="0.25">
      <c r="C571" s="212"/>
      <c r="D571" s="215"/>
      <c r="E571" s="216"/>
      <c r="F571" s="215"/>
    </row>
    <row r="572" spans="1:254" ht="15" customHeight="1" x14ac:dyDescent="0.25">
      <c r="C572" s="206"/>
      <c r="D572" s="206"/>
      <c r="E572" s="207"/>
      <c r="F572" s="206"/>
    </row>
    <row r="573" spans="1:254" ht="15" customHeight="1" x14ac:dyDescent="0.25">
      <c r="C573" s="206"/>
      <c r="D573" s="206"/>
      <c r="E573" s="207"/>
      <c r="F573" s="206"/>
    </row>
  </sheetData>
  <mergeCells count="1">
    <mergeCell ref="I567:I569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2A9F6C2C50644BDF759B2353D80C5" ma:contentTypeVersion="3" ma:contentTypeDescription="Een nieuw document maken." ma:contentTypeScope="" ma:versionID="0aa19de98b7fcfe25c62615d457bc36d">
  <xsd:schema xmlns:xsd="http://www.w3.org/2001/XMLSchema" xmlns:xs="http://www.w3.org/2001/XMLSchema" xmlns:p="http://schemas.microsoft.com/office/2006/metadata/properties" xmlns:ns2="447db993-7322-45d7-bd2b-f59a1de62069" targetNamespace="http://schemas.microsoft.com/office/2006/metadata/properties" ma:root="true" ma:fieldsID="4be0bdf94c41291148e770b9efe96ed6" ns2:_="">
    <xsd:import namespace="447db993-7322-45d7-bd2b-f59a1de62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db993-7322-45d7-bd2b-f59a1de62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ACCBCA-18C7-4C8B-AFAB-0EECE54E74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0483D-04D7-43FB-80E8-2AFA43913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db993-7322-45d7-bd2b-f59a1de62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50A345-2785-4584-BDB6-AE47B57B57A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47db993-7322-45d7-bd2b-f59a1de62069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Agnes van Heukelom</cp:lastModifiedBy>
  <cp:revision/>
  <dcterms:created xsi:type="dcterms:W3CDTF">2021-03-16T13:52:30Z</dcterms:created>
  <dcterms:modified xsi:type="dcterms:W3CDTF">2023-08-22T08:21:35Z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0x0101003D02A9F6C2C50644BDF759B2353D80C5</vt:lpwstr>
  </property>
</Properties>
</file>