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FIN\Concern Inkoop\2. Inkooptrajecten leveringen\Warme drankenvoorziening 2023\1. Aanbestedingsdocumenten\"/>
    </mc:Choice>
  </mc:AlternateContent>
  <xr:revisionPtr revIDLastSave="0" documentId="13_ncr:1_{B0A13CF5-DEA8-4EBF-BF22-014CA9085F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sopgave" sheetId="1" r:id="rId1"/>
  </sheets>
  <definedNames>
    <definedName name="_xlnm.Print_Area" localSheetId="0">Prijsopgave!$A$1:$G$38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E26" i="1"/>
  <c r="E27" i="1"/>
  <c r="E28" i="1"/>
  <c r="E29" i="1"/>
  <c r="E30" i="1"/>
  <c r="E31" i="1"/>
  <c r="E32" i="1"/>
  <c r="E33" i="1"/>
  <c r="E34" i="1"/>
  <c r="E35" i="1"/>
  <c r="C26" i="1" l="1"/>
  <c r="E16" i="1"/>
  <c r="C25" i="1" l="1"/>
  <c r="E25" i="1" s="1"/>
  <c r="E36" i="1" s="1"/>
  <c r="E19" i="1"/>
  <c r="E18" i="1"/>
  <c r="E17" i="1" l="1"/>
  <c r="E20" i="1" s="1"/>
  <c r="E38" i="1" s="1"/>
</calcChain>
</file>

<file path=xl/sharedStrings.xml><?xml version="1.0" encoding="utf-8"?>
<sst xmlns="http://schemas.openxmlformats.org/spreadsheetml/2006/main" count="65" uniqueCount="50">
  <si>
    <t>Formulier B  Prijzenblad</t>
  </si>
  <si>
    <t>Contractering Warme drankenvoorziening</t>
  </si>
  <si>
    <t>Zaaknummer: 2023-021849</t>
  </si>
  <si>
    <t>Invulinstructies Prijzenblad</t>
  </si>
  <si>
    <t>Alléén de lichtgroen gemarkeerde velden dienen door inschrijver ingevuld te worden.</t>
  </si>
  <si>
    <t>Enige andere aanpassing dan het invullen van de lichtgroene velden is niet toegestaan.</t>
  </si>
  <si>
    <t>Alle prijzen en tarieven dienen gesteld te zijn in euro's exclusief btw en incl. overige belastingen en/of heffingen.</t>
  </si>
  <si>
    <t>Genoemde aantallen zijn indicatief. Hieraan kunnen geen rechten worden ontleend.</t>
  </si>
  <si>
    <t>AUTOMATEN</t>
  </si>
  <si>
    <t>Type automaat</t>
  </si>
  <si>
    <t>Huurprijs per maand</t>
  </si>
  <si>
    <t>Aantal automaten</t>
  </si>
  <si>
    <t>Eenheid</t>
  </si>
  <si>
    <t>Totaalprijs per jaar</t>
  </si>
  <si>
    <t>Merk + omschrijving automaat</t>
  </si>
  <si>
    <t>Subtotaal automaten</t>
  </si>
  <si>
    <t>INGREDIËNTEN KOFFIEAUTOMATEN</t>
  </si>
  <si>
    <t>Ingrediënten</t>
  </si>
  <si>
    <t>Prijs per eenheid</t>
  </si>
  <si>
    <t>Indicatieve afname per jaar</t>
  </si>
  <si>
    <t>Verpakkingseenheid</t>
  </si>
  <si>
    <t>KG</t>
  </si>
  <si>
    <t>Subtotaal ingrediënten</t>
  </si>
  <si>
    <t>Totaalprijs per jaar (inschrijfprijs)</t>
  </si>
  <si>
    <t xml:space="preserve">De huurprijs van de automaten is inclusief eventuele vervanging van onderdelen en het uitvoeren van onderhouds- en repartiewerkzaamheden gedurende de gehele looptijd van de overeenkomst. </t>
  </si>
  <si>
    <t>Fresh brew koffie</t>
  </si>
  <si>
    <t>verse bonenautomaat tafelmodel Stadhuis</t>
  </si>
  <si>
    <t>Suiker</t>
  </si>
  <si>
    <t>Cacao</t>
  </si>
  <si>
    <t>Grammage per product</t>
  </si>
  <si>
    <t>stuks</t>
  </si>
  <si>
    <t>Merk + artikelomschrijving</t>
  </si>
  <si>
    <t>Thee - English blend</t>
  </si>
  <si>
    <t>Thee - Rooibos</t>
  </si>
  <si>
    <t>Thee - Groene thee</t>
  </si>
  <si>
    <t xml:space="preserve">Thee - variatie </t>
  </si>
  <si>
    <t>Naam:</t>
  </si>
  <si>
    <t>Functie:</t>
  </si>
  <si>
    <t xml:space="preserve">Onderneming: </t>
  </si>
  <si>
    <t xml:space="preserve">Handtekening: </t>
  </si>
  <si>
    <t xml:space="preserve">Plaats en datum: </t>
  </si>
  <si>
    <t>Ondertekening</t>
  </si>
  <si>
    <t xml:space="preserve">Roerstaafjes </t>
  </si>
  <si>
    <t>U dient de groene cellen in te vullen.</t>
  </si>
  <si>
    <t>Melk(poeder)</t>
  </si>
  <si>
    <t>verse bonenautomaat met onderkast Stadhuis, inclusief koud water</t>
  </si>
  <si>
    <t>fresh brew automaat met onderkast Stadhuis, inclusief koud water</t>
  </si>
  <si>
    <t>Koffie verse bonen</t>
  </si>
  <si>
    <t>Vriesdroog koffie</t>
  </si>
  <si>
    <t>vriesdroogautomaat met onderkast Gemeentewerf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</si>
</sst>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"/>
  </numFmts>
  <fonts count="16" x14ac:knownFonts="1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sz val="11"/>
      <color theme="0" tint="-0.14999847407452621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b/>
      <sz val="12"/>
      <color theme="0"/>
      <name val="Verdana"/>
      <family val="2"/>
    </font>
    <font>
      <sz val="12"/>
      <color theme="1"/>
      <name val="Calibri"/>
      <family val="2"/>
      <scheme val="minor"/>
    </font>
    <font>
      <b/>
      <sz val="9"/>
      <color theme="0"/>
      <name val="Verdana"/>
    </font>
    <font>
      <sz val="9"/>
      <color theme="1"/>
      <name val="Verdana"/>
    </font>
    <font>
      <b/>
      <sz val="11"/>
      <name val="Calibri Light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6609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8" fillId="5" borderId="2" xfId="0" applyFont="1" applyFill="1" applyBorder="1" applyProtection="1">
      <protection locked="0"/>
    </xf>
    <xf numFmtId="0" fontId="8" fillId="5" borderId="2" xfId="0" applyFont="1" applyFill="1" applyBorder="1" applyAlignment="1" applyProtection="1">
      <alignment vertical="center"/>
      <protection locked="0"/>
    </xf>
    <xf numFmtId="0" fontId="8" fillId="5" borderId="14" xfId="0" applyFont="1" applyFill="1" applyBorder="1" applyProtection="1">
      <protection locked="0"/>
    </xf>
    <xf numFmtId="0" fontId="8" fillId="5" borderId="13" xfId="0" applyFont="1" applyFill="1" applyBorder="1" applyProtection="1">
      <protection locked="0"/>
    </xf>
    <xf numFmtId="2" fontId="14" fillId="5" borderId="2" xfId="0" applyNumberFormat="1" applyFont="1" applyFill="1" applyBorder="1" applyProtection="1">
      <protection locked="0"/>
    </xf>
    <xf numFmtId="0" fontId="8" fillId="5" borderId="16" xfId="0" applyFont="1" applyFill="1" applyBorder="1" applyProtection="1">
      <protection locked="0"/>
    </xf>
    <xf numFmtId="2" fontId="14" fillId="5" borderId="14" xfId="0" applyNumberFormat="1" applyFont="1" applyFill="1" applyBorder="1" applyProtection="1">
      <protection locked="0"/>
    </xf>
    <xf numFmtId="2" fontId="14" fillId="5" borderId="13" xfId="0" applyNumberFormat="1" applyFont="1" applyFill="1" applyBorder="1" applyProtection="1">
      <protection locked="0"/>
    </xf>
    <xf numFmtId="165" fontId="8" fillId="5" borderId="2" xfId="0" applyNumberFormat="1" applyFont="1" applyFill="1" applyBorder="1" applyProtection="1">
      <protection locked="0"/>
    </xf>
    <xf numFmtId="164" fontId="8" fillId="5" borderId="2" xfId="0" applyNumberFormat="1" applyFont="1" applyFill="1" applyBorder="1" applyAlignment="1" applyProtection="1">
      <alignment vertical="center"/>
      <protection locked="0"/>
    </xf>
    <xf numFmtId="0" fontId="15" fillId="5" borderId="20" xfId="0" applyFont="1" applyFill="1" applyBorder="1" applyAlignment="1" applyProtection="1">
      <alignment horizontal="left"/>
      <protection locked="0"/>
    </xf>
    <xf numFmtId="0" fontId="15" fillId="5" borderId="21" xfId="0" applyFont="1" applyFill="1" applyBorder="1" applyAlignment="1" applyProtection="1">
      <alignment horizontal="left"/>
      <protection locked="0"/>
    </xf>
    <xf numFmtId="0" fontId="15" fillId="5" borderId="13" xfId="0" applyFont="1" applyFill="1" applyBorder="1" applyAlignment="1" applyProtection="1">
      <alignment horizontal="left"/>
      <protection locked="0"/>
    </xf>
    <xf numFmtId="0" fontId="15" fillId="5" borderId="19" xfId="0" applyFont="1" applyFill="1" applyBorder="1" applyAlignment="1" applyProtection="1">
      <alignment horizontal="left"/>
      <protection locked="0"/>
    </xf>
    <xf numFmtId="0" fontId="15" fillId="5" borderId="13" xfId="0" applyFont="1" applyFill="1" applyBorder="1" applyAlignment="1" applyProtection="1">
      <alignment horizontal="center" vertical="top"/>
      <protection locked="0"/>
    </xf>
    <xf numFmtId="0" fontId="15" fillId="5" borderId="19" xfId="0" applyFont="1" applyFill="1" applyBorder="1" applyAlignment="1" applyProtection="1">
      <alignment horizontal="center" vertical="top"/>
      <protection locked="0"/>
    </xf>
    <xf numFmtId="0" fontId="1" fillId="3" borderId="0" xfId="0" applyFont="1" applyFill="1" applyAlignment="1" applyProtection="1">
      <alignment horizontal="left" vertical="center"/>
    </xf>
    <xf numFmtId="0" fontId="1" fillId="4" borderId="0" xfId="0" applyFont="1" applyFill="1" applyAlignment="1" applyProtection="1">
      <alignment vertical="center"/>
    </xf>
    <xf numFmtId="0" fontId="0" fillId="4" borderId="0" xfId="0" applyFill="1" applyProtection="1"/>
    <xf numFmtId="0" fontId="0" fillId="0" borderId="0" xfId="0" applyProtection="1"/>
    <xf numFmtId="0" fontId="2" fillId="4" borderId="0" xfId="0" applyFont="1" applyFill="1" applyAlignment="1" applyProtection="1">
      <alignment horizontal="left" vertical="center"/>
    </xf>
    <xf numFmtId="0" fontId="2" fillId="4" borderId="0" xfId="0" applyFont="1" applyFill="1" applyAlignment="1" applyProtection="1">
      <alignment horizontal="center" vertical="center"/>
    </xf>
    <xf numFmtId="0" fontId="3" fillId="4" borderId="0" xfId="0" applyFont="1" applyFill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left" vertical="top"/>
    </xf>
    <xf numFmtId="0" fontId="3" fillId="4" borderId="0" xfId="0" applyFont="1" applyFill="1" applyProtection="1"/>
    <xf numFmtId="0" fontId="5" fillId="4" borderId="0" xfId="0" applyFont="1" applyFill="1" applyAlignment="1" applyProtection="1">
      <alignment horizontal="left" vertical="center"/>
    </xf>
    <xf numFmtId="0" fontId="3" fillId="4" borderId="0" xfId="0" applyFont="1" applyFill="1" applyAlignment="1" applyProtection="1">
      <alignment horizontal="center" vertical="center"/>
    </xf>
    <xf numFmtId="0" fontId="3" fillId="4" borderId="0" xfId="0" applyFont="1" applyFill="1" applyAlignment="1" applyProtection="1">
      <alignment horizontal="left" vertical="center"/>
    </xf>
    <xf numFmtId="0" fontId="6" fillId="4" borderId="0" xfId="0" applyFont="1" applyFill="1" applyProtection="1"/>
    <xf numFmtId="0" fontId="7" fillId="4" borderId="0" xfId="0" applyFont="1" applyFill="1" applyProtection="1"/>
    <xf numFmtId="0" fontId="3" fillId="4" borderId="0" xfId="0" applyFont="1" applyFill="1" applyAlignment="1" applyProtection="1">
      <alignment horizontal="center"/>
    </xf>
    <xf numFmtId="0" fontId="8" fillId="4" borderId="0" xfId="0" applyFont="1" applyFill="1" applyProtection="1"/>
    <xf numFmtId="0" fontId="8" fillId="4" borderId="0" xfId="0" applyFont="1" applyFill="1" applyAlignment="1" applyProtection="1">
      <alignment horizontal="center"/>
    </xf>
    <xf numFmtId="0" fontId="9" fillId="4" borderId="7" xfId="0" applyFont="1" applyFill="1" applyBorder="1" applyProtection="1"/>
    <xf numFmtId="0" fontId="9" fillId="4" borderId="0" xfId="0" applyFont="1" applyFill="1" applyProtection="1"/>
    <xf numFmtId="0" fontId="9" fillId="4" borderId="0" xfId="0" applyFont="1" applyFill="1" applyAlignment="1" applyProtection="1">
      <alignment horizontal="center"/>
    </xf>
    <xf numFmtId="0" fontId="10" fillId="6" borderId="11" xfId="0" applyFont="1" applyFill="1" applyBorder="1" applyAlignment="1" applyProtection="1">
      <alignment horizontal="left"/>
    </xf>
    <xf numFmtId="0" fontId="10" fillId="6" borderId="12" xfId="0" applyFont="1" applyFill="1" applyBorder="1" applyAlignment="1" applyProtection="1">
      <alignment horizontal="left"/>
    </xf>
    <xf numFmtId="0" fontId="10" fillId="2" borderId="10" xfId="0" applyFont="1" applyFill="1" applyBorder="1" applyAlignment="1" applyProtection="1">
      <alignment vertical="center"/>
    </xf>
    <xf numFmtId="0" fontId="10" fillId="2" borderId="10" xfId="0" applyFont="1" applyFill="1" applyBorder="1" applyAlignment="1" applyProtection="1">
      <alignment vertical="center" wrapText="1"/>
    </xf>
    <xf numFmtId="0" fontId="8" fillId="4" borderId="1" xfId="0" applyFont="1" applyFill="1" applyBorder="1" applyAlignment="1" applyProtection="1">
      <alignment vertical="center"/>
    </xf>
    <xf numFmtId="0" fontId="8" fillId="4" borderId="0" xfId="0" applyFont="1" applyFill="1" applyAlignment="1" applyProtection="1">
      <alignment vertical="center"/>
    </xf>
    <xf numFmtId="0" fontId="0" fillId="4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4" borderId="2" xfId="0" applyFont="1" applyFill="1" applyBorder="1" applyAlignment="1" applyProtection="1">
      <alignment vertical="center" wrapText="1"/>
    </xf>
    <xf numFmtId="0" fontId="8" fillId="0" borderId="2" xfId="0" applyFont="1" applyBorder="1" applyAlignment="1" applyProtection="1">
      <alignment horizontal="center" vertical="center"/>
    </xf>
    <xf numFmtId="164" fontId="8" fillId="0" borderId="2" xfId="0" applyNumberFormat="1" applyFont="1" applyBorder="1" applyAlignment="1" applyProtection="1">
      <alignment vertical="center"/>
    </xf>
    <xf numFmtId="0" fontId="10" fillId="2" borderId="2" xfId="0" applyFont="1" applyFill="1" applyBorder="1" applyProtection="1"/>
    <xf numFmtId="0" fontId="10" fillId="2" borderId="2" xfId="0" applyFont="1" applyFill="1" applyBorder="1" applyAlignment="1" applyProtection="1">
      <alignment horizontal="center"/>
    </xf>
    <xf numFmtId="0" fontId="10" fillId="2" borderId="2" xfId="0" applyFont="1" applyFill="1" applyBorder="1" applyAlignment="1" applyProtection="1">
      <alignment horizontal="left"/>
    </xf>
    <xf numFmtId="164" fontId="10" fillId="2" borderId="2" xfId="0" applyNumberFormat="1" applyFont="1" applyFill="1" applyBorder="1" applyProtection="1"/>
    <xf numFmtId="0" fontId="8" fillId="4" borderId="3" xfId="0" applyFont="1" applyFill="1" applyBorder="1" applyProtection="1"/>
    <xf numFmtId="0" fontId="8" fillId="4" borderId="4" xfId="0" applyFont="1" applyFill="1" applyBorder="1" applyProtection="1"/>
    <xf numFmtId="0" fontId="10" fillId="4" borderId="0" xfId="0" applyFont="1" applyFill="1" applyAlignment="1" applyProtection="1">
      <alignment horizontal="left"/>
    </xf>
    <xf numFmtId="164" fontId="10" fillId="4" borderId="0" xfId="0" applyNumberFormat="1" applyFont="1" applyFill="1" applyProtection="1"/>
    <xf numFmtId="0" fontId="8" fillId="4" borderId="9" xfId="0" applyFont="1" applyFill="1" applyBorder="1" applyProtection="1"/>
    <xf numFmtId="0" fontId="10" fillId="6" borderId="11" xfId="0" applyFont="1" applyFill="1" applyBorder="1" applyProtection="1"/>
    <xf numFmtId="0" fontId="10" fillId="6" borderId="12" xfId="0" applyFont="1" applyFill="1" applyBorder="1" applyProtection="1"/>
    <xf numFmtId="0" fontId="10" fillId="7" borderId="12" xfId="0" applyFont="1" applyFill="1" applyBorder="1" applyProtection="1"/>
    <xf numFmtId="0" fontId="10" fillId="0" borderId="0" xfId="0" applyFont="1" applyProtection="1"/>
    <xf numFmtId="0" fontId="13" fillId="2" borderId="15" xfId="0" applyFont="1" applyFill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2" xfId="0" applyFont="1" applyBorder="1" applyProtection="1"/>
    <xf numFmtId="1" fontId="9" fillId="4" borderId="2" xfId="0" applyNumberFormat="1" applyFont="1" applyFill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/>
    </xf>
    <xf numFmtId="164" fontId="8" fillId="0" borderId="2" xfId="0" applyNumberFormat="1" applyFont="1" applyBorder="1" applyProtection="1"/>
    <xf numFmtId="1" fontId="8" fillId="4" borderId="2" xfId="0" applyNumberFormat="1" applyFont="1" applyFill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8" fillId="0" borderId="14" xfId="0" applyFont="1" applyBorder="1" applyProtection="1"/>
    <xf numFmtId="0" fontId="14" fillId="0" borderId="13" xfId="0" applyFont="1" applyBorder="1" applyProtection="1"/>
    <xf numFmtId="0" fontId="14" fillId="0" borderId="16" xfId="0" applyFont="1" applyBorder="1" applyProtection="1"/>
    <xf numFmtId="0" fontId="10" fillId="2" borderId="2" xfId="0" applyFont="1" applyFill="1" applyBorder="1" applyAlignment="1" applyProtection="1">
      <alignment horizontal="left"/>
    </xf>
    <xf numFmtId="0" fontId="11" fillId="2" borderId="5" xfId="0" applyFont="1" applyFill="1" applyBorder="1" applyAlignment="1" applyProtection="1">
      <alignment horizontal="center"/>
    </xf>
    <xf numFmtId="0" fontId="11" fillId="2" borderId="6" xfId="0" applyFont="1" applyFill="1" applyBorder="1" applyAlignment="1" applyProtection="1">
      <alignment horizontal="center"/>
    </xf>
    <xf numFmtId="164" fontId="11" fillId="2" borderId="8" xfId="0" applyNumberFormat="1" applyFont="1" applyFill="1" applyBorder="1" applyProtection="1"/>
    <xf numFmtId="0" fontId="2" fillId="4" borderId="0" xfId="0" applyFont="1" applyFill="1" applyProtection="1"/>
    <xf numFmtId="0" fontId="12" fillId="4" borderId="0" xfId="0" applyFont="1" applyFill="1" applyProtection="1"/>
    <xf numFmtId="0" fontId="10" fillId="7" borderId="22" xfId="0" applyFont="1" applyFill="1" applyBorder="1" applyAlignment="1" applyProtection="1">
      <alignment horizontal="center"/>
    </xf>
    <xf numFmtId="0" fontId="10" fillId="7" borderId="23" xfId="0" applyFont="1" applyFill="1" applyBorder="1" applyAlignment="1" applyProtection="1">
      <alignment horizontal="center"/>
    </xf>
    <xf numFmtId="0" fontId="10" fillId="7" borderId="24" xfId="0" applyFont="1" applyFill="1" applyBorder="1" applyAlignment="1" applyProtection="1">
      <alignment horizontal="center"/>
    </xf>
    <xf numFmtId="0" fontId="15" fillId="4" borderId="17" xfId="0" applyFont="1" applyFill="1" applyBorder="1" applyProtection="1"/>
    <xf numFmtId="0" fontId="15" fillId="4" borderId="17" xfId="0" applyFont="1" applyFill="1" applyBorder="1" applyAlignment="1" applyProtection="1">
      <alignment horizontal="left" vertical="top"/>
    </xf>
    <xf numFmtId="0" fontId="15" fillId="4" borderId="18" xfId="0" applyFont="1" applyFill="1" applyBorder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253"/>
  <sheetViews>
    <sheetView showGridLines="0" tabSelected="1" topLeftCell="A19" workbookViewId="0">
      <selection activeCell="G28" sqref="G28"/>
    </sheetView>
  </sheetViews>
  <sheetFormatPr defaultRowHeight="15" x14ac:dyDescent="0.25"/>
  <cols>
    <col min="1" max="1" width="24.28515625" style="20" customWidth="1"/>
    <col min="2" max="2" width="18.42578125" style="20" customWidth="1"/>
    <col min="3" max="3" width="15.28515625" style="20" customWidth="1"/>
    <col min="4" max="4" width="9.140625" style="20"/>
    <col min="5" max="5" width="19.7109375" style="20" customWidth="1"/>
    <col min="6" max="6" width="32.7109375" style="20" customWidth="1"/>
    <col min="7" max="7" width="23.42578125" style="20" customWidth="1"/>
    <col min="8" max="8" width="34.85546875" style="20" bestFit="1" customWidth="1"/>
    <col min="9" max="16384" width="9.140625" style="20"/>
  </cols>
  <sheetData>
    <row r="1" spans="1:92" ht="24.75" x14ac:dyDescent="0.25">
      <c r="A1" s="17" t="s">
        <v>0</v>
      </c>
      <c r="B1" s="17"/>
      <c r="C1" s="17"/>
      <c r="D1" s="17"/>
      <c r="E1" s="17"/>
      <c r="F1" s="17"/>
      <c r="G1" s="17"/>
      <c r="H1" s="18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</row>
    <row r="2" spans="1:92" x14ac:dyDescent="0.25">
      <c r="A2" s="21" t="s">
        <v>1</v>
      </c>
      <c r="B2" s="21"/>
      <c r="C2" s="22"/>
      <c r="D2" s="21"/>
      <c r="E2" s="23"/>
      <c r="F2" s="24"/>
      <c r="G2" s="25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</row>
    <row r="3" spans="1:92" x14ac:dyDescent="0.25">
      <c r="A3" s="21" t="s">
        <v>2</v>
      </c>
      <c r="B3" s="21"/>
      <c r="C3" s="22"/>
      <c r="D3" s="21"/>
      <c r="E3" s="23"/>
      <c r="F3" s="24"/>
      <c r="G3" s="25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</row>
    <row r="4" spans="1:92" ht="18" x14ac:dyDescent="0.25">
      <c r="A4" s="26"/>
      <c r="B4" s="26"/>
      <c r="C4" s="27"/>
      <c r="D4" s="28"/>
      <c r="E4" s="23"/>
      <c r="F4" s="24"/>
      <c r="G4" s="25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</row>
    <row r="5" spans="1:92" ht="15.75" x14ac:dyDescent="0.25">
      <c r="A5" s="29" t="s">
        <v>3</v>
      </c>
      <c r="B5" s="30"/>
      <c r="C5" s="25"/>
      <c r="D5" s="31"/>
      <c r="E5" s="25"/>
      <c r="F5" s="25"/>
      <c r="G5" s="25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</row>
    <row r="6" spans="1:92" x14ac:dyDescent="0.25">
      <c r="A6" s="32" t="s">
        <v>4</v>
      </c>
      <c r="B6" s="32"/>
      <c r="C6" s="32"/>
      <c r="D6" s="33"/>
      <c r="E6" s="32"/>
      <c r="F6" s="32"/>
      <c r="G6" s="32"/>
      <c r="H6" s="32"/>
      <c r="I6" s="32"/>
      <c r="J6" s="32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</row>
    <row r="7" spans="1:92" x14ac:dyDescent="0.25">
      <c r="A7" s="32" t="s">
        <v>5</v>
      </c>
      <c r="B7" s="32"/>
      <c r="C7" s="32"/>
      <c r="D7" s="33"/>
      <c r="E7" s="32"/>
      <c r="F7" s="32"/>
      <c r="G7" s="32"/>
      <c r="H7" s="32"/>
      <c r="I7" s="32"/>
      <c r="J7" s="32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</row>
    <row r="8" spans="1:92" x14ac:dyDescent="0.25">
      <c r="A8" s="32"/>
      <c r="B8" s="32"/>
      <c r="C8" s="32"/>
      <c r="D8" s="33"/>
      <c r="E8" s="32"/>
      <c r="F8" s="32"/>
      <c r="G8" s="32"/>
      <c r="H8" s="32"/>
      <c r="I8" s="32"/>
      <c r="J8" s="32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</row>
    <row r="9" spans="1:92" x14ac:dyDescent="0.25">
      <c r="A9" s="32" t="s">
        <v>6</v>
      </c>
      <c r="B9" s="32"/>
      <c r="C9" s="32"/>
      <c r="D9" s="33"/>
      <c r="E9" s="32"/>
      <c r="F9" s="32"/>
      <c r="G9" s="32"/>
      <c r="H9" s="32"/>
      <c r="I9" s="32"/>
      <c r="J9" s="32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</row>
    <row r="10" spans="1:92" x14ac:dyDescent="0.25">
      <c r="A10" s="34" t="s">
        <v>7</v>
      </c>
      <c r="B10" s="35"/>
      <c r="C10" s="35"/>
      <c r="D10" s="36"/>
      <c r="E10" s="35"/>
      <c r="F10" s="35"/>
      <c r="G10" s="35"/>
      <c r="H10" s="32"/>
      <c r="I10" s="32"/>
      <c r="J10" s="32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</row>
    <row r="11" spans="1:92" x14ac:dyDescent="0.25">
      <c r="A11" s="34" t="s">
        <v>43</v>
      </c>
      <c r="B11" s="35"/>
      <c r="C11" s="35"/>
      <c r="D11" s="36"/>
      <c r="E11" s="35"/>
      <c r="F11" s="35"/>
      <c r="G11" s="35"/>
      <c r="H11" s="32"/>
      <c r="I11" s="32"/>
      <c r="J11" s="32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</row>
    <row r="12" spans="1:92" x14ac:dyDescent="0.25">
      <c r="A12" s="35" t="s">
        <v>24</v>
      </c>
      <c r="B12" s="35"/>
      <c r="C12" s="35"/>
      <c r="D12" s="36"/>
      <c r="E12" s="35"/>
      <c r="F12" s="35"/>
      <c r="G12" s="35"/>
      <c r="H12" s="32"/>
      <c r="I12" s="32"/>
      <c r="J12" s="32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</row>
    <row r="13" spans="1:92" x14ac:dyDescent="0.25">
      <c r="A13" s="35"/>
      <c r="B13" s="35"/>
      <c r="C13" s="35"/>
      <c r="D13" s="36"/>
      <c r="E13" s="35"/>
      <c r="F13" s="35"/>
      <c r="G13" s="35"/>
      <c r="H13" s="32"/>
      <c r="I13" s="32"/>
      <c r="J13" s="32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</row>
    <row r="14" spans="1:92" x14ac:dyDescent="0.25">
      <c r="A14" s="37" t="s">
        <v>8</v>
      </c>
      <c r="B14" s="38"/>
      <c r="C14" s="38"/>
      <c r="D14" s="38"/>
      <c r="E14" s="38"/>
      <c r="F14" s="38"/>
      <c r="G14" s="32"/>
      <c r="H14" s="32"/>
      <c r="I14" s="32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</row>
    <row r="15" spans="1:92" s="44" customFormat="1" ht="30.75" customHeight="1" x14ac:dyDescent="0.25">
      <c r="A15" s="39" t="s">
        <v>9</v>
      </c>
      <c r="B15" s="40" t="s">
        <v>10</v>
      </c>
      <c r="C15" s="40" t="s">
        <v>11</v>
      </c>
      <c r="D15" s="39" t="s">
        <v>12</v>
      </c>
      <c r="E15" s="39" t="s">
        <v>13</v>
      </c>
      <c r="F15" s="39" t="s">
        <v>14</v>
      </c>
      <c r="G15" s="41"/>
      <c r="H15" s="42"/>
      <c r="I15" s="42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</row>
    <row r="16" spans="1:92" s="44" customFormat="1" ht="33.75" x14ac:dyDescent="0.25">
      <c r="A16" s="45" t="s">
        <v>49</v>
      </c>
      <c r="B16" s="10"/>
      <c r="C16" s="46">
        <v>1</v>
      </c>
      <c r="D16" s="46" t="s">
        <v>30</v>
      </c>
      <c r="E16" s="47">
        <f>B16*C16*12</f>
        <v>0</v>
      </c>
      <c r="F16" s="2"/>
      <c r="G16" s="41"/>
      <c r="H16" s="42"/>
      <c r="I16" s="42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</row>
    <row r="17" spans="1:92" s="44" customFormat="1" ht="22.5" x14ac:dyDescent="0.25">
      <c r="A17" s="45" t="s">
        <v>26</v>
      </c>
      <c r="B17" s="10"/>
      <c r="C17" s="46">
        <v>4</v>
      </c>
      <c r="D17" s="46" t="s">
        <v>30</v>
      </c>
      <c r="E17" s="47">
        <f>B17*C17*12</f>
        <v>0</v>
      </c>
      <c r="F17" s="2"/>
      <c r="G17" s="41"/>
      <c r="H17" s="42"/>
      <c r="I17" s="42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</row>
    <row r="18" spans="1:92" s="44" customFormat="1" ht="33.75" x14ac:dyDescent="0.25">
      <c r="A18" s="45" t="s">
        <v>45</v>
      </c>
      <c r="B18" s="10"/>
      <c r="C18" s="46">
        <v>1</v>
      </c>
      <c r="D18" s="46" t="s">
        <v>30</v>
      </c>
      <c r="E18" s="47">
        <f>B18*C18*12</f>
        <v>0</v>
      </c>
      <c r="F18" s="2"/>
      <c r="G18" s="41"/>
      <c r="H18" s="42"/>
      <c r="I18" s="42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</row>
    <row r="19" spans="1:92" s="44" customFormat="1" ht="33.75" x14ac:dyDescent="0.25">
      <c r="A19" s="45" t="s">
        <v>46</v>
      </c>
      <c r="B19" s="10"/>
      <c r="C19" s="46">
        <v>8</v>
      </c>
      <c r="D19" s="46" t="s">
        <v>30</v>
      </c>
      <c r="E19" s="47">
        <f>B19*C19*12</f>
        <v>0</v>
      </c>
      <c r="F19" s="2"/>
      <c r="G19" s="41"/>
      <c r="H19" s="42"/>
      <c r="I19" s="42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</row>
    <row r="20" spans="1:92" x14ac:dyDescent="0.25">
      <c r="A20" s="48" t="s">
        <v>15</v>
      </c>
      <c r="B20" s="48"/>
      <c r="C20" s="49">
        <f>SUM(C16:C19)</f>
        <v>14</v>
      </c>
      <c r="D20" s="50"/>
      <c r="E20" s="51">
        <f>SUM(E16:E19)</f>
        <v>0</v>
      </c>
      <c r="F20" s="52"/>
      <c r="G20" s="53"/>
      <c r="H20" s="32"/>
      <c r="I20" s="32"/>
      <c r="J20" s="32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</row>
    <row r="21" spans="1:92" ht="6.75" customHeight="1" x14ac:dyDescent="0.25">
      <c r="A21" s="54"/>
      <c r="B21" s="54"/>
      <c r="C21" s="54"/>
      <c r="D21" s="54"/>
      <c r="E21" s="55"/>
      <c r="F21" s="32"/>
      <c r="G21" s="32"/>
      <c r="H21" s="32"/>
      <c r="I21" s="32"/>
      <c r="J21" s="32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</row>
    <row r="22" spans="1:92" x14ac:dyDescent="0.25">
      <c r="A22" s="56"/>
      <c r="B22" s="56"/>
      <c r="C22" s="56"/>
      <c r="D22" s="56"/>
      <c r="E22" s="32"/>
      <c r="F22" s="32"/>
      <c r="G22" s="32"/>
      <c r="H22" s="32"/>
      <c r="I22" s="32"/>
      <c r="J22" s="32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</row>
    <row r="23" spans="1:92" x14ac:dyDescent="0.25">
      <c r="A23" s="57" t="s">
        <v>16</v>
      </c>
      <c r="B23" s="58"/>
      <c r="C23" s="58"/>
      <c r="D23" s="59"/>
      <c r="E23" s="58"/>
      <c r="F23" s="58"/>
      <c r="G23" s="58"/>
      <c r="H23" s="57"/>
      <c r="I23" s="60"/>
      <c r="J23" s="60"/>
      <c r="K23" s="60"/>
      <c r="L23" s="60"/>
      <c r="M23" s="60"/>
      <c r="N23" s="60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</row>
    <row r="24" spans="1:92" s="44" customFormat="1" ht="33.75" x14ac:dyDescent="0.25">
      <c r="A24" s="39" t="s">
        <v>17</v>
      </c>
      <c r="B24" s="40" t="s">
        <v>18</v>
      </c>
      <c r="C24" s="40" t="s">
        <v>19</v>
      </c>
      <c r="D24" s="39" t="s">
        <v>12</v>
      </c>
      <c r="E24" s="39" t="s">
        <v>13</v>
      </c>
      <c r="F24" s="39" t="s">
        <v>31</v>
      </c>
      <c r="G24" s="39" t="s">
        <v>20</v>
      </c>
      <c r="H24" s="61" t="s">
        <v>29</v>
      </c>
      <c r="I24" s="62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</row>
    <row r="25" spans="1:92" x14ac:dyDescent="0.25">
      <c r="A25" s="63" t="s">
        <v>25</v>
      </c>
      <c r="B25" s="9"/>
      <c r="C25" s="64">
        <f>SUM(0.008*50)*250*8</f>
        <v>800</v>
      </c>
      <c r="D25" s="65" t="s">
        <v>21</v>
      </c>
      <c r="E25" s="66">
        <f>B25*C25</f>
        <v>0</v>
      </c>
      <c r="F25" s="1"/>
      <c r="G25" s="63"/>
      <c r="H25" s="5">
        <v>0</v>
      </c>
      <c r="I25" s="32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</row>
    <row r="26" spans="1:92" x14ac:dyDescent="0.25">
      <c r="A26" s="63" t="s">
        <v>47</v>
      </c>
      <c r="B26" s="9"/>
      <c r="C26" s="64">
        <f>SUM(0.008*75)*250*5</f>
        <v>750</v>
      </c>
      <c r="D26" s="65" t="s">
        <v>21</v>
      </c>
      <c r="E26" s="66">
        <f t="shared" ref="E26:E35" si="0">B26*C26</f>
        <v>0</v>
      </c>
      <c r="F26" s="1"/>
      <c r="G26" s="63"/>
      <c r="H26" s="5">
        <v>0</v>
      </c>
      <c r="I26" s="32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</row>
    <row r="27" spans="1:92" x14ac:dyDescent="0.25">
      <c r="A27" s="63" t="s">
        <v>48</v>
      </c>
      <c r="B27" s="9"/>
      <c r="C27" s="64">
        <v>27</v>
      </c>
      <c r="D27" s="65" t="s">
        <v>21</v>
      </c>
      <c r="E27" s="66">
        <f t="shared" si="0"/>
        <v>0</v>
      </c>
      <c r="F27" s="1"/>
      <c r="G27" s="63"/>
      <c r="H27" s="5">
        <v>0</v>
      </c>
      <c r="I27" s="32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</row>
    <row r="28" spans="1:92" x14ac:dyDescent="0.25">
      <c r="A28" s="63" t="s">
        <v>44</v>
      </c>
      <c r="B28" s="9"/>
      <c r="C28" s="67">
        <v>850</v>
      </c>
      <c r="D28" s="68" t="s">
        <v>21</v>
      </c>
      <c r="E28" s="66">
        <f t="shared" si="0"/>
        <v>0</v>
      </c>
      <c r="F28" s="1"/>
      <c r="G28" s="63"/>
      <c r="H28" s="5">
        <v>0</v>
      </c>
      <c r="I28" s="32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</row>
    <row r="29" spans="1:92" x14ac:dyDescent="0.25">
      <c r="A29" s="63" t="s">
        <v>27</v>
      </c>
      <c r="B29" s="9"/>
      <c r="C29" s="67">
        <v>300</v>
      </c>
      <c r="D29" s="68" t="s">
        <v>21</v>
      </c>
      <c r="E29" s="66">
        <f t="shared" si="0"/>
        <v>0</v>
      </c>
      <c r="F29" s="1"/>
      <c r="G29" s="63"/>
      <c r="H29" s="5">
        <v>0</v>
      </c>
      <c r="I29" s="32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</row>
    <row r="30" spans="1:92" x14ac:dyDescent="0.25">
      <c r="A30" s="63" t="s">
        <v>28</v>
      </c>
      <c r="B30" s="9"/>
      <c r="C30" s="67">
        <v>500</v>
      </c>
      <c r="D30" s="68" t="s">
        <v>21</v>
      </c>
      <c r="E30" s="66">
        <f t="shared" si="0"/>
        <v>0</v>
      </c>
      <c r="F30" s="3"/>
      <c r="G30" s="69"/>
      <c r="H30" s="5">
        <v>0</v>
      </c>
      <c r="I30" s="32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</row>
    <row r="31" spans="1:92" x14ac:dyDescent="0.25">
      <c r="A31" s="63" t="s">
        <v>32</v>
      </c>
      <c r="B31" s="9"/>
      <c r="C31" s="67">
        <v>6000</v>
      </c>
      <c r="D31" s="68" t="s">
        <v>30</v>
      </c>
      <c r="E31" s="66">
        <f t="shared" si="0"/>
        <v>0</v>
      </c>
      <c r="F31" s="4"/>
      <c r="G31" s="5">
        <v>0</v>
      </c>
      <c r="H31" s="70"/>
      <c r="I31" s="32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</row>
    <row r="32" spans="1:92" x14ac:dyDescent="0.25">
      <c r="A32" s="63" t="s">
        <v>34</v>
      </c>
      <c r="B32" s="9"/>
      <c r="C32" s="67">
        <v>6000</v>
      </c>
      <c r="D32" s="68" t="s">
        <v>30</v>
      </c>
      <c r="E32" s="66">
        <f t="shared" si="0"/>
        <v>0</v>
      </c>
      <c r="F32" s="4"/>
      <c r="G32" s="5">
        <v>0</v>
      </c>
      <c r="H32" s="70"/>
      <c r="I32" s="32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</row>
    <row r="33" spans="1:55" x14ac:dyDescent="0.25">
      <c r="A33" s="63" t="s">
        <v>33</v>
      </c>
      <c r="B33" s="9"/>
      <c r="C33" s="67">
        <v>6000</v>
      </c>
      <c r="D33" s="68" t="s">
        <v>30</v>
      </c>
      <c r="E33" s="66">
        <f t="shared" si="0"/>
        <v>0</v>
      </c>
      <c r="F33" s="6"/>
      <c r="G33" s="7">
        <v>0</v>
      </c>
      <c r="H33" s="71"/>
      <c r="I33" s="32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</row>
    <row r="34" spans="1:55" x14ac:dyDescent="0.25">
      <c r="A34" s="63" t="s">
        <v>35</v>
      </c>
      <c r="B34" s="9"/>
      <c r="C34" s="67">
        <v>12000</v>
      </c>
      <c r="D34" s="68" t="s">
        <v>30</v>
      </c>
      <c r="E34" s="66">
        <f t="shared" si="0"/>
        <v>0</v>
      </c>
      <c r="F34" s="4"/>
      <c r="G34" s="8">
        <v>0</v>
      </c>
      <c r="H34" s="70"/>
      <c r="I34" s="32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</row>
    <row r="35" spans="1:55" x14ac:dyDescent="0.25">
      <c r="A35" s="63" t="s">
        <v>42</v>
      </c>
      <c r="B35" s="9"/>
      <c r="C35" s="67">
        <v>54000</v>
      </c>
      <c r="D35" s="68" t="s">
        <v>30</v>
      </c>
      <c r="E35" s="66">
        <f t="shared" si="0"/>
        <v>0</v>
      </c>
      <c r="F35" s="4"/>
      <c r="G35" s="8">
        <v>0</v>
      </c>
      <c r="H35" s="70"/>
      <c r="I35" s="32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</row>
    <row r="36" spans="1:55" s="19" customFormat="1" x14ac:dyDescent="0.25">
      <c r="A36" s="72" t="s">
        <v>22</v>
      </c>
      <c r="B36" s="72"/>
      <c r="C36" s="72"/>
      <c r="D36" s="50"/>
      <c r="E36" s="51">
        <f>SUM(E25:E35)</f>
        <v>0</v>
      </c>
      <c r="F36" s="32"/>
      <c r="G36" s="32"/>
      <c r="H36" s="32"/>
      <c r="I36" s="32"/>
      <c r="J36" s="32"/>
    </row>
    <row r="37" spans="1:55" s="19" customForma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</row>
    <row r="38" spans="1:55" s="77" customFormat="1" ht="21" customHeight="1" x14ac:dyDescent="0.25">
      <c r="A38" s="73" t="s">
        <v>23</v>
      </c>
      <c r="B38" s="74"/>
      <c r="C38" s="74"/>
      <c r="D38" s="74"/>
      <c r="E38" s="75">
        <f>SUM(E20,E36)</f>
        <v>0</v>
      </c>
      <c r="F38" s="76"/>
      <c r="G38" s="76"/>
      <c r="H38" s="76"/>
      <c r="I38" s="76"/>
      <c r="J38" s="76"/>
    </row>
    <row r="39" spans="1:55" s="19" customFormat="1" x14ac:dyDescent="0.25">
      <c r="A39" s="32"/>
      <c r="B39" s="32"/>
      <c r="C39" s="32"/>
      <c r="D39" s="32"/>
      <c r="E39" s="32"/>
      <c r="F39" s="32"/>
      <c r="G39" s="32"/>
      <c r="H39" s="32"/>
      <c r="I39" s="32"/>
      <c r="J39" s="32"/>
    </row>
    <row r="40" spans="1:55" s="19" customFormat="1" ht="15.75" thickBot="1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</row>
    <row r="41" spans="1:55" s="19" customFormat="1" x14ac:dyDescent="0.25">
      <c r="A41" s="78" t="s">
        <v>41</v>
      </c>
      <c r="B41" s="79"/>
      <c r="C41" s="79"/>
      <c r="D41" s="80"/>
      <c r="E41" s="32"/>
      <c r="F41" s="32"/>
      <c r="G41" s="32"/>
      <c r="H41" s="32"/>
      <c r="I41" s="32"/>
      <c r="J41" s="32"/>
    </row>
    <row r="42" spans="1:55" s="19" customFormat="1" x14ac:dyDescent="0.25">
      <c r="A42" s="81" t="s">
        <v>36</v>
      </c>
      <c r="B42" s="13"/>
      <c r="C42" s="13"/>
      <c r="D42" s="14"/>
      <c r="E42" s="32"/>
      <c r="F42" s="32"/>
      <c r="G42" s="32"/>
      <c r="H42" s="32"/>
      <c r="I42" s="32"/>
      <c r="J42" s="32"/>
    </row>
    <row r="43" spans="1:55" s="19" customFormat="1" x14ac:dyDescent="0.25">
      <c r="A43" s="81" t="s">
        <v>37</v>
      </c>
      <c r="B43" s="13"/>
      <c r="C43" s="13"/>
      <c r="D43" s="14"/>
    </row>
    <row r="44" spans="1:55" s="19" customFormat="1" x14ac:dyDescent="0.25">
      <c r="A44" s="81" t="s">
        <v>38</v>
      </c>
      <c r="B44" s="13"/>
      <c r="C44" s="13"/>
      <c r="D44" s="14"/>
    </row>
    <row r="45" spans="1:55" s="19" customFormat="1" x14ac:dyDescent="0.25">
      <c r="A45" s="82" t="s">
        <v>39</v>
      </c>
      <c r="B45" s="15"/>
      <c r="C45" s="15"/>
      <c r="D45" s="16"/>
    </row>
    <row r="46" spans="1:55" s="19" customFormat="1" x14ac:dyDescent="0.25">
      <c r="A46" s="82"/>
      <c r="B46" s="15"/>
      <c r="C46" s="15"/>
      <c r="D46" s="16"/>
    </row>
    <row r="47" spans="1:55" s="19" customFormat="1" x14ac:dyDescent="0.25">
      <c r="A47" s="82"/>
      <c r="B47" s="15"/>
      <c r="C47" s="15"/>
      <c r="D47" s="16"/>
    </row>
    <row r="48" spans="1:55" s="19" customFormat="1" x14ac:dyDescent="0.25">
      <c r="A48" s="82"/>
      <c r="B48" s="15"/>
      <c r="C48" s="15"/>
      <c r="D48" s="16"/>
    </row>
    <row r="49" spans="1:4" s="19" customFormat="1" ht="15.75" thickBot="1" x14ac:dyDescent="0.3">
      <c r="A49" s="83" t="s">
        <v>40</v>
      </c>
      <c r="B49" s="11"/>
      <c r="C49" s="11"/>
      <c r="D49" s="12"/>
    </row>
    <row r="50" spans="1:4" s="19" customFormat="1" x14ac:dyDescent="0.25"/>
    <row r="51" spans="1:4" s="19" customFormat="1" x14ac:dyDescent="0.25"/>
    <row r="52" spans="1:4" s="19" customFormat="1" x14ac:dyDescent="0.25"/>
    <row r="53" spans="1:4" s="19" customFormat="1" x14ac:dyDescent="0.25"/>
    <row r="54" spans="1:4" s="19" customFormat="1" x14ac:dyDescent="0.25"/>
    <row r="55" spans="1:4" s="19" customFormat="1" x14ac:dyDescent="0.25"/>
    <row r="56" spans="1:4" s="19" customFormat="1" x14ac:dyDescent="0.25"/>
    <row r="57" spans="1:4" s="19" customFormat="1" x14ac:dyDescent="0.25"/>
    <row r="58" spans="1:4" s="19" customFormat="1" x14ac:dyDescent="0.25"/>
    <row r="59" spans="1:4" s="19" customFormat="1" x14ac:dyDescent="0.25"/>
    <row r="60" spans="1:4" s="19" customFormat="1" x14ac:dyDescent="0.25"/>
    <row r="61" spans="1:4" s="19" customFormat="1" x14ac:dyDescent="0.25"/>
    <row r="62" spans="1:4" s="19" customFormat="1" x14ac:dyDescent="0.25"/>
    <row r="63" spans="1:4" s="19" customFormat="1" x14ac:dyDescent="0.25"/>
    <row r="64" spans="1:4" s="19" customFormat="1" x14ac:dyDescent="0.25"/>
    <row r="65" s="19" customFormat="1" x14ac:dyDescent="0.25"/>
    <row r="66" s="19" customFormat="1" x14ac:dyDescent="0.25"/>
    <row r="67" s="19" customFormat="1" x14ac:dyDescent="0.25"/>
    <row r="68" s="19" customFormat="1" x14ac:dyDescent="0.25"/>
    <row r="69" s="19" customFormat="1" x14ac:dyDescent="0.25"/>
    <row r="70" s="19" customFormat="1" x14ac:dyDescent="0.25"/>
    <row r="71" s="19" customFormat="1" x14ac:dyDescent="0.25"/>
    <row r="72" s="19" customFormat="1" x14ac:dyDescent="0.25"/>
    <row r="73" s="19" customFormat="1" x14ac:dyDescent="0.25"/>
    <row r="74" s="19" customFormat="1" x14ac:dyDescent="0.25"/>
    <row r="75" s="19" customFormat="1" x14ac:dyDescent="0.25"/>
    <row r="76" s="19" customFormat="1" x14ac:dyDescent="0.25"/>
    <row r="77" s="19" customFormat="1" x14ac:dyDescent="0.25"/>
    <row r="78" s="19" customFormat="1" x14ac:dyDescent="0.25"/>
    <row r="79" s="19" customFormat="1" x14ac:dyDescent="0.25"/>
    <row r="80" s="19" customFormat="1" x14ac:dyDescent="0.25"/>
    <row r="81" s="19" customFormat="1" x14ac:dyDescent="0.25"/>
    <row r="82" s="19" customFormat="1" x14ac:dyDescent="0.25"/>
    <row r="83" s="19" customFormat="1" x14ac:dyDescent="0.25"/>
    <row r="84" s="19" customFormat="1" x14ac:dyDescent="0.25"/>
    <row r="85" s="19" customFormat="1" x14ac:dyDescent="0.25"/>
    <row r="86" s="19" customFormat="1" x14ac:dyDescent="0.25"/>
    <row r="87" s="19" customFormat="1" x14ac:dyDescent="0.25"/>
    <row r="88" s="19" customFormat="1" x14ac:dyDescent="0.25"/>
    <row r="89" s="19" customFormat="1" x14ac:dyDescent="0.25"/>
    <row r="90" s="19" customFormat="1" x14ac:dyDescent="0.25"/>
    <row r="91" s="19" customFormat="1" x14ac:dyDescent="0.25"/>
    <row r="92" s="19" customFormat="1" x14ac:dyDescent="0.25"/>
    <row r="93" s="19" customFormat="1" x14ac:dyDescent="0.25"/>
    <row r="94" s="19" customFormat="1" x14ac:dyDescent="0.25"/>
    <row r="95" s="19" customFormat="1" x14ac:dyDescent="0.25"/>
    <row r="96" s="19" customFormat="1" x14ac:dyDescent="0.25"/>
    <row r="97" s="19" customFormat="1" x14ac:dyDescent="0.25"/>
    <row r="98" s="19" customFormat="1" x14ac:dyDescent="0.25"/>
    <row r="99" s="19" customFormat="1" x14ac:dyDescent="0.25"/>
    <row r="100" s="19" customFormat="1" x14ac:dyDescent="0.25"/>
    <row r="101" s="19" customFormat="1" x14ac:dyDescent="0.25"/>
    <row r="102" s="19" customFormat="1" x14ac:dyDescent="0.25"/>
    <row r="103" s="19" customFormat="1" x14ac:dyDescent="0.25"/>
    <row r="104" s="19" customFormat="1" x14ac:dyDescent="0.25"/>
    <row r="105" s="19" customFormat="1" x14ac:dyDescent="0.25"/>
    <row r="106" s="19" customFormat="1" x14ac:dyDescent="0.25"/>
    <row r="107" s="19" customFormat="1" x14ac:dyDescent="0.25"/>
    <row r="108" s="19" customFormat="1" x14ac:dyDescent="0.25"/>
    <row r="109" s="19" customFormat="1" x14ac:dyDescent="0.25"/>
    <row r="110" s="19" customFormat="1" x14ac:dyDescent="0.25"/>
    <row r="111" s="19" customFormat="1" x14ac:dyDescent="0.25"/>
    <row r="112" s="19" customFormat="1" x14ac:dyDescent="0.25"/>
    <row r="113" s="19" customFormat="1" x14ac:dyDescent="0.25"/>
    <row r="114" s="19" customFormat="1" x14ac:dyDescent="0.25"/>
    <row r="115" s="19" customFormat="1" x14ac:dyDescent="0.25"/>
    <row r="116" s="19" customFormat="1" x14ac:dyDescent="0.25"/>
    <row r="117" s="19" customFormat="1" x14ac:dyDescent="0.25"/>
    <row r="118" s="19" customFormat="1" x14ac:dyDescent="0.25"/>
    <row r="119" s="19" customFormat="1" x14ac:dyDescent="0.25"/>
    <row r="120" s="19" customFormat="1" x14ac:dyDescent="0.25"/>
    <row r="121" s="19" customFormat="1" x14ac:dyDescent="0.25"/>
    <row r="122" s="19" customFormat="1" x14ac:dyDescent="0.25"/>
    <row r="123" s="19" customFormat="1" x14ac:dyDescent="0.25"/>
    <row r="124" s="19" customFormat="1" x14ac:dyDescent="0.25"/>
    <row r="125" s="19" customFormat="1" x14ac:dyDescent="0.25"/>
    <row r="126" s="19" customFormat="1" x14ac:dyDescent="0.25"/>
    <row r="127" s="19" customFormat="1" x14ac:dyDescent="0.25"/>
    <row r="128" s="19" customFormat="1" x14ac:dyDescent="0.25"/>
    <row r="129" s="19" customFormat="1" x14ac:dyDescent="0.25"/>
    <row r="130" s="19" customFormat="1" x14ac:dyDescent="0.25"/>
    <row r="131" s="19" customFormat="1" x14ac:dyDescent="0.25"/>
    <row r="132" s="19" customFormat="1" x14ac:dyDescent="0.25"/>
    <row r="133" s="19" customFormat="1" x14ac:dyDescent="0.25"/>
    <row r="134" s="19" customFormat="1" x14ac:dyDescent="0.25"/>
    <row r="135" s="19" customFormat="1" x14ac:dyDescent="0.25"/>
    <row r="136" s="19" customFormat="1" x14ac:dyDescent="0.25"/>
    <row r="137" s="19" customFormat="1" x14ac:dyDescent="0.25"/>
    <row r="138" s="19" customFormat="1" x14ac:dyDescent="0.25"/>
    <row r="139" s="19" customFormat="1" x14ac:dyDescent="0.25"/>
    <row r="140" s="19" customFormat="1" x14ac:dyDescent="0.25"/>
    <row r="141" s="19" customFormat="1" x14ac:dyDescent="0.25"/>
    <row r="142" s="19" customFormat="1" x14ac:dyDescent="0.25"/>
    <row r="143" s="19" customFormat="1" x14ac:dyDescent="0.25"/>
    <row r="144" s="19" customFormat="1" x14ac:dyDescent="0.25"/>
    <row r="145" s="19" customFormat="1" x14ac:dyDescent="0.25"/>
    <row r="146" s="19" customFormat="1" x14ac:dyDescent="0.25"/>
    <row r="147" s="19" customFormat="1" x14ac:dyDescent="0.25"/>
    <row r="148" s="19" customFormat="1" x14ac:dyDescent="0.25"/>
    <row r="149" s="19" customFormat="1" x14ac:dyDescent="0.25"/>
    <row r="150" s="19" customFormat="1" x14ac:dyDescent="0.25"/>
    <row r="151" s="19" customFormat="1" x14ac:dyDescent="0.25"/>
    <row r="152" s="19" customFormat="1" x14ac:dyDescent="0.25"/>
    <row r="153" s="19" customFormat="1" x14ac:dyDescent="0.25"/>
    <row r="154" s="19" customFormat="1" x14ac:dyDescent="0.25"/>
    <row r="155" s="19" customFormat="1" x14ac:dyDescent="0.25"/>
    <row r="156" s="19" customFormat="1" x14ac:dyDescent="0.25"/>
    <row r="157" s="19" customFormat="1" x14ac:dyDescent="0.25"/>
    <row r="158" s="19" customFormat="1" x14ac:dyDescent="0.25"/>
    <row r="159" s="19" customFormat="1" x14ac:dyDescent="0.25"/>
    <row r="160" s="19" customFormat="1" x14ac:dyDescent="0.25"/>
    <row r="161" s="19" customFormat="1" x14ac:dyDescent="0.25"/>
    <row r="162" s="19" customFormat="1" x14ac:dyDescent="0.25"/>
    <row r="163" s="19" customFormat="1" x14ac:dyDescent="0.25"/>
    <row r="164" s="19" customFormat="1" x14ac:dyDescent="0.25"/>
    <row r="165" s="19" customFormat="1" x14ac:dyDescent="0.25"/>
    <row r="166" s="19" customFormat="1" x14ac:dyDescent="0.25"/>
    <row r="167" s="19" customFormat="1" x14ac:dyDescent="0.25"/>
    <row r="168" s="19" customFormat="1" x14ac:dyDescent="0.25"/>
    <row r="169" s="19" customFormat="1" x14ac:dyDescent="0.25"/>
    <row r="170" s="19" customFormat="1" x14ac:dyDescent="0.25"/>
    <row r="171" s="19" customFormat="1" x14ac:dyDescent="0.25"/>
    <row r="172" s="19" customFormat="1" x14ac:dyDescent="0.25"/>
    <row r="173" s="19" customFormat="1" x14ac:dyDescent="0.25"/>
    <row r="174" s="19" customFormat="1" x14ac:dyDescent="0.25"/>
    <row r="175" s="19" customFormat="1" x14ac:dyDescent="0.25"/>
    <row r="176" s="19" customFormat="1" x14ac:dyDescent="0.25"/>
    <row r="177" s="19" customFormat="1" x14ac:dyDescent="0.25"/>
    <row r="178" s="19" customFormat="1" x14ac:dyDescent="0.25"/>
    <row r="179" s="19" customFormat="1" x14ac:dyDescent="0.25"/>
    <row r="180" s="19" customFormat="1" x14ac:dyDescent="0.25"/>
    <row r="181" s="19" customFormat="1" x14ac:dyDescent="0.25"/>
    <row r="182" s="19" customFormat="1" x14ac:dyDescent="0.25"/>
    <row r="183" s="19" customFormat="1" x14ac:dyDescent="0.25"/>
    <row r="184" s="19" customFormat="1" x14ac:dyDescent="0.25"/>
    <row r="185" s="19" customFormat="1" x14ac:dyDescent="0.25"/>
    <row r="186" s="19" customFormat="1" x14ac:dyDescent="0.25"/>
    <row r="187" s="19" customFormat="1" x14ac:dyDescent="0.25"/>
    <row r="188" s="19" customFormat="1" x14ac:dyDescent="0.25"/>
    <row r="189" s="19" customFormat="1" x14ac:dyDescent="0.25"/>
    <row r="190" s="19" customFormat="1" x14ac:dyDescent="0.25"/>
    <row r="191" s="19" customFormat="1" x14ac:dyDescent="0.25"/>
    <row r="192" s="19" customFormat="1" x14ac:dyDescent="0.25"/>
    <row r="193" s="19" customFormat="1" x14ac:dyDescent="0.25"/>
    <row r="194" s="19" customFormat="1" x14ac:dyDescent="0.25"/>
    <row r="195" s="19" customFormat="1" x14ac:dyDescent="0.25"/>
    <row r="196" s="19" customFormat="1" x14ac:dyDescent="0.25"/>
    <row r="197" s="19" customFormat="1" x14ac:dyDescent="0.25"/>
    <row r="198" s="19" customFormat="1" x14ac:dyDescent="0.25"/>
    <row r="199" s="19" customFormat="1" x14ac:dyDescent="0.25"/>
    <row r="200" s="19" customFormat="1" x14ac:dyDescent="0.25"/>
    <row r="201" s="19" customFormat="1" x14ac:dyDescent="0.25"/>
    <row r="202" s="19" customFormat="1" x14ac:dyDescent="0.25"/>
    <row r="203" s="19" customFormat="1" x14ac:dyDescent="0.25"/>
    <row r="204" s="19" customFormat="1" x14ac:dyDescent="0.25"/>
    <row r="205" s="19" customFormat="1" x14ac:dyDescent="0.25"/>
    <row r="206" s="19" customFormat="1" x14ac:dyDescent="0.25"/>
    <row r="207" s="19" customFormat="1" x14ac:dyDescent="0.25"/>
    <row r="208" s="19" customFormat="1" x14ac:dyDescent="0.25"/>
    <row r="209" s="19" customFormat="1" x14ac:dyDescent="0.25"/>
    <row r="210" s="19" customFormat="1" x14ac:dyDescent="0.25"/>
    <row r="211" s="19" customFormat="1" x14ac:dyDescent="0.25"/>
    <row r="212" s="19" customFormat="1" x14ac:dyDescent="0.25"/>
    <row r="213" s="19" customFormat="1" x14ac:dyDescent="0.25"/>
    <row r="214" s="19" customFormat="1" x14ac:dyDescent="0.25"/>
    <row r="215" s="19" customFormat="1" x14ac:dyDescent="0.25"/>
    <row r="216" s="19" customFormat="1" x14ac:dyDescent="0.25"/>
    <row r="217" s="19" customFormat="1" x14ac:dyDescent="0.25"/>
    <row r="218" s="19" customFormat="1" x14ac:dyDescent="0.25"/>
    <row r="219" s="19" customFormat="1" x14ac:dyDescent="0.25"/>
    <row r="220" s="19" customFormat="1" x14ac:dyDescent="0.25"/>
    <row r="221" s="19" customFormat="1" x14ac:dyDescent="0.25"/>
    <row r="222" s="19" customFormat="1" x14ac:dyDescent="0.25"/>
    <row r="223" s="19" customFormat="1" x14ac:dyDescent="0.25"/>
    <row r="224" s="19" customFormat="1" x14ac:dyDescent="0.25"/>
    <row r="225" s="19" customFormat="1" x14ac:dyDescent="0.25"/>
    <row r="226" s="19" customFormat="1" x14ac:dyDescent="0.25"/>
    <row r="227" s="19" customFormat="1" x14ac:dyDescent="0.25"/>
    <row r="228" s="19" customFormat="1" x14ac:dyDescent="0.25"/>
    <row r="229" s="19" customFormat="1" x14ac:dyDescent="0.25"/>
    <row r="230" s="19" customFormat="1" x14ac:dyDescent="0.25"/>
    <row r="231" s="19" customFormat="1" x14ac:dyDescent="0.25"/>
    <row r="232" s="19" customFormat="1" x14ac:dyDescent="0.25"/>
    <row r="233" s="19" customFormat="1" x14ac:dyDescent="0.25"/>
    <row r="234" s="19" customFormat="1" x14ac:dyDescent="0.25"/>
    <row r="235" s="19" customFormat="1" x14ac:dyDescent="0.25"/>
    <row r="236" s="19" customFormat="1" x14ac:dyDescent="0.25"/>
    <row r="237" s="19" customFormat="1" x14ac:dyDescent="0.25"/>
    <row r="238" s="19" customFormat="1" x14ac:dyDescent="0.25"/>
    <row r="239" s="19" customFormat="1" x14ac:dyDescent="0.25"/>
    <row r="240" s="19" customFormat="1" x14ac:dyDescent="0.25"/>
    <row r="241" spans="9:56" s="19" customFormat="1" x14ac:dyDescent="0.25"/>
    <row r="242" spans="9:56" s="19" customFormat="1" x14ac:dyDescent="0.25"/>
    <row r="243" spans="9:56" s="19" customFormat="1" x14ac:dyDescent="0.25"/>
    <row r="244" spans="9:56" s="19" customFormat="1" x14ac:dyDescent="0.25"/>
    <row r="245" spans="9:56" s="19" customFormat="1" x14ac:dyDescent="0.25"/>
    <row r="246" spans="9:56" x14ac:dyDescent="0.25"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</row>
    <row r="247" spans="9:56" x14ac:dyDescent="0.25"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</row>
    <row r="248" spans="9:56" x14ac:dyDescent="0.25"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</row>
    <row r="249" spans="9:56" x14ac:dyDescent="0.25"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</row>
    <row r="250" spans="9:56" x14ac:dyDescent="0.25"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</row>
    <row r="251" spans="9:56" x14ac:dyDescent="0.25"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</row>
    <row r="252" spans="9:56" x14ac:dyDescent="0.25"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</row>
    <row r="253" spans="9:56" x14ac:dyDescent="0.25"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</row>
  </sheetData>
  <sheetProtection algorithmName="SHA-512" hashValue="/UIg+z3kiojjptAotjkGIKcJxDCcAJ+q1bDBogBEQ2127EcIYy48pasHRYfXEOW7wCXMzXQOvyc0aC84m19Czw==" saltValue="iV6w1eptUq11ZVM2g9mdZQ==" spinCount="100000" sheet="1" objects="1" scenarios="1"/>
  <mergeCells count="11">
    <mergeCell ref="A38:D38"/>
    <mergeCell ref="A14:F14"/>
    <mergeCell ref="A1:G1"/>
    <mergeCell ref="A36:C36"/>
    <mergeCell ref="B49:D49"/>
    <mergeCell ref="A41:D41"/>
    <mergeCell ref="B42:D42"/>
    <mergeCell ref="B43:D43"/>
    <mergeCell ref="B44:D44"/>
    <mergeCell ref="A45:A48"/>
    <mergeCell ref="B45:D48"/>
  </mergeCells>
  <pageMargins left="0.23622047244094491" right="0.23622047244094491" top="0.35433070866141736" bottom="0.35433070866141736" header="0.31496062992125984" footer="0.31496062992125984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ED81345A609847867D1ED64C5206F5" ma:contentTypeVersion="6" ma:contentTypeDescription="Create a new document." ma:contentTypeScope="" ma:versionID="9418892398d685dc2d04bfe133cf7c9e">
  <xsd:schema xmlns:xsd="http://www.w3.org/2001/XMLSchema" xmlns:xs="http://www.w3.org/2001/XMLSchema" xmlns:p="http://schemas.microsoft.com/office/2006/metadata/properties" xmlns:ns2="e71adc84-52ad-4779-ab02-edd4a24fda54" xmlns:ns3="c6015802-9d76-4c90-bcd4-c33d172e0f3e" targetNamespace="http://schemas.microsoft.com/office/2006/metadata/properties" ma:root="true" ma:fieldsID="360b1b7eb51b9901c8f28e9fa0194120" ns2:_="" ns3:_="">
    <xsd:import namespace="e71adc84-52ad-4779-ab02-edd4a24fda54"/>
    <xsd:import namespace="c6015802-9d76-4c90-bcd4-c33d172e0f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adc84-52ad-4779-ab02-edd4a24fda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015802-9d76-4c90-bcd4-c33d172e0f3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F32D2D-07D9-412B-B396-C5CFDB8F403C}">
  <ds:schemaRefs>
    <ds:schemaRef ds:uri="http://purl.org/dc/elements/1.1/"/>
    <ds:schemaRef ds:uri="http://schemas.microsoft.com/office/2006/documentManagement/types"/>
    <ds:schemaRef ds:uri="e71adc84-52ad-4779-ab02-edd4a24fda54"/>
    <ds:schemaRef ds:uri="http://purl.org/dc/terms/"/>
    <ds:schemaRef ds:uri="c6015802-9d76-4c90-bcd4-c33d172e0f3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BF2BEDF-433E-4889-9E93-C7F500BAE4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1adc84-52ad-4779-ab02-edd4a24fda54"/>
    <ds:schemaRef ds:uri="c6015802-9d76-4c90-bcd4-c33d172e0f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7B6D86-C338-4859-898D-1E610BD67E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Prijsopgave</vt:lpstr>
      <vt:lpstr>Prijsopgave!Afdrukbereik</vt:lpstr>
    </vt:vector>
  </TitlesOfParts>
  <Manager/>
  <Company>Gemeente Waalwijk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Kleijsen</dc:creator>
  <cp:keywords/>
  <dc:description/>
  <cp:lastModifiedBy>Birthe Pennings</cp:lastModifiedBy>
  <cp:revision/>
  <dcterms:created xsi:type="dcterms:W3CDTF">2019-01-07T13:10:41Z</dcterms:created>
  <dcterms:modified xsi:type="dcterms:W3CDTF">2024-02-08T10:19:56Z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0x010100D6ED81345A609847867D1ED64C5206F5</vt:lpwstr>
  </property>
</Properties>
</file>