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Jose\EUOA exploitatie en beheer sportaccommodaties\2023\03 NVI\"/>
    </mc:Choice>
  </mc:AlternateContent>
  <xr:revisionPtr revIDLastSave="0" documentId="8_{9781B501-C05F-4031-B256-1197223870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len" sheetId="6" r:id="rId1"/>
    <sheet name="De Hoge Bomen" sheetId="2" r:id="rId2"/>
    <sheet name="Maesemunde" sheetId="10" r:id="rId3"/>
    <sheet name="Vreeloo" sheetId="11" r:id="rId4"/>
    <sheet name="De Westlandhal" sheetId="12" r:id="rId5"/>
    <sheet name="De Pijl" sheetId="1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3" l="1"/>
  <c r="F32" i="13"/>
  <c r="K30" i="13"/>
  <c r="J30" i="13"/>
  <c r="J32" i="13" s="1"/>
  <c r="I30" i="13"/>
  <c r="I32" i="13" s="1"/>
  <c r="H30" i="13"/>
  <c r="H32" i="13" s="1"/>
  <c r="G30" i="13"/>
  <c r="F30" i="13"/>
  <c r="E30" i="13"/>
  <c r="E32" i="13" s="1"/>
  <c r="D30" i="13"/>
  <c r="D32" i="13" s="1"/>
  <c r="C30" i="13"/>
  <c r="B30" i="13"/>
  <c r="B32" i="13" s="1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K12" i="13"/>
  <c r="K32" i="13" s="1"/>
  <c r="J12" i="13"/>
  <c r="I12" i="13"/>
  <c r="H12" i="13"/>
  <c r="G12" i="13"/>
  <c r="F12" i="13"/>
  <c r="E12" i="13"/>
  <c r="D12" i="13"/>
  <c r="C12" i="13"/>
  <c r="L12" i="13" s="1"/>
  <c r="B12" i="13"/>
  <c r="L11" i="13"/>
  <c r="L10" i="13"/>
  <c r="L9" i="13"/>
  <c r="L8" i="13"/>
  <c r="L7" i="13"/>
  <c r="L6" i="13"/>
  <c r="L5" i="13"/>
  <c r="K30" i="12"/>
  <c r="J30" i="12"/>
  <c r="I30" i="12"/>
  <c r="H30" i="12"/>
  <c r="G30" i="12"/>
  <c r="F30" i="12"/>
  <c r="E30" i="12"/>
  <c r="D30" i="12"/>
  <c r="C30" i="12"/>
  <c r="B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K12" i="12"/>
  <c r="J12" i="12"/>
  <c r="I12" i="12"/>
  <c r="H12" i="12"/>
  <c r="G12" i="12"/>
  <c r="F12" i="12"/>
  <c r="E12" i="12"/>
  <c r="E32" i="12" s="1"/>
  <c r="D12" i="12"/>
  <c r="C12" i="12"/>
  <c r="B12" i="12"/>
  <c r="L11" i="12"/>
  <c r="L10" i="12"/>
  <c r="L9" i="12"/>
  <c r="L8" i="12"/>
  <c r="L7" i="12"/>
  <c r="L6" i="12"/>
  <c r="L5" i="12"/>
  <c r="K47" i="11"/>
  <c r="J47" i="11"/>
  <c r="I47" i="11"/>
  <c r="H47" i="11"/>
  <c r="G47" i="11"/>
  <c r="G49" i="11" s="1"/>
  <c r="F47" i="11"/>
  <c r="F49" i="11" s="1"/>
  <c r="E47" i="11"/>
  <c r="E49" i="11" s="1"/>
  <c r="D47" i="11"/>
  <c r="C47" i="11"/>
  <c r="B47" i="11"/>
  <c r="L46" i="11"/>
  <c r="L45" i="11"/>
  <c r="L44" i="11"/>
  <c r="L43" i="11"/>
  <c r="L42" i="11"/>
  <c r="L41" i="11"/>
  <c r="L40" i="11"/>
  <c r="L39" i="11"/>
  <c r="L38" i="11"/>
  <c r="L37" i="11"/>
  <c r="L36" i="11"/>
  <c r="L35" i="11"/>
  <c r="L34" i="11"/>
  <c r="L33" i="11"/>
  <c r="L32" i="11"/>
  <c r="K29" i="11"/>
  <c r="J29" i="11"/>
  <c r="I29" i="11"/>
  <c r="H29" i="11"/>
  <c r="G29" i="11"/>
  <c r="F29" i="11"/>
  <c r="E29" i="11"/>
  <c r="D29" i="11"/>
  <c r="C29" i="11"/>
  <c r="B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K11" i="11"/>
  <c r="J11" i="11"/>
  <c r="I11" i="11"/>
  <c r="H11" i="11"/>
  <c r="G11" i="11"/>
  <c r="F11" i="11"/>
  <c r="E11" i="11"/>
  <c r="D11" i="11"/>
  <c r="C11" i="11"/>
  <c r="B11" i="11"/>
  <c r="L10" i="11"/>
  <c r="L9" i="11"/>
  <c r="L8" i="11"/>
  <c r="L7" i="11"/>
  <c r="L6" i="11"/>
  <c r="L5" i="11"/>
  <c r="L27" i="10"/>
  <c r="L26" i="10"/>
  <c r="L25" i="10"/>
  <c r="L24" i="10"/>
  <c r="L23" i="10"/>
  <c r="L22" i="10"/>
  <c r="K49" i="10"/>
  <c r="J49" i="10"/>
  <c r="I49" i="10"/>
  <c r="H49" i="10"/>
  <c r="G49" i="10"/>
  <c r="F49" i="10"/>
  <c r="E49" i="10"/>
  <c r="D49" i="10"/>
  <c r="D51" i="10" s="1"/>
  <c r="C49" i="10"/>
  <c r="B49" i="10"/>
  <c r="L48" i="10"/>
  <c r="L47" i="10"/>
  <c r="L46" i="10"/>
  <c r="L45" i="10"/>
  <c r="L44" i="10"/>
  <c r="L43" i="10"/>
  <c r="L42" i="10"/>
  <c r="L41" i="10"/>
  <c r="L40" i="10"/>
  <c r="L39" i="10"/>
  <c r="L38" i="10"/>
  <c r="L37" i="10"/>
  <c r="L36" i="10"/>
  <c r="L35" i="10"/>
  <c r="L34" i="10"/>
  <c r="K31" i="10"/>
  <c r="J31" i="10"/>
  <c r="J51" i="10" s="1"/>
  <c r="I31" i="10"/>
  <c r="H31" i="10"/>
  <c r="G31" i="10"/>
  <c r="F31" i="10"/>
  <c r="E31" i="10"/>
  <c r="D31" i="10"/>
  <c r="C31" i="10"/>
  <c r="B31" i="10"/>
  <c r="B51" i="10" s="1"/>
  <c r="L30" i="10"/>
  <c r="L29" i="10"/>
  <c r="L28" i="10"/>
  <c r="L21" i="10"/>
  <c r="L20" i="10"/>
  <c r="L19" i="10"/>
  <c r="L18" i="10"/>
  <c r="L17" i="10"/>
  <c r="L16" i="10"/>
  <c r="L15" i="10"/>
  <c r="K11" i="10"/>
  <c r="J11" i="10"/>
  <c r="I11" i="10"/>
  <c r="H11" i="10"/>
  <c r="G11" i="10"/>
  <c r="F11" i="10"/>
  <c r="E11" i="10"/>
  <c r="D11" i="10"/>
  <c r="C11" i="10"/>
  <c r="B11" i="10"/>
  <c r="L10" i="10"/>
  <c r="L9" i="10"/>
  <c r="L8" i="10"/>
  <c r="L7" i="10"/>
  <c r="L6" i="10"/>
  <c r="L5" i="10"/>
  <c r="L34" i="2"/>
  <c r="L33" i="2"/>
  <c r="L32" i="2"/>
  <c r="L31" i="2"/>
  <c r="L8" i="2"/>
  <c r="L18" i="2"/>
  <c r="L30" i="13" l="1"/>
  <c r="L32" i="13" s="1"/>
  <c r="L34" i="13" s="1"/>
  <c r="B11" i="6" s="1"/>
  <c r="C32" i="13"/>
  <c r="D32" i="12"/>
  <c r="F32" i="12"/>
  <c r="G32" i="12"/>
  <c r="H32" i="12"/>
  <c r="L12" i="12"/>
  <c r="I32" i="12"/>
  <c r="B32" i="12"/>
  <c r="J32" i="12"/>
  <c r="C32" i="12"/>
  <c r="K32" i="12"/>
  <c r="L30" i="12"/>
  <c r="H49" i="11"/>
  <c r="L11" i="11"/>
  <c r="I49" i="11"/>
  <c r="B49" i="11"/>
  <c r="J49" i="11"/>
  <c r="L29" i="11"/>
  <c r="C49" i="11"/>
  <c r="K49" i="11"/>
  <c r="D49" i="11"/>
  <c r="L47" i="11"/>
  <c r="E51" i="10"/>
  <c r="H51" i="10"/>
  <c r="I51" i="10"/>
  <c r="L11" i="10"/>
  <c r="G51" i="10"/>
  <c r="C51" i="10"/>
  <c r="K51" i="10"/>
  <c r="F51" i="10"/>
  <c r="L31" i="10"/>
  <c r="L49" i="10"/>
  <c r="L32" i="12" l="1"/>
  <c r="L34" i="12" s="1"/>
  <c r="B10" i="6" s="1"/>
  <c r="L49" i="11"/>
  <c r="L51" i="11" s="1"/>
  <c r="B9" i="6" s="1"/>
  <c r="L51" i="10"/>
  <c r="L53" i="10" s="1"/>
  <c r="B8" i="6" s="1"/>
  <c r="K43" i="2" l="1"/>
  <c r="J43" i="2"/>
  <c r="I43" i="2"/>
  <c r="H43" i="2"/>
  <c r="G43" i="2"/>
  <c r="F43" i="2"/>
  <c r="E43" i="2"/>
  <c r="D43" i="2"/>
  <c r="C43" i="2"/>
  <c r="B43" i="2"/>
  <c r="L42" i="2"/>
  <c r="L41" i="2"/>
  <c r="L40" i="2"/>
  <c r="L39" i="2"/>
  <c r="L38" i="2"/>
  <c r="L37" i="2"/>
  <c r="L36" i="2"/>
  <c r="L35" i="2"/>
  <c r="L30" i="2"/>
  <c r="L29" i="2"/>
  <c r="L28" i="2"/>
  <c r="K25" i="2"/>
  <c r="J25" i="2"/>
  <c r="I25" i="2"/>
  <c r="H25" i="2"/>
  <c r="G25" i="2"/>
  <c r="F25" i="2"/>
  <c r="E25" i="2"/>
  <c r="D25" i="2"/>
  <c r="C25" i="2"/>
  <c r="B25" i="2"/>
  <c r="L24" i="2"/>
  <c r="L23" i="2"/>
  <c r="L22" i="2"/>
  <c r="L21" i="2"/>
  <c r="L20" i="2"/>
  <c r="L19" i="2"/>
  <c r="L17" i="2"/>
  <c r="L16" i="2"/>
  <c r="L15" i="2"/>
  <c r="K11" i="2"/>
  <c r="J11" i="2"/>
  <c r="I11" i="2"/>
  <c r="H11" i="2"/>
  <c r="G11" i="2"/>
  <c r="F11" i="2"/>
  <c r="E11" i="2"/>
  <c r="D11" i="2"/>
  <c r="C11" i="2"/>
  <c r="B11" i="2"/>
  <c r="L10" i="2"/>
  <c r="L9" i="2"/>
  <c r="L7" i="2"/>
  <c r="L6" i="2"/>
  <c r="L5" i="2"/>
  <c r="J45" i="2" l="1"/>
  <c r="H45" i="2"/>
  <c r="B45" i="2"/>
  <c r="C45" i="2"/>
  <c r="E45" i="2"/>
  <c r="I45" i="2"/>
  <c r="F45" i="2"/>
  <c r="G45" i="2"/>
  <c r="K45" i="2"/>
  <c r="L11" i="2"/>
  <c r="L43" i="2"/>
  <c r="D45" i="2"/>
  <c r="L25" i="2"/>
  <c r="L45" i="2" l="1"/>
  <c r="L47" i="2" l="1"/>
  <c r="B7" i="6" s="1"/>
  <c r="B12" i="6" s="1"/>
</calcChain>
</file>

<file path=xl/sharedStrings.xml><?xml version="1.0" encoding="utf-8"?>
<sst xmlns="http://schemas.openxmlformats.org/spreadsheetml/2006/main" count="297" uniqueCount="78">
  <si>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</si>
  <si>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</si>
  <si>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</si>
  <si>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</si>
  <si>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</si>
  <si>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</si>
  <si>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</si>
  <si>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</si>
  <si>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</si>
  <si>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</si>
  <si>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 xml:space="preserve"> - recreatief zwemmen</t>
  </si>
  <si>
    <t xml:space="preserve"> - doelgroepen</t>
  </si>
  <si>
    <t xml:space="preserve"> - particuliere zweminstructie</t>
  </si>
  <si>
    <t>BATEN</t>
  </si>
  <si>
    <t xml:space="preserve"> - overige zwembaten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</si>
  <si>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</si>
  <si>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</si>
  <si>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</si>
  <si>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</si>
  <si>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</si>
  <si>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</si>
  <si>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</si>
  <si>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</si>
  <si>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</si>
  <si>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</si>
  <si>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</si>
  <si>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>totaal kosten:</t>
  </si>
  <si>
    <t>EENMALIGE OPSTARTKOSTEN:</t>
  </si>
  <si>
    <t xml:space="preserve"> - verenigingen</t>
  </si>
  <si>
    <t xml:space="preserve"> - overige kosten</t>
  </si>
  <si>
    <t>-  overige bezoekers</t>
  </si>
  <si>
    <t>Exploitatieresultaat</t>
  </si>
  <si>
    <t>totaal         jaar 1 t/m 10</t>
  </si>
  <si>
    <t>COMPONENT &lt;B&gt; VAN INSCHRIJFSOM:</t>
  </si>
  <si>
    <t>totaal zwembadbezoekers:</t>
  </si>
  <si>
    <t>Zwembad</t>
  </si>
  <si>
    <t>Sporthal</t>
  </si>
  <si>
    <t xml:space="preserve"> - onderwijs</t>
  </si>
  <si>
    <t xml:space="preserve"> - sport</t>
  </si>
  <si>
    <t xml:space="preserve"> - overig</t>
  </si>
  <si>
    <t>Horeca</t>
  </si>
  <si>
    <t>Reclame</t>
  </si>
  <si>
    <t>Overige inkomsten</t>
  </si>
  <si>
    <t xml:space="preserve"> - planmatig onderhoud</t>
  </si>
  <si>
    <t xml:space="preserve"> - afschrijving inventaris</t>
  </si>
  <si>
    <t>(*)   : som van de exploitatieresultaten van de afzonderlijke exploitatiejaren</t>
  </si>
  <si>
    <t>(**)  : de opstartkosten dienen als positief bedrag of € 0,00 te worden opgenomen</t>
  </si>
  <si>
    <t>(***) : de inschrijfsom is gelijk aan de exploitatieresultaten + de eenmalige inschrijfsom : 10</t>
  </si>
  <si>
    <t>*</t>
  </si>
  <si>
    <t>**</t>
  </si>
  <si>
    <t>***</t>
  </si>
  <si>
    <t xml:space="preserve">Totale inschrijfsom </t>
  </si>
  <si>
    <t>Accommodatie</t>
  </si>
  <si>
    <t>Inschrijfsom</t>
  </si>
  <si>
    <t>TOTAAL INSCHRIJFSOM</t>
  </si>
  <si>
    <t xml:space="preserve"> - energie, water en chemicalien</t>
  </si>
  <si>
    <t>BEZOEKERSAANTALLEN</t>
  </si>
  <si>
    <t xml:space="preserve"> - schoolzwemmen</t>
  </si>
  <si>
    <t>COMPONENT &lt;A&gt; VAN INSCHRIJFSOM:</t>
  </si>
  <si>
    <t>COMPONENT &lt;C&gt; VAN INSCHRIJFSOM:</t>
  </si>
  <si>
    <t>COMPONENT &lt;D&gt; VAN INSCHRIJFSOM:</t>
  </si>
  <si>
    <t>COMPONENT &lt;E&gt; VAN INSCHRIJFSOM:</t>
  </si>
  <si>
    <t xml:space="preserve"> - klachtenonderhoud</t>
  </si>
  <si>
    <t xml:space="preserve"> - preventief onderhoud</t>
  </si>
  <si>
    <t>EXPLOITATIEBEGROTING VREELOO</t>
  </si>
  <si>
    <t>A. Zwembad De Hoge Bomen</t>
  </si>
  <si>
    <t>B. Multifunctioneel centrum Maesemunde</t>
  </si>
  <si>
    <t>C. Sportcentrum Vreeloo</t>
  </si>
  <si>
    <t>D. Sporthal De Westlandhal</t>
  </si>
  <si>
    <t>E. Sporthal De Pijl</t>
  </si>
  <si>
    <t>EXPLOITATIEBEGROTING MAESEMUNDE</t>
  </si>
  <si>
    <t>Fitness</t>
  </si>
  <si>
    <t>Evenementen- en vergaderzalen</t>
  </si>
  <si>
    <t>EXPLOITATIEBEGROTING DE HOGE BOMEN</t>
  </si>
  <si>
    <t>EXPLOITATIEBEGROTING DE PIJL</t>
  </si>
  <si>
    <t>EXPLOITATIEBEGROTING DE WESTLANDHAL</t>
  </si>
  <si>
    <t>Prijspeil 2023, exclusief BTW</t>
  </si>
  <si>
    <t>Bijlage 1j, invulformat exploitatiebegroting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</si>
</sst>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4" fillId="0" borderId="4" xfId="0" quotePrefix="1" applyFont="1" applyBorder="1"/>
    <xf numFmtId="0" fontId="3" fillId="2" borderId="9" xfId="0" applyFont="1" applyFill="1" applyBorder="1" applyAlignment="1">
      <alignment horizontal="center" wrapText="1"/>
    </xf>
    <xf numFmtId="164" fontId="3" fillId="2" borderId="7" xfId="1" applyNumberFormat="1" applyFont="1" applyFill="1" applyBorder="1" applyAlignment="1">
      <alignment horizontal="center"/>
    </xf>
    <xf numFmtId="164" fontId="4" fillId="0" borderId="3" xfId="1" applyNumberFormat="1" applyFont="1" applyBorder="1" applyAlignment="1">
      <alignment horizontal="right"/>
    </xf>
    <xf numFmtId="164" fontId="4" fillId="0" borderId="3" xfId="1" applyNumberFormat="1" applyFont="1" applyFill="1" applyBorder="1" applyAlignment="1">
      <alignment horizontal="left"/>
    </xf>
    <xf numFmtId="164" fontId="3" fillId="0" borderId="3" xfId="1" applyNumberFormat="1" applyFont="1" applyFill="1" applyBorder="1" applyAlignment="1">
      <alignment horizontal="right"/>
    </xf>
    <xf numFmtId="0" fontId="2" fillId="0" borderId="0" xfId="0" applyFont="1"/>
    <xf numFmtId="0" fontId="7" fillId="0" borderId="2" xfId="0" applyFont="1" applyBorder="1"/>
    <xf numFmtId="164" fontId="2" fillId="0" borderId="2" xfId="1" applyNumberFormat="1" applyFont="1" applyBorder="1"/>
    <xf numFmtId="0" fontId="2" fillId="0" borderId="6" xfId="0" applyFont="1" applyBorder="1"/>
    <xf numFmtId="164" fontId="2" fillId="0" borderId="6" xfId="1" applyNumberFormat="1" applyFont="1" applyBorder="1"/>
    <xf numFmtId="164" fontId="2" fillId="0" borderId="14" xfId="1" applyNumberFormat="1" applyFont="1" applyBorder="1"/>
    <xf numFmtId="0" fontId="1" fillId="0" borderId="4" xfId="0" applyFont="1" applyBorder="1"/>
    <xf numFmtId="164" fontId="2" fillId="3" borderId="13" xfId="1" applyNumberFormat="1" applyFont="1" applyFill="1" applyBorder="1"/>
    <xf numFmtId="0" fontId="1" fillId="0" borderId="2" xfId="0" applyFont="1" applyBorder="1"/>
    <xf numFmtId="0" fontId="1" fillId="0" borderId="14" xfId="0" applyFont="1" applyBorder="1"/>
    <xf numFmtId="0" fontId="1" fillId="0" borderId="13" xfId="0" applyFont="1" applyBorder="1"/>
    <xf numFmtId="164" fontId="1" fillId="0" borderId="5" xfId="1" applyNumberFormat="1" applyFont="1" applyFill="1" applyBorder="1"/>
    <xf numFmtId="164" fontId="1" fillId="2" borderId="11" xfId="1" applyNumberFormat="1" applyFont="1" applyFill="1" applyBorder="1"/>
    <xf numFmtId="0" fontId="1" fillId="0" borderId="0" xfId="0" applyFont="1"/>
    <xf numFmtId="0" fontId="1" fillId="0" borderId="5" xfId="0" applyFont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0" borderId="6" xfId="0" applyFont="1" applyBorder="1"/>
    <xf numFmtId="0" fontId="1" fillId="0" borderId="8" xfId="0" applyFont="1" applyBorder="1"/>
    <xf numFmtId="0" fontId="1" fillId="2" borderId="12" xfId="0" applyFont="1" applyFill="1" applyBorder="1"/>
    <xf numFmtId="0" fontId="1" fillId="0" borderId="4" xfId="0" applyFont="1" applyBorder="1" applyAlignment="1">
      <alignment horizontal="right"/>
    </xf>
    <xf numFmtId="164" fontId="1" fillId="0" borderId="5" xfId="1" applyNumberFormat="1" applyFont="1" applyBorder="1"/>
    <xf numFmtId="164" fontId="1" fillId="0" borderId="4" xfId="1" applyNumberFormat="1" applyFont="1" applyBorder="1"/>
    <xf numFmtId="0" fontId="1" fillId="0" borderId="4" xfId="0" quotePrefix="1" applyFont="1" applyBorder="1"/>
    <xf numFmtId="164" fontId="1" fillId="0" borderId="6" xfId="1" applyNumberFormat="1" applyFont="1" applyBorder="1"/>
    <xf numFmtId="164" fontId="1" fillId="0" borderId="8" xfId="1" applyNumberFormat="1" applyFont="1" applyBorder="1"/>
    <xf numFmtId="164" fontId="1" fillId="2" borderId="12" xfId="1" applyNumberFormat="1" applyFont="1" applyFill="1" applyBorder="1"/>
    <xf numFmtId="164" fontId="1" fillId="2" borderId="10" xfId="1" applyNumberFormat="1" applyFont="1" applyFill="1" applyBorder="1"/>
    <xf numFmtId="164" fontId="1" fillId="0" borderId="2" xfId="1" applyNumberFormat="1" applyFont="1" applyBorder="1"/>
    <xf numFmtId="164" fontId="1" fillId="0" borderId="1" xfId="1" applyNumberFormat="1" applyFont="1" applyBorder="1"/>
    <xf numFmtId="164" fontId="1" fillId="2" borderId="7" xfId="1" applyNumberFormat="1" applyFont="1" applyFill="1" applyBorder="1"/>
    <xf numFmtId="164" fontId="1" fillId="0" borderId="0" xfId="1" applyNumberFormat="1" applyFont="1" applyBorder="1"/>
    <xf numFmtId="164" fontId="1" fillId="0" borderId="3" xfId="1" applyNumberFormat="1" applyFont="1" applyBorder="1"/>
    <xf numFmtId="164" fontId="1" fillId="0" borderId="0" xfId="1" applyNumberFormat="1" applyFont="1"/>
    <xf numFmtId="164" fontId="1" fillId="0" borderId="1" xfId="1" applyNumberFormat="1" applyFont="1" applyFill="1" applyBorder="1"/>
    <xf numFmtId="164" fontId="1" fillId="0" borderId="3" xfId="1" applyNumberFormat="1" applyFont="1" applyFill="1" applyBorder="1"/>
    <xf numFmtId="164" fontId="1" fillId="0" borderId="4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/>
  </sheetViews>
  <sheetFormatPr defaultRowHeight="15" x14ac:dyDescent="0.25"/>
  <cols>
    <col min="1" max="1" width="43.5703125" customWidth="1"/>
    <col min="2" max="2" width="12.85546875" bestFit="1" customWidth="1"/>
  </cols>
  <sheetData>
    <row r="1" spans="1:2" ht="15.75" x14ac:dyDescent="0.25">
      <c r="A1" s="7" t="s">
        <v>77</v>
      </c>
    </row>
    <row r="2" spans="1:2" ht="15.75" x14ac:dyDescent="0.25">
      <c r="A2" s="7" t="s">
        <v>76</v>
      </c>
    </row>
    <row r="4" spans="1:2" ht="15.75" x14ac:dyDescent="0.25">
      <c r="A4" s="7" t="s">
        <v>51</v>
      </c>
      <c r="B4" s="14"/>
    </row>
    <row r="5" spans="1:2" ht="15.75" x14ac:dyDescent="0.25">
      <c r="A5" s="7"/>
      <c r="B5" s="14"/>
    </row>
    <row r="6" spans="1:2" x14ac:dyDescent="0.25">
      <c r="A6" s="15" t="s">
        <v>52</v>
      </c>
      <c r="B6" s="15" t="s">
        <v>53</v>
      </c>
    </row>
    <row r="7" spans="1:2" x14ac:dyDescent="0.25">
      <c r="A7" s="22" t="s">
        <v>65</v>
      </c>
      <c r="B7" s="16">
        <f>'De Hoge Bomen'!L47</f>
        <v>262737</v>
      </c>
    </row>
    <row r="8" spans="1:2" x14ac:dyDescent="0.25">
      <c r="A8" s="22" t="s">
        <v>66</v>
      </c>
      <c r="B8" s="16">
        <f>Maesemunde!L53</f>
        <v>355750</v>
      </c>
    </row>
    <row r="9" spans="1:2" x14ac:dyDescent="0.25">
      <c r="A9" s="23" t="s">
        <v>67</v>
      </c>
      <c r="B9" s="19">
        <f>Vreeloo!L51</f>
        <v>380223</v>
      </c>
    </row>
    <row r="10" spans="1:2" x14ac:dyDescent="0.25">
      <c r="A10" s="23" t="s">
        <v>68</v>
      </c>
      <c r="B10" s="19">
        <f>'De Westlandhal'!L34</f>
        <v>335695</v>
      </c>
    </row>
    <row r="11" spans="1:2" ht="15.75" thickBot="1" x14ac:dyDescent="0.3">
      <c r="A11" s="24" t="s">
        <v>69</v>
      </c>
      <c r="B11" s="21">
        <f>'De Pijl'!L34</f>
        <v>248304</v>
      </c>
    </row>
    <row r="12" spans="1:2" ht="15.75" thickTop="1" x14ac:dyDescent="0.25">
      <c r="A12" s="17" t="s">
        <v>54</v>
      </c>
      <c r="B12" s="18">
        <f>SUM(B7:B11)</f>
        <v>1582709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1"/>
  <sheetViews>
    <sheetView topLeftCell="A14" workbookViewId="0">
      <selection activeCell="B18" sqref="B18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76</v>
      </c>
    </row>
    <row r="2" spans="1:12" ht="13.5" thickBot="1" x14ac:dyDescent="0.25"/>
    <row r="3" spans="1:12" ht="24.75" customHeight="1" x14ac:dyDescent="0.2">
      <c r="A3" s="1" t="s">
        <v>73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56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29"/>
    </row>
    <row r="5" spans="1:12" x14ac:dyDescent="0.2">
      <c r="A5" s="20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0"/>
      <c r="L5" s="30">
        <f>SUM(B5:K5)</f>
        <v>0</v>
      </c>
    </row>
    <row r="6" spans="1:12" x14ac:dyDescent="0.2">
      <c r="A6" s="20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0"/>
      <c r="L6" s="30">
        <f t="shared" ref="L6:L43" si="0">SUM(B6:K6)</f>
        <v>0</v>
      </c>
    </row>
    <row r="7" spans="1:12" x14ac:dyDescent="0.2">
      <c r="A7" s="20" t="s">
        <v>12</v>
      </c>
      <c r="B7" s="28"/>
      <c r="C7" s="28"/>
      <c r="D7" s="28"/>
      <c r="E7" s="28"/>
      <c r="F7" s="28"/>
      <c r="G7" s="28"/>
      <c r="H7" s="28"/>
      <c r="I7" s="28"/>
      <c r="J7" s="28"/>
      <c r="K7" s="20"/>
      <c r="L7" s="30">
        <f t="shared" si="0"/>
        <v>0</v>
      </c>
    </row>
    <row r="8" spans="1:12" x14ac:dyDescent="0.2">
      <c r="A8" s="20" t="s">
        <v>57</v>
      </c>
      <c r="B8" s="28"/>
      <c r="C8" s="28"/>
      <c r="D8" s="28"/>
      <c r="E8" s="28"/>
      <c r="F8" s="28"/>
      <c r="G8" s="28"/>
      <c r="H8" s="28"/>
      <c r="I8" s="28"/>
      <c r="J8" s="28"/>
      <c r="K8" s="20"/>
      <c r="L8" s="30">
        <f t="shared" si="0"/>
        <v>0</v>
      </c>
    </row>
    <row r="9" spans="1:12" x14ac:dyDescent="0.2">
      <c r="A9" s="4" t="s">
        <v>28</v>
      </c>
      <c r="B9" s="28"/>
      <c r="C9" s="28"/>
      <c r="D9" s="28"/>
      <c r="E9" s="28"/>
      <c r="F9" s="28"/>
      <c r="G9" s="28"/>
      <c r="H9" s="28"/>
      <c r="I9" s="28"/>
      <c r="J9" s="28"/>
      <c r="K9" s="20"/>
      <c r="L9" s="30">
        <f t="shared" si="0"/>
        <v>0</v>
      </c>
    </row>
    <row r="10" spans="1:12" x14ac:dyDescent="0.2">
      <c r="A10" s="8" t="s">
        <v>30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3">
        <f t="shared" si="0"/>
        <v>0</v>
      </c>
    </row>
    <row r="11" spans="1:12" x14ac:dyDescent="0.2">
      <c r="A11" s="34" t="s">
        <v>34</v>
      </c>
      <c r="B11" s="28">
        <f t="shared" ref="B11:K11" si="1">SUM(B5:B10)</f>
        <v>0</v>
      </c>
      <c r="C11" s="28">
        <f t="shared" si="1"/>
        <v>0</v>
      </c>
      <c r="D11" s="28">
        <f t="shared" si="1"/>
        <v>0</v>
      </c>
      <c r="E11" s="28">
        <f t="shared" si="1"/>
        <v>0</v>
      </c>
      <c r="F11" s="28">
        <f t="shared" si="1"/>
        <v>0</v>
      </c>
      <c r="G11" s="28">
        <f t="shared" si="1"/>
        <v>0</v>
      </c>
      <c r="H11" s="28">
        <f t="shared" si="1"/>
        <v>0</v>
      </c>
      <c r="I11" s="28">
        <f t="shared" si="1"/>
        <v>0</v>
      </c>
      <c r="J11" s="28">
        <f t="shared" si="1"/>
        <v>0</v>
      </c>
      <c r="K11" s="28">
        <f t="shared" si="1"/>
        <v>0</v>
      </c>
      <c r="L11" s="29">
        <f t="shared" si="0"/>
        <v>0</v>
      </c>
    </row>
    <row r="12" spans="1:12" x14ac:dyDescent="0.2">
      <c r="A12" s="34"/>
      <c r="B12" s="28"/>
      <c r="C12" s="28"/>
      <c r="D12" s="28"/>
      <c r="E12" s="28"/>
      <c r="F12" s="28"/>
      <c r="G12" s="28"/>
      <c r="H12" s="28"/>
      <c r="I12" s="28"/>
      <c r="J12" s="28"/>
      <c r="K12" s="20"/>
      <c r="L12" s="30"/>
    </row>
    <row r="13" spans="1:12" x14ac:dyDescent="0.2">
      <c r="A13" s="3" t="s">
        <v>13</v>
      </c>
      <c r="B13" s="28"/>
      <c r="C13" s="28"/>
      <c r="D13" s="28"/>
      <c r="E13" s="28"/>
      <c r="F13" s="28"/>
      <c r="G13" s="28"/>
      <c r="H13" s="28"/>
      <c r="I13" s="28"/>
      <c r="J13" s="28"/>
      <c r="K13" s="20"/>
      <c r="L13" s="30"/>
    </row>
    <row r="14" spans="1:12" x14ac:dyDescent="0.2">
      <c r="A14" s="4" t="s">
        <v>35</v>
      </c>
      <c r="B14" s="28"/>
      <c r="C14" s="28"/>
      <c r="D14" s="28"/>
      <c r="E14" s="28"/>
      <c r="F14" s="28"/>
      <c r="G14" s="28"/>
      <c r="H14" s="28"/>
      <c r="I14" s="28"/>
      <c r="J14" s="28"/>
      <c r="K14" s="20"/>
      <c r="L14" s="30"/>
    </row>
    <row r="15" spans="1:12" x14ac:dyDescent="0.2">
      <c r="A15" s="20" t="s">
        <v>10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20" t="s"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2" x14ac:dyDescent="0.2">
      <c r="A17" s="20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6"/>
      <c r="L17" s="26">
        <f t="shared" si="0"/>
        <v>0</v>
      </c>
    </row>
    <row r="18" spans="1:12" x14ac:dyDescent="0.2">
      <c r="A18" s="20" t="s">
        <v>57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>
        <f t="shared" si="0"/>
        <v>0</v>
      </c>
    </row>
    <row r="19" spans="1:12" x14ac:dyDescent="0.2">
      <c r="A19" s="20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26">
        <f t="shared" si="0"/>
        <v>0</v>
      </c>
    </row>
    <row r="20" spans="1:12" x14ac:dyDescent="0.2">
      <c r="A20" s="37" t="s">
        <v>30</v>
      </c>
      <c r="B20" s="35"/>
      <c r="C20" s="25"/>
      <c r="D20" s="25"/>
      <c r="E20" s="2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2" x14ac:dyDescent="0.2">
      <c r="A21" s="20" t="s">
        <v>14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2" x14ac:dyDescent="0.2">
      <c r="A22" s="20" t="s">
        <v>40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2" x14ac:dyDescent="0.2">
      <c r="A23" s="20" t="s">
        <v>41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2" x14ac:dyDescent="0.2">
      <c r="A24" s="20" t="s">
        <v>42</v>
      </c>
      <c r="B24" s="38"/>
      <c r="C24" s="38"/>
      <c r="D24" s="38"/>
      <c r="E24" s="38"/>
      <c r="F24" s="38"/>
      <c r="G24" s="38"/>
      <c r="H24" s="38"/>
      <c r="I24" s="38"/>
      <c r="J24" s="38"/>
      <c r="K24" s="39"/>
      <c r="L24" s="40">
        <f t="shared" si="0"/>
        <v>0</v>
      </c>
    </row>
    <row r="25" spans="1:12" x14ac:dyDescent="0.2">
      <c r="A25" s="34" t="s">
        <v>15</v>
      </c>
      <c r="B25" s="35">
        <f t="shared" ref="B25:K25" si="2">SUM(B15:B24)</f>
        <v>0</v>
      </c>
      <c r="C25" s="35">
        <f t="shared" si="2"/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5">
        <f t="shared" si="2"/>
        <v>0</v>
      </c>
      <c r="K25" s="35">
        <f t="shared" si="2"/>
        <v>0</v>
      </c>
      <c r="L25" s="41">
        <f t="shared" si="0"/>
        <v>0</v>
      </c>
    </row>
    <row r="26" spans="1:12" x14ac:dyDescent="0.2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/>
    </row>
    <row r="27" spans="1:12" x14ac:dyDescent="0.2">
      <c r="A27" s="3" t="s">
        <v>16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/>
    </row>
    <row r="28" spans="1:12" x14ac:dyDescent="0.2">
      <c r="A28" s="20" t="s">
        <v>17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  <c r="L28" s="26">
        <f t="shared" si="0"/>
        <v>0</v>
      </c>
    </row>
    <row r="29" spans="1:12" x14ac:dyDescent="0.2">
      <c r="A29" s="8" t="s">
        <v>55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6">
        <f t="shared" si="0"/>
        <v>0</v>
      </c>
    </row>
    <row r="30" spans="1:12" x14ac:dyDescent="0.2">
      <c r="A30" s="4" t="s">
        <v>62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6">
        <f t="shared" si="0"/>
        <v>0</v>
      </c>
    </row>
    <row r="31" spans="1:12" x14ac:dyDescent="0.2">
      <c r="A31" s="4" t="s">
        <v>63</v>
      </c>
      <c r="B31" s="25"/>
      <c r="C31" s="25"/>
      <c r="D31" s="25"/>
      <c r="E31" s="25"/>
      <c r="F31" s="25"/>
      <c r="G31" s="25"/>
      <c r="H31" s="25"/>
      <c r="I31" s="25"/>
      <c r="J31" s="25"/>
      <c r="K31" s="50"/>
      <c r="L31" s="26">
        <f t="shared" si="0"/>
        <v>0</v>
      </c>
    </row>
    <row r="32" spans="1:12" x14ac:dyDescent="0.2">
      <c r="A32" s="4" t="s">
        <v>43</v>
      </c>
      <c r="B32" s="25"/>
      <c r="C32" s="25"/>
      <c r="D32" s="25"/>
      <c r="E32" s="25"/>
      <c r="F32" s="25"/>
      <c r="G32" s="25"/>
      <c r="H32" s="25"/>
      <c r="I32" s="25"/>
      <c r="J32" s="25"/>
      <c r="K32" s="50"/>
      <c r="L32" s="26">
        <f t="shared" si="0"/>
        <v>0</v>
      </c>
    </row>
    <row r="33" spans="1:13" x14ac:dyDescent="0.2">
      <c r="A33" s="20" t="s">
        <v>18</v>
      </c>
      <c r="B33" s="35"/>
      <c r="C33" s="35"/>
      <c r="D33" s="35"/>
      <c r="E33" s="35"/>
      <c r="F33" s="35"/>
      <c r="G33" s="35"/>
      <c r="H33" s="35"/>
      <c r="I33" s="35"/>
      <c r="J33" s="35"/>
      <c r="K33" s="36"/>
      <c r="L33" s="26">
        <f t="shared" si="0"/>
        <v>0</v>
      </c>
    </row>
    <row r="34" spans="1:13" x14ac:dyDescent="0.2">
      <c r="A34" s="20" t="s">
        <v>19</v>
      </c>
      <c r="B34" s="35"/>
      <c r="C34" s="35"/>
      <c r="D34" s="35"/>
      <c r="E34" s="35"/>
      <c r="F34" s="35"/>
      <c r="G34" s="35"/>
      <c r="H34" s="35"/>
      <c r="I34" s="35"/>
      <c r="J34" s="35"/>
      <c r="K34" s="36"/>
      <c r="L34" s="26">
        <f t="shared" si="0"/>
        <v>0</v>
      </c>
    </row>
    <row r="35" spans="1:13" x14ac:dyDescent="0.2">
      <c r="A35" s="20" t="s">
        <v>20</v>
      </c>
      <c r="B35" s="35"/>
      <c r="C35" s="35"/>
      <c r="D35" s="35"/>
      <c r="E35" s="35"/>
      <c r="F35" s="35"/>
      <c r="G35" s="35"/>
      <c r="H35" s="35"/>
      <c r="I35" s="35"/>
      <c r="J35" s="35"/>
      <c r="K35" s="36"/>
      <c r="L35" s="26">
        <f t="shared" si="0"/>
        <v>0</v>
      </c>
    </row>
    <row r="36" spans="1:13" x14ac:dyDescent="0.2">
      <c r="A36" s="20" t="s">
        <v>21</v>
      </c>
      <c r="B36" s="35"/>
      <c r="C36" s="35"/>
      <c r="D36" s="35"/>
      <c r="E36" s="35"/>
      <c r="F36" s="35"/>
      <c r="G36" s="35"/>
      <c r="H36" s="35"/>
      <c r="I36" s="35"/>
      <c r="J36" s="35"/>
      <c r="K36" s="36"/>
      <c r="L36" s="26">
        <f t="shared" si="0"/>
        <v>0</v>
      </c>
    </row>
    <row r="37" spans="1:13" x14ac:dyDescent="0.2">
      <c r="A37" s="20" t="s">
        <v>22</v>
      </c>
      <c r="B37" s="35"/>
      <c r="C37" s="35"/>
      <c r="D37" s="35"/>
      <c r="E37" s="35"/>
      <c r="F37" s="35"/>
      <c r="G37" s="35"/>
      <c r="H37" s="35"/>
      <c r="I37" s="35"/>
      <c r="J37" s="35"/>
      <c r="K37" s="36"/>
      <c r="L37" s="26">
        <f t="shared" si="0"/>
        <v>0</v>
      </c>
    </row>
    <row r="38" spans="1:13" x14ac:dyDescent="0.2">
      <c r="A38" s="20" t="s">
        <v>23</v>
      </c>
      <c r="B38" s="35"/>
      <c r="C38" s="35"/>
      <c r="D38" s="35"/>
      <c r="E38" s="35"/>
      <c r="F38" s="35"/>
      <c r="G38" s="35"/>
      <c r="H38" s="35"/>
      <c r="I38" s="35"/>
      <c r="J38" s="35"/>
      <c r="K38" s="36"/>
      <c r="L38" s="26">
        <f t="shared" si="0"/>
        <v>0</v>
      </c>
    </row>
    <row r="39" spans="1:13" x14ac:dyDescent="0.2">
      <c r="A39" s="37" t="s">
        <v>44</v>
      </c>
      <c r="B39" s="35"/>
      <c r="C39" s="35"/>
      <c r="D39" s="35"/>
      <c r="E39" s="35"/>
      <c r="F39" s="35"/>
      <c r="G39" s="35"/>
      <c r="H39" s="35"/>
      <c r="I39" s="35"/>
      <c r="J39" s="35"/>
      <c r="K39" s="36"/>
      <c r="L39" s="26">
        <f t="shared" si="0"/>
        <v>0</v>
      </c>
    </row>
    <row r="40" spans="1:13" x14ac:dyDescent="0.2">
      <c r="A40" s="20" t="s">
        <v>29</v>
      </c>
      <c r="B40" s="35"/>
      <c r="C40" s="35"/>
      <c r="D40" s="35"/>
      <c r="E40" s="35"/>
      <c r="F40" s="35"/>
      <c r="G40" s="35"/>
      <c r="H40" s="35"/>
      <c r="I40" s="35"/>
      <c r="J40" s="35"/>
      <c r="K40" s="36"/>
      <c r="L40" s="26">
        <f t="shared" si="0"/>
        <v>0</v>
      </c>
    </row>
    <row r="41" spans="1:13" x14ac:dyDescent="0.2">
      <c r="A41" s="20" t="s">
        <v>24</v>
      </c>
      <c r="B41" s="25">
        <v>262737</v>
      </c>
      <c r="C41" s="25">
        <v>262737</v>
      </c>
      <c r="D41" s="25">
        <v>262737</v>
      </c>
      <c r="E41" s="25">
        <v>262737</v>
      </c>
      <c r="F41" s="25">
        <v>262737</v>
      </c>
      <c r="G41" s="25">
        <v>262737</v>
      </c>
      <c r="H41" s="25">
        <v>262737</v>
      </c>
      <c r="I41" s="25">
        <v>262737</v>
      </c>
      <c r="J41" s="25">
        <v>262737</v>
      </c>
      <c r="K41" s="25">
        <v>262737</v>
      </c>
      <c r="L41" s="26">
        <f t="shared" si="0"/>
        <v>2627370</v>
      </c>
    </row>
    <row r="42" spans="1:13" x14ac:dyDescent="0.2">
      <c r="A42" s="20" t="s">
        <v>25</v>
      </c>
      <c r="B42" s="38"/>
      <c r="C42" s="38"/>
      <c r="D42" s="38"/>
      <c r="E42" s="38"/>
      <c r="F42" s="38"/>
      <c r="G42" s="38"/>
      <c r="H42" s="38"/>
      <c r="I42" s="38"/>
      <c r="J42" s="38"/>
      <c r="K42" s="39"/>
      <c r="L42" s="40">
        <f t="shared" si="0"/>
        <v>0</v>
      </c>
    </row>
    <row r="43" spans="1:13" x14ac:dyDescent="0.2">
      <c r="A43" s="34" t="s">
        <v>26</v>
      </c>
      <c r="B43" s="35">
        <f t="shared" ref="B43:K43" si="3">SUM(B28:B42)</f>
        <v>262737</v>
      </c>
      <c r="C43" s="35">
        <f t="shared" si="3"/>
        <v>262737</v>
      </c>
      <c r="D43" s="35">
        <f t="shared" si="3"/>
        <v>262737</v>
      </c>
      <c r="E43" s="35">
        <f t="shared" si="3"/>
        <v>262737</v>
      </c>
      <c r="F43" s="35">
        <f t="shared" si="3"/>
        <v>262737</v>
      </c>
      <c r="G43" s="35">
        <f t="shared" si="3"/>
        <v>262737</v>
      </c>
      <c r="H43" s="35">
        <f t="shared" si="3"/>
        <v>262737</v>
      </c>
      <c r="I43" s="35">
        <f t="shared" si="3"/>
        <v>262737</v>
      </c>
      <c r="J43" s="35">
        <f t="shared" si="3"/>
        <v>262737</v>
      </c>
      <c r="K43" s="35">
        <f t="shared" si="3"/>
        <v>262737</v>
      </c>
      <c r="L43" s="26">
        <f t="shared" si="0"/>
        <v>2627370</v>
      </c>
    </row>
    <row r="44" spans="1:13" ht="13.5" thickBo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6"/>
      <c r="L44" s="26"/>
    </row>
    <row r="45" spans="1:13" ht="13.5" thickBot="1" x14ac:dyDescent="0.25">
      <c r="A45" s="5" t="s">
        <v>31</v>
      </c>
      <c r="B45" s="42">
        <f t="shared" ref="B45:L45" si="4">B43-B25</f>
        <v>262737</v>
      </c>
      <c r="C45" s="42">
        <f t="shared" si="4"/>
        <v>262737</v>
      </c>
      <c r="D45" s="42">
        <f t="shared" si="4"/>
        <v>262737</v>
      </c>
      <c r="E45" s="42">
        <f t="shared" si="4"/>
        <v>262737</v>
      </c>
      <c r="F45" s="42">
        <f t="shared" si="4"/>
        <v>262737</v>
      </c>
      <c r="G45" s="42">
        <f t="shared" si="4"/>
        <v>262737</v>
      </c>
      <c r="H45" s="42">
        <f t="shared" si="4"/>
        <v>262737</v>
      </c>
      <c r="I45" s="42">
        <f t="shared" si="4"/>
        <v>262737</v>
      </c>
      <c r="J45" s="42">
        <f t="shared" si="4"/>
        <v>262737</v>
      </c>
      <c r="K45" s="43">
        <f t="shared" si="4"/>
        <v>262737</v>
      </c>
      <c r="L45" s="44">
        <f t="shared" si="4"/>
        <v>2627370</v>
      </c>
      <c r="M45" s="27" t="s">
        <v>48</v>
      </c>
    </row>
    <row r="46" spans="1:13" ht="13.5" thickBot="1" x14ac:dyDescent="0.25">
      <c r="A46" s="6"/>
      <c r="B46" s="45"/>
      <c r="C46" s="45"/>
      <c r="D46" s="45"/>
      <c r="E46" s="45"/>
      <c r="F46" s="45"/>
      <c r="G46" s="43"/>
      <c r="H46" s="46"/>
      <c r="I46" s="46"/>
      <c r="J46" s="46"/>
      <c r="K46" s="11" t="s">
        <v>27</v>
      </c>
      <c r="L46" s="10">
        <v>0</v>
      </c>
      <c r="M46" s="27" t="s">
        <v>49</v>
      </c>
    </row>
    <row r="47" spans="1:13" ht="13.5" thickBot="1" x14ac:dyDescent="0.25">
      <c r="B47" s="47"/>
      <c r="C47" s="47"/>
      <c r="D47" s="47"/>
      <c r="E47" s="47"/>
      <c r="F47" s="47"/>
      <c r="G47" s="48"/>
      <c r="H47" s="12"/>
      <c r="I47" s="49"/>
      <c r="J47" s="49"/>
      <c r="K47" s="13" t="s">
        <v>58</v>
      </c>
      <c r="L47" s="10">
        <f>(L45+L46)/10</f>
        <v>262737</v>
      </c>
      <c r="M47" s="27" t="s">
        <v>50</v>
      </c>
    </row>
    <row r="49" spans="5:5" x14ac:dyDescent="0.2">
      <c r="E49" s="27" t="s">
        <v>45</v>
      </c>
    </row>
    <row r="50" spans="5:5" x14ac:dyDescent="0.2">
      <c r="E50" s="27" t="s">
        <v>46</v>
      </c>
    </row>
    <row r="51" spans="5:5" x14ac:dyDescent="0.2">
      <c r="E51" s="2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C7F8-2F04-4003-B26A-23AC238B8525}">
  <sheetPr>
    <pageSetUpPr fitToPage="1"/>
  </sheetPr>
  <dimension ref="A1:M57"/>
  <sheetViews>
    <sheetView workbookViewId="0">
      <selection activeCell="A22" sqref="A22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76</v>
      </c>
    </row>
    <row r="2" spans="1:12" ht="13.5" thickBot="1" x14ac:dyDescent="0.25"/>
    <row r="3" spans="1:12" ht="24.75" customHeight="1" x14ac:dyDescent="0.2">
      <c r="A3" s="1" t="s">
        <v>70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56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29"/>
    </row>
    <row r="5" spans="1:12" x14ac:dyDescent="0.2">
      <c r="A5" s="20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0"/>
      <c r="L5" s="30">
        <f>SUM(B5:K5)</f>
        <v>0</v>
      </c>
    </row>
    <row r="6" spans="1:12" x14ac:dyDescent="0.2">
      <c r="A6" s="20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0"/>
      <c r="L6" s="30">
        <f t="shared" ref="L6:L49" si="0">SUM(B6:K6)</f>
        <v>0</v>
      </c>
    </row>
    <row r="7" spans="1:12" x14ac:dyDescent="0.2">
      <c r="A7" s="20" t="s">
        <v>12</v>
      </c>
      <c r="B7" s="28"/>
      <c r="C7" s="28"/>
      <c r="D7" s="28"/>
      <c r="E7" s="28"/>
      <c r="F7" s="28"/>
      <c r="G7" s="28"/>
      <c r="H7" s="28"/>
      <c r="I7" s="28"/>
      <c r="J7" s="28"/>
      <c r="K7" s="20"/>
      <c r="L7" s="30">
        <f t="shared" si="0"/>
        <v>0</v>
      </c>
    </row>
    <row r="8" spans="1:12" x14ac:dyDescent="0.2">
      <c r="A8" s="20" t="s">
        <v>57</v>
      </c>
      <c r="B8" s="28"/>
      <c r="C8" s="28"/>
      <c r="D8" s="28"/>
      <c r="E8" s="28"/>
      <c r="F8" s="28"/>
      <c r="G8" s="28"/>
      <c r="H8" s="28"/>
      <c r="I8" s="28"/>
      <c r="J8" s="28"/>
      <c r="K8" s="20"/>
      <c r="L8" s="30">
        <f t="shared" si="0"/>
        <v>0</v>
      </c>
    </row>
    <row r="9" spans="1:12" x14ac:dyDescent="0.2">
      <c r="A9" s="4" t="s">
        <v>28</v>
      </c>
      <c r="B9" s="28"/>
      <c r="C9" s="28"/>
      <c r="D9" s="28"/>
      <c r="E9" s="28"/>
      <c r="F9" s="28"/>
      <c r="G9" s="28"/>
      <c r="H9" s="28"/>
      <c r="I9" s="28"/>
      <c r="J9" s="28"/>
      <c r="K9" s="20"/>
      <c r="L9" s="30">
        <f t="shared" si="0"/>
        <v>0</v>
      </c>
    </row>
    <row r="10" spans="1:12" x14ac:dyDescent="0.2">
      <c r="A10" s="8" t="s">
        <v>30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3">
        <f t="shared" si="0"/>
        <v>0</v>
      </c>
    </row>
    <row r="11" spans="1:12" x14ac:dyDescent="0.2">
      <c r="A11" s="34" t="s">
        <v>34</v>
      </c>
      <c r="B11" s="28">
        <f t="shared" ref="B11:K11" si="1">SUM(B5:B10)</f>
        <v>0</v>
      </c>
      <c r="C11" s="28">
        <f t="shared" si="1"/>
        <v>0</v>
      </c>
      <c r="D11" s="28">
        <f t="shared" si="1"/>
        <v>0</v>
      </c>
      <c r="E11" s="28">
        <f t="shared" si="1"/>
        <v>0</v>
      </c>
      <c r="F11" s="28">
        <f t="shared" si="1"/>
        <v>0</v>
      </c>
      <c r="G11" s="28">
        <f t="shared" si="1"/>
        <v>0</v>
      </c>
      <c r="H11" s="28">
        <f t="shared" si="1"/>
        <v>0</v>
      </c>
      <c r="I11" s="28">
        <f t="shared" si="1"/>
        <v>0</v>
      </c>
      <c r="J11" s="28">
        <f t="shared" si="1"/>
        <v>0</v>
      </c>
      <c r="K11" s="28">
        <f t="shared" si="1"/>
        <v>0</v>
      </c>
      <c r="L11" s="29">
        <f t="shared" si="0"/>
        <v>0</v>
      </c>
    </row>
    <row r="12" spans="1:12" x14ac:dyDescent="0.2">
      <c r="A12" s="34"/>
      <c r="B12" s="28"/>
      <c r="C12" s="28"/>
      <c r="D12" s="28"/>
      <c r="E12" s="28"/>
      <c r="F12" s="28"/>
      <c r="G12" s="28"/>
      <c r="H12" s="28"/>
      <c r="I12" s="28"/>
      <c r="J12" s="28"/>
      <c r="K12" s="20"/>
      <c r="L12" s="30"/>
    </row>
    <row r="13" spans="1:12" x14ac:dyDescent="0.2">
      <c r="A13" s="3" t="s">
        <v>13</v>
      </c>
      <c r="B13" s="28"/>
      <c r="C13" s="28"/>
      <c r="D13" s="28"/>
      <c r="E13" s="28"/>
      <c r="F13" s="28"/>
      <c r="G13" s="28"/>
      <c r="H13" s="28"/>
      <c r="I13" s="28"/>
      <c r="J13" s="28"/>
      <c r="K13" s="20"/>
      <c r="L13" s="30"/>
    </row>
    <row r="14" spans="1:12" x14ac:dyDescent="0.2">
      <c r="A14" s="4" t="s">
        <v>35</v>
      </c>
      <c r="B14" s="28"/>
      <c r="C14" s="28"/>
      <c r="D14" s="28"/>
      <c r="E14" s="28"/>
      <c r="F14" s="28"/>
      <c r="G14" s="28"/>
      <c r="H14" s="28"/>
      <c r="I14" s="28"/>
      <c r="J14" s="28"/>
      <c r="K14" s="20"/>
      <c r="L14" s="30"/>
    </row>
    <row r="15" spans="1:12" x14ac:dyDescent="0.2">
      <c r="A15" s="20" t="s">
        <v>10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20" t="s"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2" x14ac:dyDescent="0.2">
      <c r="A17" s="20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6"/>
      <c r="L17" s="26">
        <f t="shared" si="0"/>
        <v>0</v>
      </c>
    </row>
    <row r="18" spans="1:12" x14ac:dyDescent="0.2">
      <c r="A18" s="20" t="s">
        <v>57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>
        <f t="shared" si="0"/>
        <v>0</v>
      </c>
    </row>
    <row r="19" spans="1:12" x14ac:dyDescent="0.2">
      <c r="A19" s="20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26">
        <f t="shared" si="0"/>
        <v>0</v>
      </c>
    </row>
    <row r="20" spans="1:12" x14ac:dyDescent="0.2">
      <c r="A20" s="37" t="s">
        <v>30</v>
      </c>
      <c r="B20" s="35"/>
      <c r="C20" s="25"/>
      <c r="D20" s="25"/>
      <c r="E20" s="2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2" x14ac:dyDescent="0.2">
      <c r="A21" s="20" t="s">
        <v>14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2" x14ac:dyDescent="0.2">
      <c r="A22" s="20" t="s">
        <v>36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2" x14ac:dyDescent="0.2">
      <c r="A23" s="20" t="s">
        <v>37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2" x14ac:dyDescent="0.2">
      <c r="A24" s="20" t="s">
        <v>38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26">
        <f t="shared" si="0"/>
        <v>0</v>
      </c>
    </row>
    <row r="25" spans="1:12" x14ac:dyDescent="0.2">
      <c r="A25" s="20" t="s">
        <v>39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26">
        <f t="shared" si="0"/>
        <v>0</v>
      </c>
    </row>
    <row r="26" spans="1:12" x14ac:dyDescent="0.2">
      <c r="A26" s="20" t="s">
        <v>71</v>
      </c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>
        <f t="shared" si="0"/>
        <v>0</v>
      </c>
    </row>
    <row r="27" spans="1:12" x14ac:dyDescent="0.2">
      <c r="A27" s="20" t="s">
        <v>72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>
        <f t="shared" si="0"/>
        <v>0</v>
      </c>
    </row>
    <row r="28" spans="1:12" x14ac:dyDescent="0.2">
      <c r="A28" s="20" t="s">
        <v>40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  <c r="L28" s="26">
        <f t="shared" si="0"/>
        <v>0</v>
      </c>
    </row>
    <row r="29" spans="1:12" x14ac:dyDescent="0.2">
      <c r="A29" s="20" t="s">
        <v>41</v>
      </c>
      <c r="B29" s="35"/>
      <c r="C29" s="35"/>
      <c r="D29" s="35"/>
      <c r="E29" s="35"/>
      <c r="F29" s="35"/>
      <c r="G29" s="35"/>
      <c r="H29" s="35"/>
      <c r="I29" s="35"/>
      <c r="J29" s="35"/>
      <c r="K29" s="36"/>
      <c r="L29" s="26">
        <f t="shared" si="0"/>
        <v>0</v>
      </c>
    </row>
    <row r="30" spans="1:12" x14ac:dyDescent="0.2">
      <c r="A30" s="20" t="s">
        <v>42</v>
      </c>
      <c r="B30" s="38"/>
      <c r="C30" s="38"/>
      <c r="D30" s="38"/>
      <c r="E30" s="38"/>
      <c r="F30" s="38"/>
      <c r="G30" s="38"/>
      <c r="H30" s="38"/>
      <c r="I30" s="38"/>
      <c r="J30" s="38"/>
      <c r="K30" s="39"/>
      <c r="L30" s="40">
        <f t="shared" si="0"/>
        <v>0</v>
      </c>
    </row>
    <row r="31" spans="1:12" x14ac:dyDescent="0.2">
      <c r="A31" s="34" t="s">
        <v>15</v>
      </c>
      <c r="B31" s="35">
        <f t="shared" ref="B31:K31" si="2">SUM(B15:B30)</f>
        <v>0</v>
      </c>
      <c r="C31" s="35">
        <f t="shared" si="2"/>
        <v>0</v>
      </c>
      <c r="D31" s="35">
        <f t="shared" si="2"/>
        <v>0</v>
      </c>
      <c r="E31" s="35">
        <f t="shared" si="2"/>
        <v>0</v>
      </c>
      <c r="F31" s="35">
        <f t="shared" si="2"/>
        <v>0</v>
      </c>
      <c r="G31" s="35">
        <f t="shared" si="2"/>
        <v>0</v>
      </c>
      <c r="H31" s="35">
        <f t="shared" si="2"/>
        <v>0</v>
      </c>
      <c r="I31" s="35">
        <f t="shared" si="2"/>
        <v>0</v>
      </c>
      <c r="J31" s="35">
        <f t="shared" si="2"/>
        <v>0</v>
      </c>
      <c r="K31" s="35">
        <f t="shared" si="2"/>
        <v>0</v>
      </c>
      <c r="L31" s="41">
        <f t="shared" si="0"/>
        <v>0</v>
      </c>
    </row>
    <row r="32" spans="1:12" x14ac:dyDescent="0.2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6"/>
      <c r="L32" s="26"/>
    </row>
    <row r="33" spans="1:12" x14ac:dyDescent="0.2">
      <c r="A33" s="3" t="s">
        <v>16</v>
      </c>
      <c r="B33" s="35"/>
      <c r="C33" s="35"/>
      <c r="D33" s="35"/>
      <c r="E33" s="35"/>
      <c r="F33" s="35"/>
      <c r="G33" s="35"/>
      <c r="H33" s="35"/>
      <c r="I33" s="35"/>
      <c r="J33" s="35"/>
      <c r="K33" s="36"/>
      <c r="L33" s="26"/>
    </row>
    <row r="34" spans="1:12" x14ac:dyDescent="0.2">
      <c r="A34" s="20" t="s">
        <v>17</v>
      </c>
      <c r="B34" s="35"/>
      <c r="C34" s="35"/>
      <c r="D34" s="35"/>
      <c r="E34" s="35"/>
      <c r="F34" s="35"/>
      <c r="G34" s="35"/>
      <c r="H34" s="35"/>
      <c r="I34" s="35"/>
      <c r="J34" s="35"/>
      <c r="K34" s="36"/>
      <c r="L34" s="26">
        <f t="shared" si="0"/>
        <v>0</v>
      </c>
    </row>
    <row r="35" spans="1:12" x14ac:dyDescent="0.2">
      <c r="A35" s="8" t="s">
        <v>55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6">
        <f t="shared" si="0"/>
        <v>0</v>
      </c>
    </row>
    <row r="36" spans="1:12" x14ac:dyDescent="0.2">
      <c r="A36" s="4" t="s">
        <v>62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6">
        <f t="shared" si="0"/>
        <v>0</v>
      </c>
    </row>
    <row r="37" spans="1:12" x14ac:dyDescent="0.2">
      <c r="A37" s="4" t="s">
        <v>63</v>
      </c>
      <c r="B37" s="25"/>
      <c r="C37" s="25"/>
      <c r="D37" s="25"/>
      <c r="E37" s="25"/>
      <c r="F37" s="25"/>
      <c r="G37" s="25"/>
      <c r="H37" s="25"/>
      <c r="I37" s="25"/>
      <c r="J37" s="25"/>
      <c r="K37" s="50"/>
      <c r="L37" s="26">
        <f t="shared" si="0"/>
        <v>0</v>
      </c>
    </row>
    <row r="38" spans="1:12" x14ac:dyDescent="0.2">
      <c r="A38" s="4" t="s">
        <v>43</v>
      </c>
      <c r="B38" s="25"/>
      <c r="C38" s="25"/>
      <c r="D38" s="25"/>
      <c r="E38" s="25"/>
      <c r="F38" s="25"/>
      <c r="G38" s="25"/>
      <c r="H38" s="25"/>
      <c r="I38" s="25"/>
      <c r="J38" s="25"/>
      <c r="K38" s="50"/>
      <c r="L38" s="26">
        <f t="shared" si="0"/>
        <v>0</v>
      </c>
    </row>
    <row r="39" spans="1:12" x14ac:dyDescent="0.2">
      <c r="A39" s="20" t="s">
        <v>18</v>
      </c>
      <c r="B39" s="35"/>
      <c r="C39" s="35"/>
      <c r="D39" s="35"/>
      <c r="E39" s="35"/>
      <c r="F39" s="35"/>
      <c r="G39" s="35"/>
      <c r="H39" s="35"/>
      <c r="I39" s="35"/>
      <c r="J39" s="35"/>
      <c r="K39" s="36"/>
      <c r="L39" s="26">
        <f t="shared" si="0"/>
        <v>0</v>
      </c>
    </row>
    <row r="40" spans="1:12" x14ac:dyDescent="0.2">
      <c r="A40" s="20" t="s">
        <v>19</v>
      </c>
      <c r="B40" s="35"/>
      <c r="C40" s="35"/>
      <c r="D40" s="35"/>
      <c r="E40" s="35"/>
      <c r="F40" s="35"/>
      <c r="G40" s="35"/>
      <c r="H40" s="35"/>
      <c r="I40" s="35"/>
      <c r="J40" s="35"/>
      <c r="K40" s="36"/>
      <c r="L40" s="26">
        <f t="shared" si="0"/>
        <v>0</v>
      </c>
    </row>
    <row r="41" spans="1:12" x14ac:dyDescent="0.2">
      <c r="A41" s="20" t="s">
        <v>20</v>
      </c>
      <c r="B41" s="35"/>
      <c r="C41" s="35"/>
      <c r="D41" s="35"/>
      <c r="E41" s="35"/>
      <c r="F41" s="35"/>
      <c r="G41" s="35"/>
      <c r="H41" s="35"/>
      <c r="I41" s="35"/>
      <c r="J41" s="35"/>
      <c r="K41" s="36"/>
      <c r="L41" s="26">
        <f t="shared" si="0"/>
        <v>0</v>
      </c>
    </row>
    <row r="42" spans="1:12" x14ac:dyDescent="0.2">
      <c r="A42" s="20" t="s">
        <v>21</v>
      </c>
      <c r="B42" s="35"/>
      <c r="C42" s="35"/>
      <c r="D42" s="35"/>
      <c r="E42" s="35"/>
      <c r="F42" s="35"/>
      <c r="G42" s="35"/>
      <c r="H42" s="35"/>
      <c r="I42" s="35"/>
      <c r="J42" s="35"/>
      <c r="K42" s="36"/>
      <c r="L42" s="26">
        <f t="shared" si="0"/>
        <v>0</v>
      </c>
    </row>
    <row r="43" spans="1:12" x14ac:dyDescent="0.2">
      <c r="A43" s="20" t="s">
        <v>22</v>
      </c>
      <c r="B43" s="35"/>
      <c r="C43" s="35"/>
      <c r="D43" s="35"/>
      <c r="E43" s="35"/>
      <c r="F43" s="35"/>
      <c r="G43" s="35"/>
      <c r="H43" s="35"/>
      <c r="I43" s="35"/>
      <c r="J43" s="35"/>
      <c r="K43" s="36"/>
      <c r="L43" s="26">
        <f t="shared" si="0"/>
        <v>0</v>
      </c>
    </row>
    <row r="44" spans="1:12" x14ac:dyDescent="0.2">
      <c r="A44" s="20" t="s">
        <v>23</v>
      </c>
      <c r="B44" s="35"/>
      <c r="C44" s="35"/>
      <c r="D44" s="35"/>
      <c r="E44" s="35"/>
      <c r="F44" s="35"/>
      <c r="G44" s="35"/>
      <c r="H44" s="35"/>
      <c r="I44" s="35"/>
      <c r="J44" s="35"/>
      <c r="K44" s="36"/>
      <c r="L44" s="26">
        <f t="shared" si="0"/>
        <v>0</v>
      </c>
    </row>
    <row r="45" spans="1:12" x14ac:dyDescent="0.2">
      <c r="A45" s="37" t="s">
        <v>44</v>
      </c>
      <c r="B45" s="35"/>
      <c r="C45" s="35"/>
      <c r="D45" s="35"/>
      <c r="E45" s="35"/>
      <c r="F45" s="35"/>
      <c r="G45" s="35"/>
      <c r="H45" s="35"/>
      <c r="I45" s="35"/>
      <c r="J45" s="35"/>
      <c r="K45" s="36"/>
      <c r="L45" s="26">
        <f t="shared" si="0"/>
        <v>0</v>
      </c>
    </row>
    <row r="46" spans="1:12" x14ac:dyDescent="0.2">
      <c r="A46" s="20" t="s">
        <v>29</v>
      </c>
      <c r="B46" s="35"/>
      <c r="C46" s="35"/>
      <c r="D46" s="35"/>
      <c r="E46" s="35"/>
      <c r="F46" s="35"/>
      <c r="G46" s="35"/>
      <c r="H46" s="35"/>
      <c r="I46" s="35"/>
      <c r="J46" s="35"/>
      <c r="K46" s="36"/>
      <c r="L46" s="26">
        <f t="shared" si="0"/>
        <v>0</v>
      </c>
    </row>
    <row r="47" spans="1:12" x14ac:dyDescent="0.2">
      <c r="A47" s="20" t="s">
        <v>24</v>
      </c>
      <c r="B47" s="25">
        <v>355750</v>
      </c>
      <c r="C47" s="25">
        <v>355750</v>
      </c>
      <c r="D47" s="25">
        <v>355750</v>
      </c>
      <c r="E47" s="25">
        <v>355750</v>
      </c>
      <c r="F47" s="25">
        <v>355750</v>
      </c>
      <c r="G47" s="25">
        <v>355750</v>
      </c>
      <c r="H47" s="25">
        <v>355750</v>
      </c>
      <c r="I47" s="25">
        <v>355750</v>
      </c>
      <c r="J47" s="25">
        <v>355750</v>
      </c>
      <c r="K47" s="25">
        <v>355750</v>
      </c>
      <c r="L47" s="26">
        <f t="shared" si="0"/>
        <v>3557500</v>
      </c>
    </row>
    <row r="48" spans="1:12" x14ac:dyDescent="0.2">
      <c r="A48" s="20" t="s">
        <v>25</v>
      </c>
      <c r="B48" s="38"/>
      <c r="C48" s="38"/>
      <c r="D48" s="38"/>
      <c r="E48" s="38"/>
      <c r="F48" s="38"/>
      <c r="G48" s="38"/>
      <c r="H48" s="38"/>
      <c r="I48" s="38"/>
      <c r="J48" s="38"/>
      <c r="K48" s="39"/>
      <c r="L48" s="40">
        <f t="shared" si="0"/>
        <v>0</v>
      </c>
    </row>
    <row r="49" spans="1:13" x14ac:dyDescent="0.2">
      <c r="A49" s="34" t="s">
        <v>26</v>
      </c>
      <c r="B49" s="35">
        <f t="shared" ref="B49:K49" si="3">SUM(B34:B48)</f>
        <v>355750</v>
      </c>
      <c r="C49" s="35">
        <f t="shared" si="3"/>
        <v>355750</v>
      </c>
      <c r="D49" s="35">
        <f t="shared" si="3"/>
        <v>355750</v>
      </c>
      <c r="E49" s="35">
        <f t="shared" si="3"/>
        <v>355750</v>
      </c>
      <c r="F49" s="35">
        <f t="shared" si="3"/>
        <v>355750</v>
      </c>
      <c r="G49" s="35">
        <f t="shared" si="3"/>
        <v>355750</v>
      </c>
      <c r="H49" s="35">
        <f t="shared" si="3"/>
        <v>355750</v>
      </c>
      <c r="I49" s="35">
        <f t="shared" si="3"/>
        <v>355750</v>
      </c>
      <c r="J49" s="35">
        <f t="shared" si="3"/>
        <v>355750</v>
      </c>
      <c r="K49" s="35">
        <f t="shared" si="3"/>
        <v>355750</v>
      </c>
      <c r="L49" s="26">
        <f t="shared" si="0"/>
        <v>3557500</v>
      </c>
    </row>
    <row r="50" spans="1:13" ht="13.5" thickBo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6"/>
      <c r="L50" s="26"/>
    </row>
    <row r="51" spans="1:13" ht="13.5" thickBot="1" x14ac:dyDescent="0.25">
      <c r="A51" s="5" t="s">
        <v>31</v>
      </c>
      <c r="B51" s="42">
        <f t="shared" ref="B51:L51" si="4">B49-B31</f>
        <v>355750</v>
      </c>
      <c r="C51" s="42">
        <f t="shared" si="4"/>
        <v>355750</v>
      </c>
      <c r="D51" s="42">
        <f t="shared" si="4"/>
        <v>355750</v>
      </c>
      <c r="E51" s="42">
        <f t="shared" si="4"/>
        <v>355750</v>
      </c>
      <c r="F51" s="42">
        <f t="shared" si="4"/>
        <v>355750</v>
      </c>
      <c r="G51" s="42">
        <f t="shared" si="4"/>
        <v>355750</v>
      </c>
      <c r="H51" s="42">
        <f t="shared" si="4"/>
        <v>355750</v>
      </c>
      <c r="I51" s="42">
        <f t="shared" si="4"/>
        <v>355750</v>
      </c>
      <c r="J51" s="42">
        <f t="shared" si="4"/>
        <v>355750</v>
      </c>
      <c r="K51" s="43">
        <f t="shared" si="4"/>
        <v>355750</v>
      </c>
      <c r="L51" s="44">
        <f t="shared" si="4"/>
        <v>3557500</v>
      </c>
      <c r="M51" s="27" t="s">
        <v>48</v>
      </c>
    </row>
    <row r="52" spans="1:13" ht="13.5" thickBot="1" x14ac:dyDescent="0.25">
      <c r="A52" s="6"/>
      <c r="B52" s="45"/>
      <c r="C52" s="45"/>
      <c r="D52" s="45"/>
      <c r="E52" s="45"/>
      <c r="F52" s="45"/>
      <c r="G52" s="43"/>
      <c r="H52" s="46"/>
      <c r="I52" s="46"/>
      <c r="J52" s="46"/>
      <c r="K52" s="11" t="s">
        <v>27</v>
      </c>
      <c r="L52" s="10">
        <v>0</v>
      </c>
      <c r="M52" s="27" t="s">
        <v>49</v>
      </c>
    </row>
    <row r="53" spans="1:13" ht="13.5" thickBot="1" x14ac:dyDescent="0.25">
      <c r="B53" s="47"/>
      <c r="C53" s="47"/>
      <c r="D53" s="47"/>
      <c r="E53" s="47"/>
      <c r="F53" s="47"/>
      <c r="G53" s="48"/>
      <c r="H53" s="12"/>
      <c r="I53" s="49"/>
      <c r="J53" s="49"/>
      <c r="K53" s="13" t="s">
        <v>33</v>
      </c>
      <c r="L53" s="10">
        <f>(L51+L52)/10</f>
        <v>355750</v>
      </c>
      <c r="M53" s="27" t="s">
        <v>50</v>
      </c>
    </row>
    <row r="55" spans="1:13" x14ac:dyDescent="0.2">
      <c r="E55" s="27" t="s">
        <v>45</v>
      </c>
    </row>
    <row r="56" spans="1:13" x14ac:dyDescent="0.2">
      <c r="E56" s="27" t="s">
        <v>46</v>
      </c>
    </row>
    <row r="57" spans="1:13" x14ac:dyDescent="0.2">
      <c r="E57" s="2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9C63C-4DFB-4044-8BA7-6D24E91AE446}">
  <sheetPr>
    <pageSetUpPr fitToPage="1"/>
  </sheetPr>
  <dimension ref="A1:M55"/>
  <sheetViews>
    <sheetView workbookViewId="0">
      <selection activeCell="A19" sqref="A19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76</v>
      </c>
    </row>
    <row r="2" spans="1:12" ht="13.5" thickBot="1" x14ac:dyDescent="0.25"/>
    <row r="3" spans="1:12" ht="24.75" customHeight="1" x14ac:dyDescent="0.2">
      <c r="A3" s="1" t="s">
        <v>64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56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29"/>
    </row>
    <row r="5" spans="1:12" x14ac:dyDescent="0.2">
      <c r="A5" s="20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0"/>
      <c r="L5" s="30">
        <f>SUM(B5:K5)</f>
        <v>0</v>
      </c>
    </row>
    <row r="6" spans="1:12" x14ac:dyDescent="0.2">
      <c r="A6" s="20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0"/>
      <c r="L6" s="30">
        <f t="shared" ref="L6:L47" si="0">SUM(B6:K6)</f>
        <v>0</v>
      </c>
    </row>
    <row r="7" spans="1:12" x14ac:dyDescent="0.2">
      <c r="A7" s="20" t="s">
        <v>12</v>
      </c>
      <c r="B7" s="28"/>
      <c r="C7" s="28"/>
      <c r="D7" s="28"/>
      <c r="E7" s="28"/>
      <c r="F7" s="28"/>
      <c r="G7" s="28"/>
      <c r="H7" s="28"/>
      <c r="I7" s="28"/>
      <c r="J7" s="28"/>
      <c r="K7" s="20"/>
      <c r="L7" s="30">
        <f t="shared" si="0"/>
        <v>0</v>
      </c>
    </row>
    <row r="8" spans="1:12" x14ac:dyDescent="0.2">
      <c r="A8" s="20" t="s">
        <v>57</v>
      </c>
      <c r="B8" s="28"/>
      <c r="C8" s="28"/>
      <c r="D8" s="28"/>
      <c r="E8" s="28"/>
      <c r="F8" s="28"/>
      <c r="G8" s="28"/>
      <c r="H8" s="28"/>
      <c r="I8" s="28"/>
      <c r="J8" s="28"/>
      <c r="K8" s="20"/>
      <c r="L8" s="30">
        <f t="shared" si="0"/>
        <v>0</v>
      </c>
    </row>
    <row r="9" spans="1:12" x14ac:dyDescent="0.2">
      <c r="A9" s="4" t="s">
        <v>28</v>
      </c>
      <c r="B9" s="28"/>
      <c r="C9" s="28"/>
      <c r="D9" s="28"/>
      <c r="E9" s="28"/>
      <c r="F9" s="28"/>
      <c r="G9" s="28"/>
      <c r="H9" s="28"/>
      <c r="I9" s="28"/>
      <c r="J9" s="28"/>
      <c r="K9" s="20"/>
      <c r="L9" s="30">
        <f t="shared" si="0"/>
        <v>0</v>
      </c>
    </row>
    <row r="10" spans="1:12" x14ac:dyDescent="0.2">
      <c r="A10" s="8" t="s">
        <v>30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3">
        <f t="shared" si="0"/>
        <v>0</v>
      </c>
    </row>
    <row r="11" spans="1:12" x14ac:dyDescent="0.2">
      <c r="A11" s="34" t="s">
        <v>34</v>
      </c>
      <c r="B11" s="28">
        <f t="shared" ref="B11:K11" si="1">SUM(B5:B10)</f>
        <v>0</v>
      </c>
      <c r="C11" s="28">
        <f t="shared" si="1"/>
        <v>0</v>
      </c>
      <c r="D11" s="28">
        <f t="shared" si="1"/>
        <v>0</v>
      </c>
      <c r="E11" s="28">
        <f t="shared" si="1"/>
        <v>0</v>
      </c>
      <c r="F11" s="28">
        <f t="shared" si="1"/>
        <v>0</v>
      </c>
      <c r="G11" s="28">
        <f t="shared" si="1"/>
        <v>0</v>
      </c>
      <c r="H11" s="28">
        <f t="shared" si="1"/>
        <v>0</v>
      </c>
      <c r="I11" s="28">
        <f t="shared" si="1"/>
        <v>0</v>
      </c>
      <c r="J11" s="28">
        <f t="shared" si="1"/>
        <v>0</v>
      </c>
      <c r="K11" s="28">
        <f t="shared" si="1"/>
        <v>0</v>
      </c>
      <c r="L11" s="29">
        <f t="shared" si="0"/>
        <v>0</v>
      </c>
    </row>
    <row r="12" spans="1:12" x14ac:dyDescent="0.2">
      <c r="A12" s="34"/>
      <c r="B12" s="28"/>
      <c r="C12" s="28"/>
      <c r="D12" s="28"/>
      <c r="E12" s="28"/>
      <c r="F12" s="28"/>
      <c r="G12" s="28"/>
      <c r="H12" s="28"/>
      <c r="I12" s="28"/>
      <c r="J12" s="28"/>
      <c r="K12" s="20"/>
      <c r="L12" s="30"/>
    </row>
    <row r="13" spans="1:12" x14ac:dyDescent="0.2">
      <c r="A13" s="3" t="s">
        <v>13</v>
      </c>
      <c r="B13" s="28"/>
      <c r="C13" s="28"/>
      <c r="D13" s="28"/>
      <c r="E13" s="28"/>
      <c r="F13" s="28"/>
      <c r="G13" s="28"/>
      <c r="H13" s="28"/>
      <c r="I13" s="28"/>
      <c r="J13" s="28"/>
      <c r="K13" s="20"/>
      <c r="L13" s="30"/>
    </row>
    <row r="14" spans="1:12" x14ac:dyDescent="0.2">
      <c r="A14" s="4" t="s">
        <v>35</v>
      </c>
      <c r="B14" s="28"/>
      <c r="C14" s="28"/>
      <c r="D14" s="28"/>
      <c r="E14" s="28"/>
      <c r="F14" s="28"/>
      <c r="G14" s="28"/>
      <c r="H14" s="28"/>
      <c r="I14" s="28"/>
      <c r="J14" s="28"/>
      <c r="K14" s="20"/>
      <c r="L14" s="30"/>
    </row>
    <row r="15" spans="1:12" x14ac:dyDescent="0.2">
      <c r="A15" s="20" t="s">
        <v>10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20" t="s"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2" x14ac:dyDescent="0.2">
      <c r="A17" s="20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6"/>
      <c r="L17" s="26">
        <f t="shared" si="0"/>
        <v>0</v>
      </c>
    </row>
    <row r="18" spans="1:12" x14ac:dyDescent="0.2">
      <c r="A18" s="20" t="s">
        <v>57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>
        <f t="shared" si="0"/>
        <v>0</v>
      </c>
    </row>
    <row r="19" spans="1:12" x14ac:dyDescent="0.2">
      <c r="A19" s="20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26">
        <f t="shared" si="0"/>
        <v>0</v>
      </c>
    </row>
    <row r="20" spans="1:12" x14ac:dyDescent="0.2">
      <c r="A20" s="37" t="s">
        <v>30</v>
      </c>
      <c r="B20" s="35"/>
      <c r="C20" s="25"/>
      <c r="D20" s="25"/>
      <c r="E20" s="2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2" x14ac:dyDescent="0.2">
      <c r="A21" s="20" t="s">
        <v>14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2" x14ac:dyDescent="0.2">
      <c r="A22" s="20" t="s">
        <v>36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2" x14ac:dyDescent="0.2">
      <c r="A23" s="20" t="s">
        <v>37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2" x14ac:dyDescent="0.2">
      <c r="A24" s="20" t="s">
        <v>38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26">
        <f t="shared" si="0"/>
        <v>0</v>
      </c>
    </row>
    <row r="25" spans="1:12" x14ac:dyDescent="0.2">
      <c r="A25" s="20" t="s">
        <v>39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26">
        <f t="shared" si="0"/>
        <v>0</v>
      </c>
    </row>
    <row r="26" spans="1:12" x14ac:dyDescent="0.2">
      <c r="A26" s="20" t="s">
        <v>40</v>
      </c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>
        <f t="shared" si="0"/>
        <v>0</v>
      </c>
    </row>
    <row r="27" spans="1:12" x14ac:dyDescent="0.2">
      <c r="A27" s="20" t="s">
        <v>41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>
        <f t="shared" si="0"/>
        <v>0</v>
      </c>
    </row>
    <row r="28" spans="1:12" x14ac:dyDescent="0.2">
      <c r="A28" s="20" t="s">
        <v>42</v>
      </c>
      <c r="B28" s="38"/>
      <c r="C28" s="38"/>
      <c r="D28" s="38"/>
      <c r="E28" s="38"/>
      <c r="F28" s="38"/>
      <c r="G28" s="38"/>
      <c r="H28" s="38"/>
      <c r="I28" s="38"/>
      <c r="J28" s="38"/>
      <c r="K28" s="39"/>
      <c r="L28" s="40">
        <f t="shared" si="0"/>
        <v>0</v>
      </c>
    </row>
    <row r="29" spans="1:12" x14ac:dyDescent="0.2">
      <c r="A29" s="34" t="s">
        <v>15</v>
      </c>
      <c r="B29" s="35">
        <f t="shared" ref="B29:K29" si="2">SUM(B15:B28)</f>
        <v>0</v>
      </c>
      <c r="C29" s="35">
        <f t="shared" si="2"/>
        <v>0</v>
      </c>
      <c r="D29" s="35">
        <f t="shared" si="2"/>
        <v>0</v>
      </c>
      <c r="E29" s="35">
        <f t="shared" si="2"/>
        <v>0</v>
      </c>
      <c r="F29" s="35">
        <f t="shared" si="2"/>
        <v>0</v>
      </c>
      <c r="G29" s="35">
        <f t="shared" si="2"/>
        <v>0</v>
      </c>
      <c r="H29" s="35">
        <f t="shared" si="2"/>
        <v>0</v>
      </c>
      <c r="I29" s="35">
        <f t="shared" si="2"/>
        <v>0</v>
      </c>
      <c r="J29" s="35">
        <f t="shared" si="2"/>
        <v>0</v>
      </c>
      <c r="K29" s="35">
        <f t="shared" si="2"/>
        <v>0</v>
      </c>
      <c r="L29" s="41">
        <f t="shared" si="0"/>
        <v>0</v>
      </c>
    </row>
    <row r="30" spans="1:12" x14ac:dyDescent="0.2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6"/>
      <c r="L30" s="26"/>
    </row>
    <row r="31" spans="1:12" x14ac:dyDescent="0.2">
      <c r="A31" s="3" t="s">
        <v>16</v>
      </c>
      <c r="B31" s="35"/>
      <c r="C31" s="35"/>
      <c r="D31" s="35"/>
      <c r="E31" s="35"/>
      <c r="F31" s="35"/>
      <c r="G31" s="35"/>
      <c r="H31" s="35"/>
      <c r="I31" s="35"/>
      <c r="J31" s="35"/>
      <c r="K31" s="36"/>
      <c r="L31" s="26"/>
    </row>
    <row r="32" spans="1:12" x14ac:dyDescent="0.2">
      <c r="A32" s="20" t="s">
        <v>17</v>
      </c>
      <c r="B32" s="35"/>
      <c r="C32" s="35"/>
      <c r="D32" s="35"/>
      <c r="E32" s="35"/>
      <c r="F32" s="35"/>
      <c r="G32" s="35"/>
      <c r="H32" s="35"/>
      <c r="I32" s="35"/>
      <c r="J32" s="35"/>
      <c r="K32" s="36"/>
      <c r="L32" s="26">
        <f t="shared" si="0"/>
        <v>0</v>
      </c>
    </row>
    <row r="33" spans="1:12" x14ac:dyDescent="0.2">
      <c r="A33" s="8" t="s">
        <v>55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6">
        <f t="shared" si="0"/>
        <v>0</v>
      </c>
    </row>
    <row r="34" spans="1:12" x14ac:dyDescent="0.2">
      <c r="A34" s="4" t="s">
        <v>62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6">
        <f t="shared" si="0"/>
        <v>0</v>
      </c>
    </row>
    <row r="35" spans="1:12" x14ac:dyDescent="0.2">
      <c r="A35" s="4" t="s">
        <v>63</v>
      </c>
      <c r="B35" s="25"/>
      <c r="C35" s="25"/>
      <c r="D35" s="25"/>
      <c r="E35" s="25"/>
      <c r="F35" s="25"/>
      <c r="G35" s="25"/>
      <c r="H35" s="25"/>
      <c r="I35" s="25"/>
      <c r="J35" s="25"/>
      <c r="K35" s="50"/>
      <c r="L35" s="26">
        <f t="shared" si="0"/>
        <v>0</v>
      </c>
    </row>
    <row r="36" spans="1:12" x14ac:dyDescent="0.2">
      <c r="A36" s="4" t="s">
        <v>43</v>
      </c>
      <c r="B36" s="25"/>
      <c r="C36" s="25"/>
      <c r="D36" s="25"/>
      <c r="E36" s="25"/>
      <c r="F36" s="25"/>
      <c r="G36" s="25"/>
      <c r="H36" s="25"/>
      <c r="I36" s="25"/>
      <c r="J36" s="25"/>
      <c r="K36" s="50"/>
      <c r="L36" s="26">
        <f t="shared" si="0"/>
        <v>0</v>
      </c>
    </row>
    <row r="37" spans="1:12" x14ac:dyDescent="0.2">
      <c r="A37" s="20" t="s">
        <v>18</v>
      </c>
      <c r="B37" s="35"/>
      <c r="C37" s="35"/>
      <c r="D37" s="35"/>
      <c r="E37" s="35"/>
      <c r="F37" s="35"/>
      <c r="G37" s="35"/>
      <c r="H37" s="35"/>
      <c r="I37" s="35"/>
      <c r="J37" s="35"/>
      <c r="K37" s="36"/>
      <c r="L37" s="26">
        <f t="shared" si="0"/>
        <v>0</v>
      </c>
    </row>
    <row r="38" spans="1:12" x14ac:dyDescent="0.2">
      <c r="A38" s="20" t="s">
        <v>19</v>
      </c>
      <c r="B38" s="35"/>
      <c r="C38" s="35"/>
      <c r="D38" s="35"/>
      <c r="E38" s="35"/>
      <c r="F38" s="35"/>
      <c r="G38" s="35"/>
      <c r="H38" s="35"/>
      <c r="I38" s="35"/>
      <c r="J38" s="35"/>
      <c r="K38" s="36"/>
      <c r="L38" s="26">
        <f t="shared" si="0"/>
        <v>0</v>
      </c>
    </row>
    <row r="39" spans="1:12" x14ac:dyDescent="0.2">
      <c r="A39" s="20" t="s">
        <v>20</v>
      </c>
      <c r="B39" s="35"/>
      <c r="C39" s="35"/>
      <c r="D39" s="35"/>
      <c r="E39" s="35"/>
      <c r="F39" s="35"/>
      <c r="G39" s="35"/>
      <c r="H39" s="35"/>
      <c r="I39" s="35"/>
      <c r="J39" s="35"/>
      <c r="K39" s="36"/>
      <c r="L39" s="26">
        <f t="shared" si="0"/>
        <v>0</v>
      </c>
    </row>
    <row r="40" spans="1:12" x14ac:dyDescent="0.2">
      <c r="A40" s="20" t="s">
        <v>21</v>
      </c>
      <c r="B40" s="35"/>
      <c r="C40" s="35"/>
      <c r="D40" s="35"/>
      <c r="E40" s="35"/>
      <c r="F40" s="35"/>
      <c r="G40" s="35"/>
      <c r="H40" s="35"/>
      <c r="I40" s="35"/>
      <c r="J40" s="35"/>
      <c r="K40" s="36"/>
      <c r="L40" s="26">
        <f t="shared" si="0"/>
        <v>0</v>
      </c>
    </row>
    <row r="41" spans="1:12" x14ac:dyDescent="0.2">
      <c r="A41" s="20" t="s">
        <v>22</v>
      </c>
      <c r="B41" s="35"/>
      <c r="C41" s="35"/>
      <c r="D41" s="35"/>
      <c r="E41" s="35"/>
      <c r="F41" s="35"/>
      <c r="G41" s="35"/>
      <c r="H41" s="35"/>
      <c r="I41" s="35"/>
      <c r="J41" s="35"/>
      <c r="K41" s="36"/>
      <c r="L41" s="26">
        <f t="shared" si="0"/>
        <v>0</v>
      </c>
    </row>
    <row r="42" spans="1:12" x14ac:dyDescent="0.2">
      <c r="A42" s="20" t="s">
        <v>23</v>
      </c>
      <c r="B42" s="35"/>
      <c r="C42" s="35"/>
      <c r="D42" s="35"/>
      <c r="E42" s="35"/>
      <c r="F42" s="35"/>
      <c r="G42" s="35"/>
      <c r="H42" s="35"/>
      <c r="I42" s="35"/>
      <c r="J42" s="35"/>
      <c r="K42" s="36"/>
      <c r="L42" s="26">
        <f t="shared" si="0"/>
        <v>0</v>
      </c>
    </row>
    <row r="43" spans="1:12" x14ac:dyDescent="0.2">
      <c r="A43" s="37" t="s">
        <v>44</v>
      </c>
      <c r="B43" s="35"/>
      <c r="C43" s="35"/>
      <c r="D43" s="35"/>
      <c r="E43" s="35"/>
      <c r="F43" s="35"/>
      <c r="G43" s="35"/>
      <c r="H43" s="35"/>
      <c r="I43" s="35"/>
      <c r="J43" s="35"/>
      <c r="K43" s="36"/>
      <c r="L43" s="26">
        <f t="shared" si="0"/>
        <v>0</v>
      </c>
    </row>
    <row r="44" spans="1:12" x14ac:dyDescent="0.2">
      <c r="A44" s="20" t="s">
        <v>29</v>
      </c>
      <c r="B44" s="35"/>
      <c r="C44" s="35"/>
      <c r="D44" s="35"/>
      <c r="E44" s="35"/>
      <c r="F44" s="35"/>
      <c r="G44" s="35"/>
      <c r="H44" s="35"/>
      <c r="I44" s="35"/>
      <c r="J44" s="35"/>
      <c r="K44" s="36"/>
      <c r="L44" s="26">
        <f t="shared" si="0"/>
        <v>0</v>
      </c>
    </row>
    <row r="45" spans="1:12" x14ac:dyDescent="0.2">
      <c r="A45" s="20" t="s">
        <v>24</v>
      </c>
      <c r="B45" s="25">
        <v>380223</v>
      </c>
      <c r="C45" s="25">
        <v>380223</v>
      </c>
      <c r="D45" s="25">
        <v>380223</v>
      </c>
      <c r="E45" s="25">
        <v>380223</v>
      </c>
      <c r="F45" s="25">
        <v>380223</v>
      </c>
      <c r="G45" s="25">
        <v>380223</v>
      </c>
      <c r="H45" s="25">
        <v>380223</v>
      </c>
      <c r="I45" s="25">
        <v>380223</v>
      </c>
      <c r="J45" s="25">
        <v>380223</v>
      </c>
      <c r="K45" s="25">
        <v>380223</v>
      </c>
      <c r="L45" s="26">
        <f t="shared" si="0"/>
        <v>3802230</v>
      </c>
    </row>
    <row r="46" spans="1:12" x14ac:dyDescent="0.2">
      <c r="A46" s="20" t="s">
        <v>25</v>
      </c>
      <c r="B46" s="38"/>
      <c r="C46" s="38"/>
      <c r="D46" s="38"/>
      <c r="E46" s="38"/>
      <c r="F46" s="38"/>
      <c r="G46" s="38"/>
      <c r="H46" s="38"/>
      <c r="I46" s="38"/>
      <c r="J46" s="38"/>
      <c r="K46" s="39"/>
      <c r="L46" s="40">
        <f t="shared" si="0"/>
        <v>0</v>
      </c>
    </row>
    <row r="47" spans="1:12" x14ac:dyDescent="0.2">
      <c r="A47" s="34" t="s">
        <v>26</v>
      </c>
      <c r="B47" s="35">
        <f t="shared" ref="B47:K47" si="3">SUM(B32:B46)</f>
        <v>380223</v>
      </c>
      <c r="C47" s="35">
        <f t="shared" si="3"/>
        <v>380223</v>
      </c>
      <c r="D47" s="35">
        <f t="shared" si="3"/>
        <v>380223</v>
      </c>
      <c r="E47" s="35">
        <f t="shared" si="3"/>
        <v>380223</v>
      </c>
      <c r="F47" s="35">
        <f t="shared" si="3"/>
        <v>380223</v>
      </c>
      <c r="G47" s="35">
        <f t="shared" si="3"/>
        <v>380223</v>
      </c>
      <c r="H47" s="35">
        <f t="shared" si="3"/>
        <v>380223</v>
      </c>
      <c r="I47" s="35">
        <f t="shared" si="3"/>
        <v>380223</v>
      </c>
      <c r="J47" s="35">
        <f t="shared" si="3"/>
        <v>380223</v>
      </c>
      <c r="K47" s="35">
        <f t="shared" si="3"/>
        <v>380223</v>
      </c>
      <c r="L47" s="26">
        <f t="shared" si="0"/>
        <v>3802230</v>
      </c>
    </row>
    <row r="48" spans="1:12" ht="13.5" thickBo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6"/>
      <c r="L48" s="26"/>
    </row>
    <row r="49" spans="1:13" ht="13.5" thickBot="1" x14ac:dyDescent="0.25">
      <c r="A49" s="5" t="s">
        <v>31</v>
      </c>
      <c r="B49" s="42">
        <f t="shared" ref="B49:L49" si="4">B47-B29</f>
        <v>380223</v>
      </c>
      <c r="C49" s="42">
        <f t="shared" si="4"/>
        <v>380223</v>
      </c>
      <c r="D49" s="42">
        <f t="shared" si="4"/>
        <v>380223</v>
      </c>
      <c r="E49" s="42">
        <f t="shared" si="4"/>
        <v>380223</v>
      </c>
      <c r="F49" s="42">
        <f t="shared" si="4"/>
        <v>380223</v>
      </c>
      <c r="G49" s="42">
        <f t="shared" si="4"/>
        <v>380223</v>
      </c>
      <c r="H49" s="42">
        <f t="shared" si="4"/>
        <v>380223</v>
      </c>
      <c r="I49" s="42">
        <f t="shared" si="4"/>
        <v>380223</v>
      </c>
      <c r="J49" s="42">
        <f t="shared" si="4"/>
        <v>380223</v>
      </c>
      <c r="K49" s="43">
        <f t="shared" si="4"/>
        <v>380223</v>
      </c>
      <c r="L49" s="44">
        <f t="shared" si="4"/>
        <v>3802230</v>
      </c>
      <c r="M49" s="27" t="s">
        <v>48</v>
      </c>
    </row>
    <row r="50" spans="1:13" ht="13.5" thickBot="1" x14ac:dyDescent="0.25">
      <c r="A50" s="6"/>
      <c r="B50" s="45"/>
      <c r="C50" s="45"/>
      <c r="D50" s="45"/>
      <c r="E50" s="45"/>
      <c r="F50" s="45"/>
      <c r="G50" s="43"/>
      <c r="H50" s="46"/>
      <c r="I50" s="46"/>
      <c r="J50" s="46"/>
      <c r="K50" s="11" t="s">
        <v>27</v>
      </c>
      <c r="L50" s="10">
        <v>0</v>
      </c>
      <c r="M50" s="27" t="s">
        <v>49</v>
      </c>
    </row>
    <row r="51" spans="1:13" ht="13.5" thickBot="1" x14ac:dyDescent="0.25">
      <c r="B51" s="47"/>
      <c r="C51" s="47"/>
      <c r="D51" s="47"/>
      <c r="E51" s="47"/>
      <c r="F51" s="47"/>
      <c r="G51" s="48"/>
      <c r="H51" s="12"/>
      <c r="I51" s="49"/>
      <c r="J51" s="49"/>
      <c r="K51" s="13" t="s">
        <v>59</v>
      </c>
      <c r="L51" s="10">
        <f>(L49+L50)/10</f>
        <v>380223</v>
      </c>
      <c r="M51" s="27" t="s">
        <v>50</v>
      </c>
    </row>
    <row r="53" spans="1:13" x14ac:dyDescent="0.2">
      <c r="E53" s="27" t="s">
        <v>45</v>
      </c>
    </row>
    <row r="54" spans="1:13" x14ac:dyDescent="0.2">
      <c r="E54" s="27" t="s">
        <v>46</v>
      </c>
    </row>
    <row r="55" spans="1:13" x14ac:dyDescent="0.2">
      <c r="E55" s="2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084D6-EBE1-4BE3-8A96-0219ED442A13}">
  <sheetPr>
    <pageSetUpPr fitToPage="1"/>
  </sheetPr>
  <dimension ref="A1:M38"/>
  <sheetViews>
    <sheetView workbookViewId="0">
      <selection activeCell="C20" sqref="C20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76</v>
      </c>
    </row>
    <row r="2" spans="1:12" ht="13.5" thickBot="1" x14ac:dyDescent="0.25"/>
    <row r="3" spans="1:12" ht="24.75" customHeight="1" x14ac:dyDescent="0.2">
      <c r="A3" s="1" t="s">
        <v>75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13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30"/>
    </row>
    <row r="5" spans="1:12" x14ac:dyDescent="0.2">
      <c r="A5" s="20" t="s">
        <v>36</v>
      </c>
      <c r="B5" s="35"/>
      <c r="C5" s="35"/>
      <c r="D5" s="35"/>
      <c r="E5" s="35"/>
      <c r="F5" s="35"/>
      <c r="G5" s="35"/>
      <c r="H5" s="35"/>
      <c r="I5" s="35"/>
      <c r="J5" s="35"/>
      <c r="K5" s="36"/>
      <c r="L5" s="26">
        <f t="shared" ref="L5:L30" si="0">SUM(B5:K5)</f>
        <v>0</v>
      </c>
    </row>
    <row r="6" spans="1:12" x14ac:dyDescent="0.2">
      <c r="A6" s="20" t="s">
        <v>37</v>
      </c>
      <c r="B6" s="35"/>
      <c r="C6" s="35"/>
      <c r="D6" s="35"/>
      <c r="E6" s="35"/>
      <c r="F6" s="35"/>
      <c r="G6" s="35"/>
      <c r="H6" s="35"/>
      <c r="I6" s="35"/>
      <c r="J6" s="35"/>
      <c r="K6" s="36"/>
      <c r="L6" s="26">
        <f t="shared" si="0"/>
        <v>0</v>
      </c>
    </row>
    <row r="7" spans="1:12" x14ac:dyDescent="0.2">
      <c r="A7" s="20" t="s">
        <v>38</v>
      </c>
      <c r="B7" s="35"/>
      <c r="C7" s="35"/>
      <c r="D7" s="35"/>
      <c r="E7" s="35"/>
      <c r="F7" s="35"/>
      <c r="G7" s="35"/>
      <c r="H7" s="35"/>
      <c r="I7" s="35"/>
      <c r="J7" s="35"/>
      <c r="K7" s="36"/>
      <c r="L7" s="26">
        <f t="shared" si="0"/>
        <v>0</v>
      </c>
    </row>
    <row r="8" spans="1:12" x14ac:dyDescent="0.2">
      <c r="A8" s="20" t="s">
        <v>39</v>
      </c>
      <c r="B8" s="35"/>
      <c r="C8" s="35"/>
      <c r="D8" s="35"/>
      <c r="E8" s="35"/>
      <c r="F8" s="35"/>
      <c r="G8" s="35"/>
      <c r="H8" s="35"/>
      <c r="I8" s="35"/>
      <c r="J8" s="35"/>
      <c r="K8" s="36"/>
      <c r="L8" s="26">
        <f t="shared" si="0"/>
        <v>0</v>
      </c>
    </row>
    <row r="9" spans="1:12" x14ac:dyDescent="0.2">
      <c r="A9" s="20" t="s">
        <v>40</v>
      </c>
      <c r="B9" s="35"/>
      <c r="C9" s="35"/>
      <c r="D9" s="35"/>
      <c r="E9" s="35"/>
      <c r="F9" s="35"/>
      <c r="G9" s="35"/>
      <c r="H9" s="35"/>
      <c r="I9" s="35"/>
      <c r="J9" s="35"/>
      <c r="K9" s="36"/>
      <c r="L9" s="26">
        <f t="shared" si="0"/>
        <v>0</v>
      </c>
    </row>
    <row r="10" spans="1:12" x14ac:dyDescent="0.2">
      <c r="A10" s="20" t="s">
        <v>41</v>
      </c>
      <c r="B10" s="35"/>
      <c r="C10" s="35"/>
      <c r="D10" s="35"/>
      <c r="E10" s="35"/>
      <c r="F10" s="35"/>
      <c r="G10" s="35"/>
      <c r="H10" s="35"/>
      <c r="I10" s="35"/>
      <c r="J10" s="35"/>
      <c r="K10" s="36"/>
      <c r="L10" s="26">
        <f t="shared" si="0"/>
        <v>0</v>
      </c>
    </row>
    <row r="11" spans="1:12" x14ac:dyDescent="0.2">
      <c r="A11" s="20" t="s">
        <v>42</v>
      </c>
      <c r="B11" s="38"/>
      <c r="C11" s="38"/>
      <c r="D11" s="38"/>
      <c r="E11" s="38"/>
      <c r="F11" s="38"/>
      <c r="G11" s="38"/>
      <c r="H11" s="38"/>
      <c r="I11" s="38"/>
      <c r="J11" s="38"/>
      <c r="K11" s="39"/>
      <c r="L11" s="40">
        <f t="shared" si="0"/>
        <v>0</v>
      </c>
    </row>
    <row r="12" spans="1:12" x14ac:dyDescent="0.2">
      <c r="A12" s="34" t="s">
        <v>15</v>
      </c>
      <c r="B12" s="35">
        <f t="shared" ref="B12:K12" si="1">SUM(B5:B11)</f>
        <v>0</v>
      </c>
      <c r="C12" s="35">
        <f t="shared" si="1"/>
        <v>0</v>
      </c>
      <c r="D12" s="35">
        <f t="shared" si="1"/>
        <v>0</v>
      </c>
      <c r="E12" s="35">
        <f t="shared" si="1"/>
        <v>0</v>
      </c>
      <c r="F12" s="35">
        <f t="shared" si="1"/>
        <v>0</v>
      </c>
      <c r="G12" s="35">
        <f t="shared" si="1"/>
        <v>0</v>
      </c>
      <c r="H12" s="35">
        <f t="shared" si="1"/>
        <v>0</v>
      </c>
      <c r="I12" s="35">
        <f t="shared" si="1"/>
        <v>0</v>
      </c>
      <c r="J12" s="35">
        <f t="shared" si="1"/>
        <v>0</v>
      </c>
      <c r="K12" s="35">
        <f t="shared" si="1"/>
        <v>0</v>
      </c>
      <c r="L12" s="41">
        <f t="shared" si="0"/>
        <v>0</v>
      </c>
    </row>
    <row r="13" spans="1:12" x14ac:dyDescent="0.2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6"/>
      <c r="L13" s="26"/>
    </row>
    <row r="14" spans="1:12" x14ac:dyDescent="0.2">
      <c r="A14" s="3" t="s">
        <v>16</v>
      </c>
      <c r="B14" s="35"/>
      <c r="C14" s="35"/>
      <c r="D14" s="35"/>
      <c r="E14" s="35"/>
      <c r="F14" s="35"/>
      <c r="G14" s="35"/>
      <c r="H14" s="35"/>
      <c r="I14" s="35"/>
      <c r="J14" s="35"/>
      <c r="K14" s="36"/>
      <c r="L14" s="26"/>
    </row>
    <row r="15" spans="1:12" x14ac:dyDescent="0.2">
      <c r="A15" s="20" t="s">
        <v>17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8" t="s">
        <v>55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3" x14ac:dyDescent="0.2">
      <c r="A17" s="4" t="s">
        <v>62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6">
        <f t="shared" si="0"/>
        <v>0</v>
      </c>
    </row>
    <row r="18" spans="1:13" x14ac:dyDescent="0.2">
      <c r="A18" s="4" t="s">
        <v>63</v>
      </c>
      <c r="B18" s="25"/>
      <c r="C18" s="25"/>
      <c r="D18" s="25"/>
      <c r="E18" s="25"/>
      <c r="F18" s="25"/>
      <c r="G18" s="25"/>
      <c r="H18" s="25"/>
      <c r="I18" s="25"/>
      <c r="J18" s="25"/>
      <c r="K18" s="50"/>
      <c r="L18" s="26">
        <f t="shared" si="0"/>
        <v>0</v>
      </c>
    </row>
    <row r="19" spans="1:13" x14ac:dyDescent="0.2">
      <c r="A19" s="4" t="s">
        <v>43</v>
      </c>
      <c r="B19" s="25"/>
      <c r="C19" s="25"/>
      <c r="D19" s="25"/>
      <c r="E19" s="25"/>
      <c r="F19" s="25"/>
      <c r="G19" s="25"/>
      <c r="H19" s="25"/>
      <c r="I19" s="25"/>
      <c r="J19" s="25"/>
      <c r="K19" s="50"/>
      <c r="L19" s="26">
        <f t="shared" si="0"/>
        <v>0</v>
      </c>
    </row>
    <row r="20" spans="1:13" x14ac:dyDescent="0.2">
      <c r="A20" s="20" t="s">
        <v>18</v>
      </c>
      <c r="B20" s="35"/>
      <c r="C20" s="35"/>
      <c r="D20" s="35"/>
      <c r="E20" s="3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3" x14ac:dyDescent="0.2">
      <c r="A21" s="20" t="s">
        <v>19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3" x14ac:dyDescent="0.2">
      <c r="A22" s="20" t="s">
        <v>20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3" x14ac:dyDescent="0.2">
      <c r="A23" s="20" t="s">
        <v>21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3" x14ac:dyDescent="0.2">
      <c r="A24" s="20" t="s">
        <v>22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26">
        <f t="shared" si="0"/>
        <v>0</v>
      </c>
    </row>
    <row r="25" spans="1:13" x14ac:dyDescent="0.2">
      <c r="A25" s="20" t="s">
        <v>23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26">
        <f t="shared" si="0"/>
        <v>0</v>
      </c>
    </row>
    <row r="26" spans="1:13" x14ac:dyDescent="0.2">
      <c r="A26" s="37" t="s">
        <v>44</v>
      </c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>
        <f t="shared" si="0"/>
        <v>0</v>
      </c>
    </row>
    <row r="27" spans="1:13" x14ac:dyDescent="0.2">
      <c r="A27" s="20" t="s">
        <v>29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>
        <f t="shared" si="0"/>
        <v>0</v>
      </c>
    </row>
    <row r="28" spans="1:13" x14ac:dyDescent="0.2">
      <c r="A28" s="20" t="s">
        <v>24</v>
      </c>
      <c r="B28" s="25">
        <v>335695</v>
      </c>
      <c r="C28" s="25">
        <v>335695</v>
      </c>
      <c r="D28" s="25">
        <v>335695</v>
      </c>
      <c r="E28" s="25">
        <v>335695</v>
      </c>
      <c r="F28" s="25">
        <v>335695</v>
      </c>
      <c r="G28" s="25">
        <v>335695</v>
      </c>
      <c r="H28" s="25">
        <v>335695</v>
      </c>
      <c r="I28" s="25">
        <v>335695</v>
      </c>
      <c r="J28" s="25">
        <v>335695</v>
      </c>
      <c r="K28" s="25">
        <v>335695</v>
      </c>
      <c r="L28" s="26">
        <f t="shared" si="0"/>
        <v>3356950</v>
      </c>
    </row>
    <row r="29" spans="1:13" x14ac:dyDescent="0.2">
      <c r="A29" s="20" t="s">
        <v>25</v>
      </c>
      <c r="B29" s="38"/>
      <c r="C29" s="38"/>
      <c r="D29" s="38"/>
      <c r="E29" s="38"/>
      <c r="F29" s="38"/>
      <c r="G29" s="38"/>
      <c r="H29" s="38"/>
      <c r="I29" s="38"/>
      <c r="J29" s="38"/>
      <c r="K29" s="39"/>
      <c r="L29" s="40">
        <f t="shared" si="0"/>
        <v>0</v>
      </c>
    </row>
    <row r="30" spans="1:13" x14ac:dyDescent="0.2">
      <c r="A30" s="34" t="s">
        <v>26</v>
      </c>
      <c r="B30" s="35">
        <f t="shared" ref="B30:K30" si="2">SUM(B15:B29)</f>
        <v>335695</v>
      </c>
      <c r="C30" s="35">
        <f t="shared" si="2"/>
        <v>335695</v>
      </c>
      <c r="D30" s="35">
        <f t="shared" si="2"/>
        <v>335695</v>
      </c>
      <c r="E30" s="35">
        <f t="shared" si="2"/>
        <v>335695</v>
      </c>
      <c r="F30" s="35">
        <f t="shared" si="2"/>
        <v>335695</v>
      </c>
      <c r="G30" s="35">
        <f t="shared" si="2"/>
        <v>335695</v>
      </c>
      <c r="H30" s="35">
        <f t="shared" si="2"/>
        <v>335695</v>
      </c>
      <c r="I30" s="35">
        <f t="shared" si="2"/>
        <v>335695</v>
      </c>
      <c r="J30" s="35">
        <f t="shared" si="2"/>
        <v>335695</v>
      </c>
      <c r="K30" s="35">
        <f t="shared" si="2"/>
        <v>335695</v>
      </c>
      <c r="L30" s="26">
        <f t="shared" si="0"/>
        <v>3356950</v>
      </c>
    </row>
    <row r="31" spans="1:13" ht="13.5" thickBo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6"/>
      <c r="L31" s="26"/>
    </row>
    <row r="32" spans="1:13" ht="13.5" thickBot="1" x14ac:dyDescent="0.25">
      <c r="A32" s="5" t="s">
        <v>31</v>
      </c>
      <c r="B32" s="42">
        <f t="shared" ref="B32:L32" si="3">B30-B12</f>
        <v>335695</v>
      </c>
      <c r="C32" s="42">
        <f t="shared" si="3"/>
        <v>335695</v>
      </c>
      <c r="D32" s="42">
        <f t="shared" si="3"/>
        <v>335695</v>
      </c>
      <c r="E32" s="42">
        <f t="shared" si="3"/>
        <v>335695</v>
      </c>
      <c r="F32" s="42">
        <f t="shared" si="3"/>
        <v>335695</v>
      </c>
      <c r="G32" s="42">
        <f t="shared" si="3"/>
        <v>335695</v>
      </c>
      <c r="H32" s="42">
        <f t="shared" si="3"/>
        <v>335695</v>
      </c>
      <c r="I32" s="42">
        <f t="shared" si="3"/>
        <v>335695</v>
      </c>
      <c r="J32" s="42">
        <f t="shared" si="3"/>
        <v>335695</v>
      </c>
      <c r="K32" s="43">
        <f t="shared" si="3"/>
        <v>335695</v>
      </c>
      <c r="L32" s="44">
        <f t="shared" si="3"/>
        <v>3356950</v>
      </c>
      <c r="M32" s="27" t="s">
        <v>48</v>
      </c>
    </row>
    <row r="33" spans="1:13" ht="13.5" thickBot="1" x14ac:dyDescent="0.25">
      <c r="A33" s="6"/>
      <c r="B33" s="45"/>
      <c r="C33" s="45"/>
      <c r="D33" s="45"/>
      <c r="E33" s="45"/>
      <c r="F33" s="45"/>
      <c r="G33" s="43"/>
      <c r="H33" s="46"/>
      <c r="I33" s="46"/>
      <c r="J33" s="46"/>
      <c r="K33" s="11" t="s">
        <v>27</v>
      </c>
      <c r="L33" s="10">
        <v>0</v>
      </c>
      <c r="M33" s="27" t="s">
        <v>49</v>
      </c>
    </row>
    <row r="34" spans="1:13" ht="13.5" thickBot="1" x14ac:dyDescent="0.25">
      <c r="B34" s="47"/>
      <c r="C34" s="47"/>
      <c r="D34" s="47"/>
      <c r="E34" s="47"/>
      <c r="F34" s="47"/>
      <c r="G34" s="48"/>
      <c r="H34" s="12"/>
      <c r="I34" s="49"/>
      <c r="J34" s="49"/>
      <c r="K34" s="13" t="s">
        <v>60</v>
      </c>
      <c r="L34" s="10">
        <f>(L32+L33)/10</f>
        <v>335695</v>
      </c>
      <c r="M34" s="27" t="s">
        <v>50</v>
      </c>
    </row>
    <row r="36" spans="1:13" x14ac:dyDescent="0.2">
      <c r="E36" s="27" t="s">
        <v>45</v>
      </c>
    </row>
    <row r="37" spans="1:13" x14ac:dyDescent="0.2">
      <c r="E37" s="27" t="s">
        <v>46</v>
      </c>
    </row>
    <row r="38" spans="1:13" x14ac:dyDescent="0.2">
      <c r="E38" s="2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2A86-084F-4463-9D59-B00FE73156F1}">
  <sheetPr>
    <pageSetUpPr fitToPage="1"/>
  </sheetPr>
  <dimension ref="A1:M38"/>
  <sheetViews>
    <sheetView workbookViewId="0">
      <selection activeCell="B11" sqref="B11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76</v>
      </c>
    </row>
    <row r="2" spans="1:12" ht="13.5" thickBot="1" x14ac:dyDescent="0.25"/>
    <row r="3" spans="1:12" ht="24.75" customHeight="1" x14ac:dyDescent="0.2">
      <c r="A3" s="1" t="s">
        <v>74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13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30"/>
    </row>
    <row r="5" spans="1:12" x14ac:dyDescent="0.2">
      <c r="A5" s="20" t="s">
        <v>36</v>
      </c>
      <c r="B5" s="35"/>
      <c r="C5" s="35"/>
      <c r="D5" s="35"/>
      <c r="E5" s="35"/>
      <c r="F5" s="35"/>
      <c r="G5" s="35"/>
      <c r="H5" s="35"/>
      <c r="I5" s="35"/>
      <c r="J5" s="35"/>
      <c r="K5" s="36"/>
      <c r="L5" s="26">
        <f t="shared" ref="L5:L30" si="0">SUM(B5:K5)</f>
        <v>0</v>
      </c>
    </row>
    <row r="6" spans="1:12" x14ac:dyDescent="0.2">
      <c r="A6" s="20" t="s">
        <v>37</v>
      </c>
      <c r="B6" s="35"/>
      <c r="C6" s="35"/>
      <c r="D6" s="35"/>
      <c r="E6" s="35"/>
      <c r="F6" s="35"/>
      <c r="G6" s="35"/>
      <c r="H6" s="35"/>
      <c r="I6" s="35"/>
      <c r="J6" s="35"/>
      <c r="K6" s="36"/>
      <c r="L6" s="26">
        <f t="shared" si="0"/>
        <v>0</v>
      </c>
    </row>
    <row r="7" spans="1:12" x14ac:dyDescent="0.2">
      <c r="A7" s="20" t="s">
        <v>38</v>
      </c>
      <c r="B7" s="35"/>
      <c r="C7" s="35"/>
      <c r="D7" s="35"/>
      <c r="E7" s="35"/>
      <c r="F7" s="35"/>
      <c r="G7" s="35"/>
      <c r="H7" s="35"/>
      <c r="I7" s="35"/>
      <c r="J7" s="35"/>
      <c r="K7" s="36"/>
      <c r="L7" s="26">
        <f t="shared" si="0"/>
        <v>0</v>
      </c>
    </row>
    <row r="8" spans="1:12" x14ac:dyDescent="0.2">
      <c r="A8" s="20" t="s">
        <v>39</v>
      </c>
      <c r="B8" s="35"/>
      <c r="C8" s="35"/>
      <c r="D8" s="35"/>
      <c r="E8" s="35"/>
      <c r="F8" s="35"/>
      <c r="G8" s="35"/>
      <c r="H8" s="35"/>
      <c r="I8" s="35"/>
      <c r="J8" s="35"/>
      <c r="K8" s="36"/>
      <c r="L8" s="26">
        <f t="shared" si="0"/>
        <v>0</v>
      </c>
    </row>
    <row r="9" spans="1:12" x14ac:dyDescent="0.2">
      <c r="A9" s="20" t="s">
        <v>40</v>
      </c>
      <c r="B9" s="35"/>
      <c r="C9" s="35"/>
      <c r="D9" s="35"/>
      <c r="E9" s="35"/>
      <c r="F9" s="35"/>
      <c r="G9" s="35"/>
      <c r="H9" s="35"/>
      <c r="I9" s="35"/>
      <c r="J9" s="35"/>
      <c r="K9" s="36"/>
      <c r="L9" s="26">
        <f t="shared" si="0"/>
        <v>0</v>
      </c>
    </row>
    <row r="10" spans="1:12" x14ac:dyDescent="0.2">
      <c r="A10" s="20" t="s">
        <v>41</v>
      </c>
      <c r="B10" s="35"/>
      <c r="C10" s="35"/>
      <c r="D10" s="35"/>
      <c r="E10" s="35"/>
      <c r="F10" s="35"/>
      <c r="G10" s="35"/>
      <c r="H10" s="35"/>
      <c r="I10" s="35"/>
      <c r="J10" s="35"/>
      <c r="K10" s="36"/>
      <c r="L10" s="26">
        <f t="shared" si="0"/>
        <v>0</v>
      </c>
    </row>
    <row r="11" spans="1:12" x14ac:dyDescent="0.2">
      <c r="A11" s="20" t="s">
        <v>42</v>
      </c>
      <c r="B11" s="38"/>
      <c r="C11" s="38"/>
      <c r="D11" s="38"/>
      <c r="E11" s="38"/>
      <c r="F11" s="38"/>
      <c r="G11" s="38"/>
      <c r="H11" s="38"/>
      <c r="I11" s="38"/>
      <c r="J11" s="38"/>
      <c r="K11" s="39"/>
      <c r="L11" s="40">
        <f t="shared" si="0"/>
        <v>0</v>
      </c>
    </row>
    <row r="12" spans="1:12" x14ac:dyDescent="0.2">
      <c r="A12" s="34" t="s">
        <v>15</v>
      </c>
      <c r="B12" s="35">
        <f t="shared" ref="B12:K12" si="1">SUM(B5:B11)</f>
        <v>0</v>
      </c>
      <c r="C12" s="35">
        <f t="shared" si="1"/>
        <v>0</v>
      </c>
      <c r="D12" s="35">
        <f t="shared" si="1"/>
        <v>0</v>
      </c>
      <c r="E12" s="35">
        <f t="shared" si="1"/>
        <v>0</v>
      </c>
      <c r="F12" s="35">
        <f t="shared" si="1"/>
        <v>0</v>
      </c>
      <c r="G12" s="35">
        <f t="shared" si="1"/>
        <v>0</v>
      </c>
      <c r="H12" s="35">
        <f t="shared" si="1"/>
        <v>0</v>
      </c>
      <c r="I12" s="35">
        <f t="shared" si="1"/>
        <v>0</v>
      </c>
      <c r="J12" s="35">
        <f t="shared" si="1"/>
        <v>0</v>
      </c>
      <c r="K12" s="35">
        <f t="shared" si="1"/>
        <v>0</v>
      </c>
      <c r="L12" s="41">
        <f t="shared" si="0"/>
        <v>0</v>
      </c>
    </row>
    <row r="13" spans="1:12" x14ac:dyDescent="0.2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6"/>
      <c r="L13" s="26"/>
    </row>
    <row r="14" spans="1:12" x14ac:dyDescent="0.2">
      <c r="A14" s="3" t="s">
        <v>16</v>
      </c>
      <c r="B14" s="35"/>
      <c r="C14" s="35"/>
      <c r="D14" s="35"/>
      <c r="E14" s="35"/>
      <c r="F14" s="35"/>
      <c r="G14" s="35"/>
      <c r="H14" s="35"/>
      <c r="I14" s="35"/>
      <c r="J14" s="35"/>
      <c r="K14" s="36"/>
      <c r="L14" s="26"/>
    </row>
    <row r="15" spans="1:12" x14ac:dyDescent="0.2">
      <c r="A15" s="20" t="s">
        <v>17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8" t="s">
        <v>55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3" x14ac:dyDescent="0.2">
      <c r="A17" s="4" t="s">
        <v>62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6">
        <f t="shared" si="0"/>
        <v>0</v>
      </c>
    </row>
    <row r="18" spans="1:13" x14ac:dyDescent="0.2">
      <c r="A18" s="4" t="s">
        <v>63</v>
      </c>
      <c r="B18" s="25"/>
      <c r="C18" s="25"/>
      <c r="D18" s="25"/>
      <c r="E18" s="25"/>
      <c r="F18" s="25"/>
      <c r="G18" s="25"/>
      <c r="H18" s="25"/>
      <c r="I18" s="25"/>
      <c r="J18" s="25"/>
      <c r="K18" s="50"/>
      <c r="L18" s="26">
        <f t="shared" si="0"/>
        <v>0</v>
      </c>
    </row>
    <row r="19" spans="1:13" x14ac:dyDescent="0.2">
      <c r="A19" s="4" t="s">
        <v>43</v>
      </c>
      <c r="B19" s="25"/>
      <c r="C19" s="25"/>
      <c r="D19" s="25"/>
      <c r="E19" s="25"/>
      <c r="F19" s="25"/>
      <c r="G19" s="25"/>
      <c r="H19" s="25"/>
      <c r="I19" s="25"/>
      <c r="J19" s="25"/>
      <c r="K19" s="50"/>
      <c r="L19" s="26">
        <f t="shared" si="0"/>
        <v>0</v>
      </c>
    </row>
    <row r="20" spans="1:13" x14ac:dyDescent="0.2">
      <c r="A20" s="20" t="s">
        <v>18</v>
      </c>
      <c r="B20" s="35"/>
      <c r="C20" s="35"/>
      <c r="D20" s="35"/>
      <c r="E20" s="3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3" x14ac:dyDescent="0.2">
      <c r="A21" s="20" t="s">
        <v>19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3" x14ac:dyDescent="0.2">
      <c r="A22" s="20" t="s">
        <v>20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3" x14ac:dyDescent="0.2">
      <c r="A23" s="20" t="s">
        <v>21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3" x14ac:dyDescent="0.2">
      <c r="A24" s="20" t="s">
        <v>22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26">
        <f t="shared" si="0"/>
        <v>0</v>
      </c>
    </row>
    <row r="25" spans="1:13" x14ac:dyDescent="0.2">
      <c r="A25" s="20" t="s">
        <v>23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26">
        <f t="shared" si="0"/>
        <v>0</v>
      </c>
    </row>
    <row r="26" spans="1:13" x14ac:dyDescent="0.2">
      <c r="A26" s="37" t="s">
        <v>44</v>
      </c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>
        <f t="shared" si="0"/>
        <v>0</v>
      </c>
    </row>
    <row r="27" spans="1:13" x14ac:dyDescent="0.2">
      <c r="A27" s="20" t="s">
        <v>29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>
        <f t="shared" si="0"/>
        <v>0</v>
      </c>
    </row>
    <row r="28" spans="1:13" x14ac:dyDescent="0.2">
      <c r="A28" s="20" t="s">
        <v>24</v>
      </c>
      <c r="B28" s="25">
        <v>248304</v>
      </c>
      <c r="C28" s="25">
        <v>248304</v>
      </c>
      <c r="D28" s="25">
        <v>248304</v>
      </c>
      <c r="E28" s="25">
        <v>248304</v>
      </c>
      <c r="F28" s="25">
        <v>248304</v>
      </c>
      <c r="G28" s="25">
        <v>248304</v>
      </c>
      <c r="H28" s="25">
        <v>248304</v>
      </c>
      <c r="I28" s="25">
        <v>248304</v>
      </c>
      <c r="J28" s="25">
        <v>248304</v>
      </c>
      <c r="K28" s="25">
        <v>248304</v>
      </c>
      <c r="L28" s="26">
        <f t="shared" si="0"/>
        <v>2483040</v>
      </c>
    </row>
    <row r="29" spans="1:13" x14ac:dyDescent="0.2">
      <c r="A29" s="20" t="s">
        <v>25</v>
      </c>
      <c r="B29" s="38"/>
      <c r="C29" s="38"/>
      <c r="D29" s="38"/>
      <c r="E29" s="38"/>
      <c r="F29" s="38"/>
      <c r="G29" s="38"/>
      <c r="H29" s="38"/>
      <c r="I29" s="38"/>
      <c r="J29" s="38"/>
      <c r="K29" s="39"/>
      <c r="L29" s="40">
        <f t="shared" si="0"/>
        <v>0</v>
      </c>
    </row>
    <row r="30" spans="1:13" x14ac:dyDescent="0.2">
      <c r="A30" s="34" t="s">
        <v>26</v>
      </c>
      <c r="B30" s="35">
        <f t="shared" ref="B30:K30" si="2">SUM(B15:B29)</f>
        <v>248304</v>
      </c>
      <c r="C30" s="35">
        <f t="shared" si="2"/>
        <v>248304</v>
      </c>
      <c r="D30" s="35">
        <f t="shared" si="2"/>
        <v>248304</v>
      </c>
      <c r="E30" s="35">
        <f t="shared" si="2"/>
        <v>248304</v>
      </c>
      <c r="F30" s="35">
        <f t="shared" si="2"/>
        <v>248304</v>
      </c>
      <c r="G30" s="35">
        <f t="shared" si="2"/>
        <v>248304</v>
      </c>
      <c r="H30" s="35">
        <f t="shared" si="2"/>
        <v>248304</v>
      </c>
      <c r="I30" s="35">
        <f t="shared" si="2"/>
        <v>248304</v>
      </c>
      <c r="J30" s="35">
        <f t="shared" si="2"/>
        <v>248304</v>
      </c>
      <c r="K30" s="35">
        <f t="shared" si="2"/>
        <v>248304</v>
      </c>
      <c r="L30" s="26">
        <f t="shared" si="0"/>
        <v>2483040</v>
      </c>
    </row>
    <row r="31" spans="1:13" ht="13.5" thickBo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6"/>
      <c r="L31" s="26"/>
    </row>
    <row r="32" spans="1:13" ht="13.5" thickBot="1" x14ac:dyDescent="0.25">
      <c r="A32" s="5" t="s">
        <v>31</v>
      </c>
      <c r="B32" s="42">
        <f t="shared" ref="B32:L32" si="3">B30-B12</f>
        <v>248304</v>
      </c>
      <c r="C32" s="42">
        <f t="shared" si="3"/>
        <v>248304</v>
      </c>
      <c r="D32" s="42">
        <f t="shared" si="3"/>
        <v>248304</v>
      </c>
      <c r="E32" s="42">
        <f t="shared" si="3"/>
        <v>248304</v>
      </c>
      <c r="F32" s="42">
        <f t="shared" si="3"/>
        <v>248304</v>
      </c>
      <c r="G32" s="42">
        <f t="shared" si="3"/>
        <v>248304</v>
      </c>
      <c r="H32" s="42">
        <f t="shared" si="3"/>
        <v>248304</v>
      </c>
      <c r="I32" s="42">
        <f t="shared" si="3"/>
        <v>248304</v>
      </c>
      <c r="J32" s="42">
        <f t="shared" si="3"/>
        <v>248304</v>
      </c>
      <c r="K32" s="43">
        <f t="shared" si="3"/>
        <v>248304</v>
      </c>
      <c r="L32" s="44">
        <f t="shared" si="3"/>
        <v>2483040</v>
      </c>
      <c r="M32" s="27" t="s">
        <v>48</v>
      </c>
    </row>
    <row r="33" spans="1:13" ht="13.5" thickBot="1" x14ac:dyDescent="0.25">
      <c r="A33" s="6"/>
      <c r="B33" s="45"/>
      <c r="C33" s="45"/>
      <c r="D33" s="45"/>
      <c r="E33" s="45"/>
      <c r="F33" s="45"/>
      <c r="G33" s="43"/>
      <c r="H33" s="46"/>
      <c r="I33" s="46"/>
      <c r="J33" s="46"/>
      <c r="K33" s="11" t="s">
        <v>27</v>
      </c>
      <c r="L33" s="10">
        <v>0</v>
      </c>
      <c r="M33" s="27" t="s">
        <v>49</v>
      </c>
    </row>
    <row r="34" spans="1:13" ht="13.5" thickBot="1" x14ac:dyDescent="0.25">
      <c r="B34" s="47"/>
      <c r="C34" s="47"/>
      <c r="D34" s="47"/>
      <c r="E34" s="47"/>
      <c r="F34" s="47"/>
      <c r="G34" s="48"/>
      <c r="H34" s="12"/>
      <c r="I34" s="49"/>
      <c r="J34" s="49"/>
      <c r="K34" s="13" t="s">
        <v>61</v>
      </c>
      <c r="L34" s="10">
        <f>(L32+L33)/10</f>
        <v>248304</v>
      </c>
      <c r="M34" s="27" t="s">
        <v>50</v>
      </c>
    </row>
    <row r="36" spans="1:13" x14ac:dyDescent="0.2">
      <c r="E36" s="27" t="s">
        <v>45</v>
      </c>
    </row>
    <row r="37" spans="1:13" x14ac:dyDescent="0.2">
      <c r="E37" s="27" t="s">
        <v>46</v>
      </c>
    </row>
    <row r="38" spans="1:13" x14ac:dyDescent="0.2">
      <c r="E38" s="2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7" ma:contentTypeDescription="Een nieuw document maken." ma:contentTypeScope="" ma:versionID="44300c03800eb09689784a33c9267ad2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d47d60f918ebc7fa8c01d76671965545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63E983-A3A6-4B9F-900D-E9A5019861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D12E8D-A19E-4493-B8B7-7927467A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FB4BAA-5D7F-49BD-A279-EB65C8D3ADA1}">
  <ds:schemaRefs>
    <ds:schemaRef ds:uri="http://www.w3.org/XML/1998/namespace"/>
    <ds:schemaRef ds:uri="55776dfe-9868-4c54-91ad-2a87bc11792d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76111e61-e857-4949-b5ed-4515289658b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Totalen</vt:lpstr>
      <vt:lpstr>De Hoge Bomen</vt:lpstr>
      <vt:lpstr>Maesemunde</vt:lpstr>
      <vt:lpstr>Vreeloo</vt:lpstr>
      <vt:lpstr>De Westlandhal</vt:lpstr>
      <vt:lpstr>De Pijl</vt:lpstr>
    </vt:vector>
  </TitlesOfParts>
  <Company>Synarchis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rene.komduur@synarchis.nl</dc:creator>
  <cp:lastModifiedBy>Litjens, JW (Jose)</cp:lastModifiedBy>
  <cp:lastPrinted>2019-12-03T15:18:38Z</cp:lastPrinted>
  <dcterms:created xsi:type="dcterms:W3CDTF">2011-06-07T14:15:59Z</dcterms:created>
  <dcterms:modified xsi:type="dcterms:W3CDTF">2023-08-31T07:29:12Z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MediaServiceImageTags">
    <vt:lpwstr/>
  </property>
</Properties>
</file>