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northseaport-my.sharepoint.com/personal/marleen_deruiter_northseaport_com/Documents/Documents/Inkoop NSP/Inkoopdossiers/Nautische systemen/Publicatie/"/>
    </mc:Choice>
  </mc:AlternateContent>
  <xr:revisionPtr revIDLastSave="0" documentId="8_{3765EB9B-5690-4987-88F1-A29C5F6AE728}" xr6:coauthVersionLast="47" xr6:coauthVersionMax="47" xr10:uidLastSave="{00000000-0000-0000-0000-000000000000}"/>
  <bookViews>
    <workbookView xWindow="-108" yWindow="-108" windowWidth="23256" windowHeight="12456" xr2:uid="{00000000-000D-0000-FFFF-FFFF00000000}"/>
  </bookViews>
  <sheets>
    <sheet name="Bijlage 3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1" i="1" l="1"/>
  <c r="G31" i="1"/>
  <c r="G43" i="1"/>
  <c r="G55" i="1"/>
  <c r="G53" i="1"/>
  <c r="G60" i="1"/>
  <c r="G49" i="1"/>
  <c r="G48" i="1"/>
  <c r="G47" i="1"/>
  <c r="G46" i="1"/>
  <c r="G45" i="1"/>
  <c r="G44" i="1"/>
  <c r="G58" i="1"/>
  <c r="G57" i="1"/>
  <c r="G41" i="1"/>
  <c r="G42" i="1"/>
  <c r="G50" i="1"/>
  <c r="G51" i="1"/>
  <c r="G52" i="1"/>
  <c r="G24" i="1"/>
  <c r="G25" i="1"/>
  <c r="G26" i="1"/>
  <c r="G27" i="1"/>
  <c r="G28" i="1"/>
  <c r="G29" i="1"/>
  <c r="G30" i="1"/>
  <c r="G32" i="1"/>
  <c r="G33" i="1"/>
  <c r="G23" i="1"/>
  <c r="G54" i="1"/>
  <c r="G40" i="1"/>
  <c r="G36" i="1"/>
  <c r="G37" i="1"/>
  <c r="G38" i="1"/>
  <c r="G35" i="1"/>
  <c r="G62" i="1" l="1"/>
  <c r="G63" i="1" s="1"/>
</calcChain>
</file>

<file path=xl/sharedStrings.xml><?xml version="1.0" encoding="utf-8"?>
<sst xmlns="http://schemas.openxmlformats.org/spreadsheetml/2006/main" count="134" uniqueCount="93">
  <si>
    <t>Ondertekening</t>
  </si>
  <si>
    <t>Naam</t>
  </si>
  <si>
    <t>Functie</t>
  </si>
  <si>
    <t>Onderneming</t>
  </si>
  <si>
    <t>Handtekening</t>
  </si>
  <si>
    <t>Plaats en datum</t>
  </si>
  <si>
    <t>Inschrijfprijs</t>
  </si>
  <si>
    <t>Bijlage 3 - Prijzenblad</t>
  </si>
  <si>
    <t>Omschrijving</t>
  </si>
  <si>
    <t>Eenheid</t>
  </si>
  <si>
    <t>Postnummer</t>
  </si>
  <si>
    <t>Hoeveelheid/jaar</t>
  </si>
  <si>
    <t>Prijs per eenheid €</t>
  </si>
  <si>
    <t>Totaal</t>
  </si>
  <si>
    <t>Inspecties en onderhoud</t>
  </si>
  <si>
    <t>1.1</t>
  </si>
  <si>
    <t>Rapportage</t>
  </si>
  <si>
    <t>Voorstel tot verbeteringen en innovatie</t>
  </si>
  <si>
    <t>Rapportage inspecties / onderhoud</t>
  </si>
  <si>
    <t>2.1</t>
  </si>
  <si>
    <t>2.2</t>
  </si>
  <si>
    <t>2.3</t>
  </si>
  <si>
    <t>2.4</t>
  </si>
  <si>
    <t>Actueel houden Assetlijst Nautische Installaties</t>
  </si>
  <si>
    <t>keer</t>
  </si>
  <si>
    <t>uur</t>
  </si>
  <si>
    <t>Materiaalkosten correctief onderhoud</t>
  </si>
  <si>
    <t>%</t>
  </si>
  <si>
    <t>Aantal jaar</t>
  </si>
  <si>
    <t>3.1</t>
  </si>
  <si>
    <t>3.2</t>
  </si>
  <si>
    <t>3.3</t>
  </si>
  <si>
    <t>3.4</t>
  </si>
  <si>
    <t>Storingen en mobilisatie</t>
  </si>
  <si>
    <t>Stelpost / Euro</t>
  </si>
  <si>
    <t>4.1</t>
  </si>
  <si>
    <t>Service- en storingswachtdienst</t>
  </si>
  <si>
    <t>week</t>
  </si>
  <si>
    <t>4.2</t>
  </si>
  <si>
    <t>Registratie en afhandeling storing</t>
  </si>
  <si>
    <t>Totaal per jaar</t>
  </si>
  <si>
    <t>Inzet en materiaal</t>
  </si>
  <si>
    <t>1.2</t>
  </si>
  <si>
    <t>1.3</t>
  </si>
  <si>
    <t>1.4</t>
  </si>
  <si>
    <t>1.5</t>
  </si>
  <si>
    <t>1.6</t>
  </si>
  <si>
    <t>1.7</t>
  </si>
  <si>
    <t>1.8</t>
  </si>
  <si>
    <t>Preventief onderhoud Airco installaties buitenlocaties</t>
  </si>
  <si>
    <t>Preventief onderhoud Inspectie val- en klimmateriaal buitenlocaties</t>
  </si>
  <si>
    <t>1.10</t>
  </si>
  <si>
    <t>Preventief onderhoud CCTV Video management systeem (Milestone)</t>
  </si>
  <si>
    <t>Preventief onderhoud Marifooninstallatie</t>
  </si>
  <si>
    <t>Preventief onderhoud Videowall</t>
  </si>
  <si>
    <t>Preventief onderhoud Planbord systeem</t>
  </si>
  <si>
    <t>1.11</t>
  </si>
  <si>
    <t>Service Engineer incl. serviceauto</t>
  </si>
  <si>
    <t>Hoogwerker tot 10 meter inclusief chauffeur</t>
  </si>
  <si>
    <t>Hoogwerker tot 20 meter inclusief chauffeur</t>
  </si>
  <si>
    <t>Hoogwerker tot 35 meter inclusief chauffeur</t>
  </si>
  <si>
    <t>3.5</t>
  </si>
  <si>
    <t>3.6</t>
  </si>
  <si>
    <t>Software Engineer</t>
  </si>
  <si>
    <t>System Engineer / Projectmanager</t>
  </si>
  <si>
    <t>3.10</t>
  </si>
  <si>
    <t>3.11</t>
  </si>
  <si>
    <t>3.12</t>
  </si>
  <si>
    <t>3.13</t>
  </si>
  <si>
    <t>3.14</t>
  </si>
  <si>
    <t>3.15</t>
  </si>
  <si>
    <t>3.16</t>
  </si>
  <si>
    <t>Zon- en Feestdagen</t>
  </si>
  <si>
    <t xml:space="preserve">Avond, nacht en zaterdag </t>
  </si>
  <si>
    <t>Ma-Vrij 07:00-18:00 uur</t>
  </si>
  <si>
    <t>Periodieke inspecties geheel areaal</t>
  </si>
  <si>
    <t>Toeslag winstpercentage inkoopprijs materialen</t>
  </si>
  <si>
    <t xml:space="preserve">Life Cycle Management Rapportage </t>
  </si>
  <si>
    <r>
      <rPr>
        <u/>
        <sz val="10"/>
        <color theme="1"/>
        <rFont val="Arial"/>
        <family val="2"/>
      </rPr>
      <t>Invulinstructie:</t>
    </r>
    <r>
      <rPr>
        <sz val="10"/>
        <color theme="1"/>
        <rFont val="Arial"/>
        <family val="2"/>
      </rPr>
      <t xml:space="preserve">
Inschrijver dient enkel de gele velden in te vullen. Inschrijver dient per onderdeel een prijs voor de werkzaamheden (aantal x uurtarief / eenheidsprijzen) op te geven. De uiteindelijke inzet wordt verrekend op basis van werkelijk gemaakte uren of eenheden, maar zal in ieder geval niet de prijs op het prijzenblad overschrijden. 
Het is niet mogelijk om na opdrachtverlening aanvullende kosten voor het verrichten van de werkzaamheden in rekening te brengen, tenzij er sprake is van scopewijziging of uitbreiding van de oorspronkelijke opdracht. Indien er aanvullende werkzaamheden worden verricht, zullen deze worden verrekend tegen de tarieven die op het prijzenblad zijn vermeld. Dit geldt ook voor eventueel minderwerk.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mobilisatiekosten, veiligheidsmaatregelen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</si>
  <si>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Overdracht en afstemming van de werkzaamheden Q3 2024</t>
  </si>
  <si>
    <t>eenmalige kosten</t>
  </si>
  <si>
    <t>Diversen</t>
  </si>
  <si>
    <t>5.1</t>
  </si>
  <si>
    <t>Hoogwerker tot 50 meter inclusief chauffeur</t>
  </si>
  <si>
    <t>Preventief onderhoud Meteo installatie incl. niveaumeting + buitenlocaties</t>
  </si>
  <si>
    <t>Werkvoorbereider</t>
  </si>
  <si>
    <t>3.7</t>
  </si>
  <si>
    <t>3.8</t>
  </si>
  <si>
    <t>3.9</t>
  </si>
  <si>
    <t>Preventief onderhoud Firewall incl. VPN verbindingen</t>
  </si>
  <si>
    <t>Preventief onderhoud CCTV Camerasysteem</t>
  </si>
  <si>
    <t>Preventief onderhoud Lessenaar</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</si>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</sst>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Trebuchet MS"/>
      <family val="2"/>
    </font>
    <font>
      <sz val="11"/>
      <color theme="1"/>
      <name val="Trebuchet MS"/>
      <family val="2"/>
    </font>
    <font>
      <sz val="11"/>
      <color theme="1"/>
      <name val="Arial"/>
      <family val="2"/>
    </font>
    <font>
      <sz val="10"/>
      <color theme="1"/>
      <name val="Arial"/>
      <family val="2"/>
    </font>
    <font>
      <b/>
      <sz val="16"/>
      <color rgb="FF00B0F0"/>
      <name val="Arial"/>
      <family val="2"/>
    </font>
    <font>
      <u/>
      <sz val="10"/>
      <color theme="1"/>
      <name val="Arial"/>
      <family val="2"/>
    </font>
    <font>
      <b/>
      <sz val="10"/>
      <color theme="1"/>
      <name val="Arial"/>
      <family val="2"/>
    </font>
    <font>
      <b/>
      <sz val="10"/>
      <color theme="0"/>
      <name val="Arial"/>
      <family val="2"/>
    </font>
    <font>
      <sz val="10"/>
      <color theme="0"/>
      <name val="Arial"/>
      <family val="2"/>
    </font>
    <font>
      <sz val="8"/>
      <name val="Trebuchet MS"/>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6E6E6"/>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40">
    <xf numFmtId="0" fontId="0" fillId="0" borderId="0" xfId="0"/>
    <xf numFmtId="0" fontId="2" fillId="3" borderId="0" xfId="0" applyFont="1" applyFill="1"/>
    <xf numFmtId="0" fontId="3" fillId="3" borderId="0" xfId="1" applyFont="1" applyFill="1" applyAlignment="1">
      <alignment vertical="center" wrapText="1"/>
    </xf>
    <xf numFmtId="0" fontId="4" fillId="3" borderId="0" xfId="1" applyFont="1" applyFill="1" applyAlignment="1">
      <alignment horizontal="right"/>
    </xf>
    <xf numFmtId="0" fontId="3" fillId="3" borderId="0" xfId="0" applyFont="1" applyFill="1"/>
    <xf numFmtId="0" fontId="3" fillId="4" borderId="1" xfId="1" applyFont="1" applyFill="1" applyBorder="1" applyAlignment="1">
      <alignment horizontal="justify" vertical="top" wrapText="1"/>
    </xf>
    <xf numFmtId="0" fontId="6" fillId="3" borderId="0" xfId="0" applyFont="1" applyFill="1"/>
    <xf numFmtId="44" fontId="2" fillId="3" borderId="0" xfId="0" applyNumberFormat="1" applyFont="1" applyFill="1"/>
    <xf numFmtId="44" fontId="3" fillId="3" borderId="0" xfId="0" applyNumberFormat="1" applyFont="1" applyFill="1"/>
    <xf numFmtId="0" fontId="3" fillId="3" borderId="0" xfId="1" applyFont="1" applyFill="1" applyAlignment="1">
      <alignment horizontal="left" vertical="center" wrapText="1"/>
    </xf>
    <xf numFmtId="0" fontId="3" fillId="3" borderId="1" xfId="0" applyFont="1" applyFill="1" applyBorder="1"/>
    <xf numFmtId="0" fontId="3" fillId="3" borderId="1" xfId="1" applyFont="1" applyFill="1" applyBorder="1" applyAlignment="1">
      <alignment horizontal="left" vertical="center" wrapText="1"/>
    </xf>
    <xf numFmtId="0" fontId="3" fillId="3" borderId="1" xfId="1" applyFont="1" applyFill="1" applyBorder="1" applyAlignment="1">
      <alignment horizontal="right" vertical="center" wrapText="1"/>
    </xf>
    <xf numFmtId="164" fontId="3" fillId="3" borderId="1" xfId="1" applyNumberFormat="1" applyFont="1" applyFill="1" applyBorder="1" applyAlignment="1">
      <alignment horizontal="right" vertical="center" wrapText="1"/>
    </xf>
    <xf numFmtId="0" fontId="3" fillId="3" borderId="1" xfId="1" applyFont="1" applyFill="1" applyBorder="1" applyAlignment="1">
      <alignment vertical="center" wrapText="1"/>
    </xf>
    <xf numFmtId="164" fontId="3" fillId="3" borderId="1" xfId="0" applyNumberFormat="1" applyFont="1" applyFill="1" applyBorder="1" applyAlignment="1">
      <alignment horizontal="right"/>
    </xf>
    <xf numFmtId="164" fontId="3" fillId="3" borderId="5" xfId="0" applyNumberFormat="1" applyFont="1" applyFill="1" applyBorder="1"/>
    <xf numFmtId="0" fontId="3" fillId="3" borderId="2" xfId="1" applyFont="1" applyFill="1" applyBorder="1" applyAlignment="1">
      <alignment vertical="center" wrapText="1"/>
    </xf>
    <xf numFmtId="0" fontId="3" fillId="3" borderId="4" xfId="1" applyFont="1" applyFill="1" applyBorder="1" applyAlignment="1">
      <alignment vertical="center" wrapText="1"/>
    </xf>
    <xf numFmtId="0" fontId="8" fillId="5" borderId="2" xfId="1" applyFont="1" applyFill="1" applyBorder="1" applyAlignment="1">
      <alignment horizontal="left" vertical="center" wrapText="1"/>
    </xf>
    <xf numFmtId="0" fontId="8" fillId="5" borderId="4" xfId="1" applyFont="1" applyFill="1" applyBorder="1" applyAlignment="1">
      <alignment horizontal="left" vertical="center" wrapText="1"/>
    </xf>
    <xf numFmtId="0" fontId="8" fillId="5" borderId="3" xfId="1" applyFont="1" applyFill="1" applyBorder="1" applyAlignment="1">
      <alignment horizontal="left" vertical="center" wrapText="1"/>
    </xf>
    <xf numFmtId="0" fontId="7" fillId="5" borderId="7" xfId="1" applyFont="1" applyFill="1" applyBorder="1" applyAlignment="1">
      <alignment horizontal="left" vertical="center" wrapText="1"/>
    </xf>
    <xf numFmtId="0" fontId="7" fillId="5" borderId="8" xfId="1" applyFont="1" applyFill="1" applyBorder="1" applyAlignment="1">
      <alignment horizontal="left" vertical="center" wrapText="1"/>
    </xf>
    <xf numFmtId="0" fontId="7" fillId="5" borderId="9" xfId="1" applyFont="1" applyFill="1" applyBorder="1" applyAlignment="1">
      <alignment horizontal="left" vertical="center" wrapText="1"/>
    </xf>
    <xf numFmtId="0" fontId="8" fillId="5" borderId="4" xfId="0" applyFont="1" applyFill="1" applyBorder="1"/>
    <xf numFmtId="0" fontId="8" fillId="5" borderId="3" xfId="0" applyFont="1" applyFill="1" applyBorder="1"/>
    <xf numFmtId="164" fontId="7" fillId="5" borderId="6" xfId="0" applyNumberFormat="1" applyFont="1" applyFill="1" applyBorder="1"/>
    <xf numFmtId="164" fontId="3" fillId="3" borderId="3" xfId="0" applyNumberFormat="1" applyFont="1" applyFill="1" applyBorder="1"/>
    <xf numFmtId="0" fontId="3" fillId="0" borderId="1" xfId="1" applyFont="1" applyBorder="1" applyAlignment="1">
      <alignment horizontal="right" vertical="center" wrapText="1"/>
    </xf>
    <xf numFmtId="0" fontId="3" fillId="0" borderId="1" xfId="0" applyFont="1" applyBorder="1"/>
    <xf numFmtId="164" fontId="3" fillId="2" borderId="1" xfId="1" applyNumberFormat="1" applyFont="1" applyFill="1" applyBorder="1" applyAlignment="1" applyProtection="1">
      <alignment horizontal="right" vertical="center" wrapText="1"/>
      <protection locked="0"/>
    </xf>
    <xf numFmtId="164" fontId="3" fillId="2" borderId="1" xfId="0" applyNumberFormat="1" applyFont="1" applyFill="1" applyBorder="1" applyAlignment="1" applyProtection="1">
      <alignment horizontal="right"/>
      <protection locked="0"/>
    </xf>
    <xf numFmtId="10" fontId="3" fillId="2" borderId="1" xfId="0" applyNumberFormat="1" applyFont="1" applyFill="1" applyBorder="1" applyProtection="1">
      <protection locked="0"/>
    </xf>
    <xf numFmtId="0" fontId="3" fillId="3" borderId="0" xfId="1" applyFont="1" applyFill="1" applyAlignment="1">
      <alignment horizontal="left" vertical="center" wrapText="1"/>
    </xf>
    <xf numFmtId="0" fontId="4" fillId="3" borderId="0" xfId="1" applyFont="1" applyFill="1" applyAlignment="1">
      <alignment horizontal="right"/>
    </xf>
    <xf numFmtId="0" fontId="3" fillId="3" borderId="5" xfId="1" applyFont="1" applyFill="1" applyBorder="1" applyAlignment="1">
      <alignment horizontal="left" vertical="center" wrapText="1"/>
    </xf>
    <xf numFmtId="0" fontId="7" fillId="5" borderId="1" xfId="1" applyFont="1" applyFill="1" applyBorder="1" applyAlignment="1">
      <alignment horizontal="left" vertical="center" wrapText="1"/>
    </xf>
    <xf numFmtId="0" fontId="3" fillId="2" borderId="1" xfId="1" applyFont="1" applyFill="1" applyBorder="1" applyAlignment="1" applyProtection="1">
      <alignment vertical="top" wrapText="1"/>
      <protection locked="0"/>
    </xf>
    <xf numFmtId="0" fontId="3" fillId="4" borderId="1" xfId="1" applyFont="1" applyFill="1" applyBorder="1" applyAlignment="1">
      <alignment horizontal="justify"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0</xdr:rowOff>
    </xdr:from>
    <xdr:to>
      <xdr:col>0</xdr:col>
      <xdr:colOff>1283970</xdr:colOff>
      <xdr:row>6</xdr:row>
      <xdr:rowOff>36195</xdr:rowOff>
    </xdr:to>
    <xdr:pic>
      <xdr:nvPicPr>
        <xdr:cNvPr id="2" name="Afbeelding 1">
          <a:extLst>
            <a:ext uri="{FF2B5EF4-FFF2-40B4-BE49-F238E27FC236}">
              <a16:creationId xmlns:a16="http://schemas.microsoft.com/office/drawing/2014/main" id="{D6D54219-C08F-418E-84F7-5AA017C95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0"/>
          <a:ext cx="1184910" cy="11791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M80"/>
  <sheetViews>
    <sheetView tabSelected="1" topLeftCell="A6" zoomScale="80" zoomScaleNormal="80" workbookViewId="0">
      <selection activeCell="E30" sqref="E30"/>
    </sheetView>
  </sheetViews>
  <sheetFormatPr defaultColWidth="9" defaultRowHeight="13.8" x14ac:dyDescent="0.25"/>
  <cols>
    <col min="1" max="1" width="24.21875" style="1" customWidth="1"/>
    <col min="2" max="2" width="59.33203125" style="1" customWidth="1"/>
    <col min="3" max="3" width="24.6640625" style="1" bestFit="1" customWidth="1"/>
    <col min="4" max="4" width="15.44140625" style="1" customWidth="1"/>
    <col min="5" max="5" width="16.44140625" style="1" customWidth="1"/>
    <col min="6" max="6" width="17.33203125" style="1" customWidth="1"/>
    <col min="7" max="8" width="15.44140625" style="1" customWidth="1"/>
    <col min="9" max="9" width="15.6640625" style="1" customWidth="1"/>
    <col min="10" max="11" width="15.44140625" style="1" customWidth="1"/>
    <col min="12" max="12" width="15.33203125" style="1" customWidth="1"/>
    <col min="13" max="13" width="15.44140625" style="1" customWidth="1"/>
    <col min="14" max="16384" width="9" style="1"/>
  </cols>
  <sheetData>
    <row r="6" spans="1:13" ht="21" x14ac:dyDescent="0.4">
      <c r="A6" s="35" t="s">
        <v>7</v>
      </c>
      <c r="B6" s="35"/>
      <c r="C6" s="35"/>
      <c r="D6" s="35"/>
      <c r="E6" s="35"/>
      <c r="F6" s="35"/>
      <c r="G6" s="35"/>
      <c r="H6" s="35"/>
      <c r="I6" s="35"/>
      <c r="J6" s="35"/>
      <c r="K6" s="35"/>
      <c r="L6" s="35"/>
      <c r="M6" s="35"/>
    </row>
    <row r="7" spans="1:13" ht="21" x14ac:dyDescent="0.4">
      <c r="A7" s="3"/>
      <c r="B7" s="3"/>
      <c r="C7" s="3"/>
      <c r="D7" s="3"/>
      <c r="E7" s="3"/>
    </row>
    <row r="8" spans="1:13" ht="16.5" customHeight="1" x14ac:dyDescent="0.25">
      <c r="A8" s="34" t="s">
        <v>78</v>
      </c>
      <c r="B8" s="34"/>
      <c r="C8" s="34"/>
      <c r="D8" s="34"/>
      <c r="E8" s="34"/>
      <c r="F8" s="34"/>
      <c r="G8" s="34"/>
      <c r="H8" s="34"/>
      <c r="I8" s="34"/>
      <c r="J8" s="34"/>
      <c r="K8" s="34"/>
      <c r="L8" s="34"/>
      <c r="M8" s="34"/>
    </row>
    <row r="9" spans="1:13" ht="16.5" customHeight="1" x14ac:dyDescent="0.25">
      <c r="A9" s="34"/>
      <c r="B9" s="34"/>
      <c r="C9" s="34"/>
      <c r="D9" s="34"/>
      <c r="E9" s="34"/>
      <c r="F9" s="34"/>
      <c r="G9" s="34"/>
      <c r="H9" s="34"/>
      <c r="I9" s="34"/>
      <c r="J9" s="34"/>
      <c r="K9" s="34"/>
      <c r="L9" s="34"/>
      <c r="M9" s="34"/>
    </row>
    <row r="10" spans="1:13" ht="16.5" customHeight="1" x14ac:dyDescent="0.25">
      <c r="A10" s="34"/>
      <c r="B10" s="34"/>
      <c r="C10" s="34"/>
      <c r="D10" s="34"/>
      <c r="E10" s="34"/>
      <c r="F10" s="34"/>
      <c r="G10" s="34"/>
      <c r="H10" s="34"/>
      <c r="I10" s="34"/>
      <c r="J10" s="34"/>
      <c r="K10" s="34"/>
      <c r="L10" s="34"/>
      <c r="M10" s="34"/>
    </row>
    <row r="11" spans="1:13" ht="16.5" customHeight="1" x14ac:dyDescent="0.25">
      <c r="A11" s="34"/>
      <c r="B11" s="34"/>
      <c r="C11" s="34"/>
      <c r="D11" s="34"/>
      <c r="E11" s="34"/>
      <c r="F11" s="34"/>
      <c r="G11" s="34"/>
      <c r="H11" s="34"/>
      <c r="I11" s="34"/>
      <c r="J11" s="34"/>
      <c r="K11" s="34"/>
      <c r="L11" s="34"/>
      <c r="M11" s="34"/>
    </row>
    <row r="12" spans="1:13" x14ac:dyDescent="0.25">
      <c r="A12" s="34"/>
      <c r="B12" s="34"/>
      <c r="C12" s="34"/>
      <c r="D12" s="34"/>
      <c r="E12" s="34"/>
      <c r="F12" s="34"/>
      <c r="G12" s="34"/>
      <c r="H12" s="34"/>
      <c r="I12" s="34"/>
      <c r="J12" s="34"/>
      <c r="K12" s="34"/>
      <c r="L12" s="34"/>
      <c r="M12" s="34"/>
    </row>
    <row r="13" spans="1:13" x14ac:dyDescent="0.25">
      <c r="A13" s="34"/>
      <c r="B13" s="34"/>
      <c r="C13" s="34"/>
      <c r="D13" s="34"/>
      <c r="E13" s="34"/>
      <c r="F13" s="34"/>
      <c r="G13" s="34"/>
      <c r="H13" s="34"/>
      <c r="I13" s="34"/>
      <c r="J13" s="34"/>
      <c r="K13" s="34"/>
      <c r="L13" s="34"/>
      <c r="M13" s="34"/>
    </row>
    <row r="14" spans="1:13" x14ac:dyDescent="0.25">
      <c r="A14" s="34"/>
      <c r="B14" s="34"/>
      <c r="C14" s="34"/>
      <c r="D14" s="34"/>
      <c r="E14" s="34"/>
      <c r="F14" s="34"/>
      <c r="G14" s="34"/>
      <c r="H14" s="34"/>
      <c r="I14" s="34"/>
      <c r="J14" s="34"/>
      <c r="K14" s="34"/>
      <c r="L14" s="34"/>
      <c r="M14" s="34"/>
    </row>
    <row r="15" spans="1:13" x14ac:dyDescent="0.25">
      <c r="A15" s="34"/>
      <c r="B15" s="34"/>
      <c r="C15" s="34"/>
      <c r="D15" s="34"/>
      <c r="E15" s="34"/>
      <c r="F15" s="34"/>
      <c r="G15" s="34"/>
      <c r="H15" s="34"/>
      <c r="I15" s="34"/>
      <c r="J15" s="34"/>
      <c r="K15" s="34"/>
      <c r="L15" s="34"/>
      <c r="M15" s="34"/>
    </row>
    <row r="16" spans="1:13" x14ac:dyDescent="0.25">
      <c r="A16" s="34"/>
      <c r="B16" s="34"/>
      <c r="C16" s="34"/>
      <c r="D16" s="34"/>
      <c r="E16" s="34"/>
      <c r="F16" s="34"/>
      <c r="G16" s="34"/>
      <c r="H16" s="34"/>
      <c r="I16" s="34"/>
      <c r="J16" s="34"/>
      <c r="K16" s="34"/>
      <c r="L16" s="34"/>
      <c r="M16" s="34"/>
    </row>
    <row r="17" spans="1:13" x14ac:dyDescent="0.25">
      <c r="A17" s="34"/>
      <c r="B17" s="34"/>
      <c r="C17" s="34"/>
      <c r="D17" s="34"/>
      <c r="E17" s="34"/>
      <c r="F17" s="34"/>
      <c r="G17" s="34"/>
      <c r="H17" s="34"/>
      <c r="I17" s="34"/>
      <c r="J17" s="34"/>
      <c r="K17" s="34"/>
      <c r="L17" s="34"/>
      <c r="M17" s="34"/>
    </row>
    <row r="18" spans="1:13" x14ac:dyDescent="0.25">
      <c r="A18" s="34"/>
      <c r="B18" s="34"/>
      <c r="C18" s="34"/>
      <c r="D18" s="34"/>
      <c r="E18" s="34"/>
      <c r="F18" s="34"/>
      <c r="G18" s="34"/>
      <c r="H18" s="34"/>
      <c r="I18" s="34"/>
      <c r="J18" s="34"/>
      <c r="K18" s="34"/>
      <c r="L18" s="34"/>
      <c r="M18" s="34"/>
    </row>
    <row r="19" spans="1:13" x14ac:dyDescent="0.25">
      <c r="A19" s="34"/>
      <c r="B19" s="34"/>
      <c r="C19" s="34"/>
      <c r="D19" s="34"/>
      <c r="E19" s="34"/>
      <c r="F19" s="34"/>
      <c r="G19" s="34"/>
      <c r="H19" s="34"/>
      <c r="I19" s="34"/>
      <c r="J19" s="34"/>
      <c r="K19" s="34"/>
      <c r="L19" s="34"/>
      <c r="M19" s="34"/>
    </row>
    <row r="20" spans="1:13" ht="37.5" customHeight="1" x14ac:dyDescent="0.25">
      <c r="A20" s="34"/>
      <c r="B20" s="34"/>
      <c r="C20" s="34"/>
      <c r="D20" s="34"/>
      <c r="E20" s="34"/>
      <c r="F20" s="34"/>
      <c r="G20" s="34"/>
      <c r="H20" s="34"/>
      <c r="I20" s="34"/>
      <c r="J20" s="34"/>
      <c r="K20" s="34"/>
      <c r="L20" s="34"/>
      <c r="M20" s="34"/>
    </row>
    <row r="21" spans="1:13" ht="26.4" x14ac:dyDescent="0.25">
      <c r="A21" s="22" t="s">
        <v>10</v>
      </c>
      <c r="B21" s="23" t="s">
        <v>8</v>
      </c>
      <c r="C21" s="23"/>
      <c r="D21" s="23" t="s">
        <v>9</v>
      </c>
      <c r="E21" s="23" t="s">
        <v>11</v>
      </c>
      <c r="F21" s="23" t="s">
        <v>12</v>
      </c>
      <c r="G21" s="24" t="s">
        <v>13</v>
      </c>
      <c r="H21" s="9"/>
      <c r="I21" s="9"/>
      <c r="J21" s="9"/>
      <c r="K21" s="9"/>
      <c r="L21" s="9"/>
      <c r="M21" s="9"/>
    </row>
    <row r="22" spans="1:13" x14ac:dyDescent="0.25">
      <c r="A22" s="19">
        <v>1</v>
      </c>
      <c r="B22" s="20" t="s">
        <v>14</v>
      </c>
      <c r="C22" s="20"/>
      <c r="D22" s="20"/>
      <c r="E22" s="20"/>
      <c r="F22" s="20"/>
      <c r="G22" s="21"/>
      <c r="H22" s="9"/>
      <c r="I22" s="9"/>
      <c r="J22" s="9"/>
      <c r="K22" s="9"/>
      <c r="L22" s="9"/>
      <c r="M22" s="9"/>
    </row>
    <row r="23" spans="1:13" x14ac:dyDescent="0.25">
      <c r="A23" s="11" t="s">
        <v>15</v>
      </c>
      <c r="B23" s="11" t="s">
        <v>75</v>
      </c>
      <c r="C23" s="11"/>
      <c r="D23" s="11" t="s">
        <v>24</v>
      </c>
      <c r="E23" s="12">
        <v>4</v>
      </c>
      <c r="F23" s="31"/>
      <c r="G23" s="13">
        <f>E23*F23</f>
        <v>0</v>
      </c>
      <c r="H23" s="9"/>
      <c r="I23" s="9"/>
      <c r="J23" s="9"/>
      <c r="K23" s="9"/>
      <c r="L23" s="9"/>
      <c r="M23" s="9"/>
    </row>
    <row r="24" spans="1:13" x14ac:dyDescent="0.25">
      <c r="A24" s="11" t="s">
        <v>42</v>
      </c>
      <c r="B24" s="11" t="s">
        <v>90</v>
      </c>
      <c r="C24" s="11"/>
      <c r="D24" s="11" t="s">
        <v>24</v>
      </c>
      <c r="E24" s="12">
        <v>1</v>
      </c>
      <c r="F24" s="31"/>
      <c r="G24" s="13">
        <f t="shared" ref="G24:G33" si="0">E24*F24</f>
        <v>0</v>
      </c>
      <c r="H24" s="9"/>
      <c r="I24" s="9"/>
      <c r="J24" s="9"/>
      <c r="K24" s="9"/>
      <c r="L24" s="9"/>
      <c r="M24" s="9"/>
    </row>
    <row r="25" spans="1:13" x14ac:dyDescent="0.25">
      <c r="A25" s="11" t="s">
        <v>43</v>
      </c>
      <c r="B25" s="11" t="s">
        <v>52</v>
      </c>
      <c r="C25" s="11"/>
      <c r="D25" s="11" t="s">
        <v>24</v>
      </c>
      <c r="E25" s="12">
        <v>1</v>
      </c>
      <c r="F25" s="31"/>
      <c r="G25" s="13">
        <f t="shared" si="0"/>
        <v>0</v>
      </c>
      <c r="H25" s="9"/>
      <c r="I25" s="9"/>
      <c r="J25" s="9"/>
      <c r="K25" s="9"/>
      <c r="L25" s="9"/>
      <c r="M25" s="9"/>
    </row>
    <row r="26" spans="1:13" ht="13.8" customHeight="1" x14ac:dyDescent="0.25">
      <c r="A26" s="11" t="s">
        <v>44</v>
      </c>
      <c r="B26" s="11" t="s">
        <v>84</v>
      </c>
      <c r="C26" s="11"/>
      <c r="D26" s="11" t="s">
        <v>24</v>
      </c>
      <c r="E26" s="12">
        <v>1</v>
      </c>
      <c r="F26" s="31"/>
      <c r="G26" s="13">
        <f t="shared" si="0"/>
        <v>0</v>
      </c>
      <c r="H26" s="9"/>
      <c r="I26" s="9"/>
      <c r="J26" s="9"/>
      <c r="K26" s="9"/>
      <c r="L26" s="9"/>
      <c r="M26" s="9"/>
    </row>
    <row r="27" spans="1:13" x14ac:dyDescent="0.25">
      <c r="A27" s="11" t="s">
        <v>45</v>
      </c>
      <c r="B27" s="11" t="s">
        <v>53</v>
      </c>
      <c r="C27" s="11"/>
      <c r="D27" s="11" t="s">
        <v>24</v>
      </c>
      <c r="E27" s="12">
        <v>1</v>
      </c>
      <c r="F27" s="31"/>
      <c r="G27" s="13">
        <f t="shared" si="0"/>
        <v>0</v>
      </c>
      <c r="H27" s="9"/>
      <c r="I27" s="9"/>
      <c r="J27" s="9"/>
      <c r="K27" s="9"/>
      <c r="L27" s="9"/>
      <c r="M27" s="9"/>
    </row>
    <row r="28" spans="1:13" x14ac:dyDescent="0.25">
      <c r="A28" s="11" t="s">
        <v>46</v>
      </c>
      <c r="B28" s="11" t="s">
        <v>54</v>
      </c>
      <c r="C28" s="11"/>
      <c r="D28" s="11" t="s">
        <v>24</v>
      </c>
      <c r="E28" s="12">
        <v>1</v>
      </c>
      <c r="F28" s="31"/>
      <c r="G28" s="13">
        <f t="shared" si="0"/>
        <v>0</v>
      </c>
      <c r="H28" s="9"/>
      <c r="I28" s="9"/>
      <c r="J28" s="9"/>
      <c r="K28" s="9"/>
      <c r="L28" s="9"/>
      <c r="M28" s="9"/>
    </row>
    <row r="29" spans="1:13" x14ac:dyDescent="0.25">
      <c r="A29" s="11" t="s">
        <v>47</v>
      </c>
      <c r="B29" s="11" t="s">
        <v>89</v>
      </c>
      <c r="C29" s="11"/>
      <c r="D29" s="11" t="s">
        <v>24</v>
      </c>
      <c r="E29" s="12">
        <v>4</v>
      </c>
      <c r="F29" s="31"/>
      <c r="G29" s="13">
        <f t="shared" si="0"/>
        <v>0</v>
      </c>
      <c r="H29" s="9"/>
      <c r="I29" s="9"/>
      <c r="J29" s="9"/>
      <c r="K29" s="9"/>
      <c r="L29" s="9"/>
      <c r="M29" s="9"/>
    </row>
    <row r="30" spans="1:13" x14ac:dyDescent="0.25">
      <c r="A30" s="11" t="s">
        <v>48</v>
      </c>
      <c r="B30" s="11" t="s">
        <v>55</v>
      </c>
      <c r="C30" s="11"/>
      <c r="D30" s="11" t="s">
        <v>24</v>
      </c>
      <c r="E30" s="12">
        <v>4</v>
      </c>
      <c r="F30" s="31"/>
      <c r="G30" s="13">
        <f t="shared" si="0"/>
        <v>0</v>
      </c>
      <c r="H30" s="9"/>
      <c r="I30" s="9"/>
      <c r="J30" s="9"/>
      <c r="K30" s="9"/>
      <c r="L30" s="9"/>
      <c r="M30" s="9"/>
    </row>
    <row r="31" spans="1:13" x14ac:dyDescent="0.25">
      <c r="A31" s="11" t="s">
        <v>92</v>
      </c>
      <c r="B31" s="11" t="s">
        <v>91</v>
      </c>
      <c r="C31" s="11"/>
      <c r="D31" s="11" t="s">
        <v>24</v>
      </c>
      <c r="E31" s="12">
        <v>1</v>
      </c>
      <c r="F31" s="31"/>
      <c r="G31" s="13">
        <f t="shared" si="0"/>
        <v>0</v>
      </c>
      <c r="H31" s="9"/>
      <c r="I31" s="9"/>
      <c r="J31" s="9"/>
      <c r="K31" s="9"/>
      <c r="L31" s="9"/>
      <c r="M31" s="9"/>
    </row>
    <row r="32" spans="1:13" x14ac:dyDescent="0.25">
      <c r="A32" s="11" t="s">
        <v>51</v>
      </c>
      <c r="B32" s="11" t="s">
        <v>49</v>
      </c>
      <c r="C32" s="11"/>
      <c r="D32" s="11" t="s">
        <v>24</v>
      </c>
      <c r="E32" s="12">
        <v>1</v>
      </c>
      <c r="F32" s="31"/>
      <c r="G32" s="13">
        <f t="shared" si="0"/>
        <v>0</v>
      </c>
      <c r="H32" s="9"/>
      <c r="I32" s="9"/>
      <c r="J32" s="9"/>
      <c r="K32" s="9"/>
      <c r="L32" s="9"/>
      <c r="M32" s="9"/>
    </row>
    <row r="33" spans="1:13" x14ac:dyDescent="0.25">
      <c r="A33" s="11" t="s">
        <v>56</v>
      </c>
      <c r="B33" s="11" t="s">
        <v>50</v>
      </c>
      <c r="C33" s="11"/>
      <c r="D33" s="11" t="s">
        <v>24</v>
      </c>
      <c r="E33" s="12">
        <v>1</v>
      </c>
      <c r="F33" s="31"/>
      <c r="G33" s="13">
        <f t="shared" si="0"/>
        <v>0</v>
      </c>
      <c r="H33" s="9"/>
      <c r="I33" s="9"/>
      <c r="J33" s="9"/>
      <c r="K33" s="9"/>
      <c r="L33" s="9"/>
      <c r="M33" s="9"/>
    </row>
    <row r="34" spans="1:13" x14ac:dyDescent="0.25">
      <c r="A34" s="19">
        <v>2</v>
      </c>
      <c r="B34" s="20" t="s">
        <v>16</v>
      </c>
      <c r="C34" s="20"/>
      <c r="D34" s="20"/>
      <c r="E34" s="20"/>
      <c r="F34" s="20"/>
      <c r="G34" s="21"/>
      <c r="H34" s="9"/>
      <c r="I34" s="9"/>
      <c r="J34" s="9"/>
      <c r="K34" s="9"/>
      <c r="L34" s="9"/>
      <c r="M34" s="9"/>
    </row>
    <row r="35" spans="1:13" x14ac:dyDescent="0.25">
      <c r="A35" s="11" t="s">
        <v>19</v>
      </c>
      <c r="B35" s="11" t="s">
        <v>18</v>
      </c>
      <c r="C35" s="11"/>
      <c r="D35" s="11" t="s">
        <v>24</v>
      </c>
      <c r="E35" s="12">
        <v>4</v>
      </c>
      <c r="F35" s="31"/>
      <c r="G35" s="13">
        <f>E35*F35</f>
        <v>0</v>
      </c>
      <c r="H35" s="9"/>
      <c r="I35" s="9"/>
      <c r="J35" s="9"/>
      <c r="K35" s="9"/>
      <c r="L35" s="9"/>
      <c r="M35" s="9"/>
    </row>
    <row r="36" spans="1:13" x14ac:dyDescent="0.25">
      <c r="A36" s="14" t="s">
        <v>20</v>
      </c>
      <c r="B36" s="10" t="s">
        <v>17</v>
      </c>
      <c r="C36" s="10"/>
      <c r="D36" s="10" t="s">
        <v>24</v>
      </c>
      <c r="E36" s="10">
        <v>1</v>
      </c>
      <c r="F36" s="32"/>
      <c r="G36" s="13">
        <f t="shared" ref="G36:G38" si="1">E36*F36</f>
        <v>0</v>
      </c>
      <c r="H36" s="4"/>
      <c r="I36" s="4"/>
      <c r="J36" s="4"/>
    </row>
    <row r="37" spans="1:13" x14ac:dyDescent="0.25">
      <c r="A37" s="14" t="s">
        <v>21</v>
      </c>
      <c r="B37" s="10" t="s">
        <v>77</v>
      </c>
      <c r="C37" s="10"/>
      <c r="D37" s="10" t="s">
        <v>24</v>
      </c>
      <c r="E37" s="10">
        <v>1</v>
      </c>
      <c r="F37" s="32"/>
      <c r="G37" s="13">
        <f t="shared" si="1"/>
        <v>0</v>
      </c>
      <c r="H37" s="4"/>
      <c r="I37" s="4"/>
      <c r="J37" s="4"/>
    </row>
    <row r="38" spans="1:13" x14ac:dyDescent="0.25">
      <c r="A38" s="14" t="s">
        <v>22</v>
      </c>
      <c r="B38" s="10" t="s">
        <v>23</v>
      </c>
      <c r="C38" s="10"/>
      <c r="D38" s="10" t="s">
        <v>24</v>
      </c>
      <c r="E38" s="10">
        <v>1</v>
      </c>
      <c r="F38" s="32"/>
      <c r="G38" s="13">
        <f t="shared" si="1"/>
        <v>0</v>
      </c>
      <c r="H38" s="4"/>
      <c r="I38" s="4"/>
      <c r="J38" s="4"/>
    </row>
    <row r="39" spans="1:13" x14ac:dyDescent="0.25">
      <c r="A39" s="19">
        <v>3</v>
      </c>
      <c r="B39" s="25" t="s">
        <v>41</v>
      </c>
      <c r="C39" s="25"/>
      <c r="D39" s="25"/>
      <c r="E39" s="25"/>
      <c r="F39" s="25"/>
      <c r="G39" s="26"/>
      <c r="H39" s="4"/>
      <c r="I39" s="4"/>
      <c r="J39" s="4"/>
    </row>
    <row r="40" spans="1:13" x14ac:dyDescent="0.25">
      <c r="A40" s="14" t="s">
        <v>29</v>
      </c>
      <c r="B40" s="10" t="s">
        <v>57</v>
      </c>
      <c r="C40" s="10" t="s">
        <v>74</v>
      </c>
      <c r="D40" s="10" t="s">
        <v>25</v>
      </c>
      <c r="E40" s="30">
        <v>150</v>
      </c>
      <c r="F40" s="32"/>
      <c r="G40" s="15">
        <f>E40*F40</f>
        <v>0</v>
      </c>
      <c r="H40" s="4"/>
      <c r="I40" s="4"/>
      <c r="J40" s="4"/>
    </row>
    <row r="41" spans="1:13" x14ac:dyDescent="0.25">
      <c r="A41" s="14" t="s">
        <v>30</v>
      </c>
      <c r="B41" s="10" t="s">
        <v>63</v>
      </c>
      <c r="C41" s="10" t="s">
        <v>74</v>
      </c>
      <c r="D41" s="10" t="s">
        <v>25</v>
      </c>
      <c r="E41" s="30">
        <v>75</v>
      </c>
      <c r="F41" s="32"/>
      <c r="G41" s="15">
        <f t="shared" ref="G41:G52" si="2">E41*F41</f>
        <v>0</v>
      </c>
      <c r="H41" s="4"/>
      <c r="I41" s="4"/>
      <c r="J41" s="4"/>
    </row>
    <row r="42" spans="1:13" x14ac:dyDescent="0.25">
      <c r="A42" s="14" t="s">
        <v>31</v>
      </c>
      <c r="B42" s="10" t="s">
        <v>64</v>
      </c>
      <c r="C42" s="10" t="s">
        <v>74</v>
      </c>
      <c r="D42" s="10" t="s">
        <v>25</v>
      </c>
      <c r="E42" s="30">
        <v>75</v>
      </c>
      <c r="F42" s="32"/>
      <c r="G42" s="15">
        <f t="shared" si="2"/>
        <v>0</v>
      </c>
      <c r="H42" s="4"/>
      <c r="I42" s="4"/>
      <c r="J42" s="4"/>
    </row>
    <row r="43" spans="1:13" x14ac:dyDescent="0.25">
      <c r="A43" s="14" t="s">
        <v>32</v>
      </c>
      <c r="B43" s="10" t="s">
        <v>85</v>
      </c>
      <c r="C43" s="10" t="s">
        <v>74</v>
      </c>
      <c r="D43" s="10" t="s">
        <v>25</v>
      </c>
      <c r="E43" s="30">
        <v>75</v>
      </c>
      <c r="F43" s="32"/>
      <c r="G43" s="15">
        <f>E43*F43</f>
        <v>0</v>
      </c>
      <c r="H43" s="4"/>
      <c r="I43" s="4"/>
      <c r="J43" s="4"/>
    </row>
    <row r="44" spans="1:13" x14ac:dyDescent="0.25">
      <c r="A44" s="14" t="s">
        <v>61</v>
      </c>
      <c r="B44" s="10" t="s">
        <v>57</v>
      </c>
      <c r="C44" s="10" t="s">
        <v>73</v>
      </c>
      <c r="D44" s="10" t="s">
        <v>25</v>
      </c>
      <c r="E44" s="30">
        <v>60</v>
      </c>
      <c r="F44" s="32"/>
      <c r="G44" s="15">
        <f>E44*F44</f>
        <v>0</v>
      </c>
      <c r="H44" s="4"/>
      <c r="I44" s="4"/>
      <c r="J44" s="4"/>
    </row>
    <row r="45" spans="1:13" x14ac:dyDescent="0.25">
      <c r="A45" s="14" t="s">
        <v>62</v>
      </c>
      <c r="B45" s="10" t="s">
        <v>63</v>
      </c>
      <c r="C45" s="10" t="s">
        <v>73</v>
      </c>
      <c r="D45" s="10" t="s">
        <v>25</v>
      </c>
      <c r="E45" s="30">
        <v>30</v>
      </c>
      <c r="F45" s="32"/>
      <c r="G45" s="15">
        <f t="shared" ref="G45:G46" si="3">E45*F45</f>
        <v>0</v>
      </c>
      <c r="H45" s="4"/>
      <c r="I45" s="4"/>
      <c r="J45" s="4"/>
    </row>
    <row r="46" spans="1:13" x14ac:dyDescent="0.25">
      <c r="A46" s="14" t="s">
        <v>86</v>
      </c>
      <c r="B46" s="10" t="s">
        <v>64</v>
      </c>
      <c r="C46" s="10" t="s">
        <v>73</v>
      </c>
      <c r="D46" s="10" t="s">
        <v>25</v>
      </c>
      <c r="E46" s="30">
        <v>10</v>
      </c>
      <c r="F46" s="32"/>
      <c r="G46" s="15">
        <f t="shared" si="3"/>
        <v>0</v>
      </c>
      <c r="H46" s="4"/>
      <c r="I46" s="4"/>
      <c r="J46" s="4"/>
    </row>
    <row r="47" spans="1:13" x14ac:dyDescent="0.25">
      <c r="A47" s="14" t="s">
        <v>87</v>
      </c>
      <c r="B47" s="10" t="s">
        <v>57</v>
      </c>
      <c r="C47" s="10" t="s">
        <v>72</v>
      </c>
      <c r="D47" s="10" t="s">
        <v>25</v>
      </c>
      <c r="E47" s="30">
        <v>60</v>
      </c>
      <c r="F47" s="32"/>
      <c r="G47" s="15">
        <f>E47*F47</f>
        <v>0</v>
      </c>
      <c r="H47" s="4"/>
      <c r="I47" s="4"/>
      <c r="J47" s="4"/>
    </row>
    <row r="48" spans="1:13" x14ac:dyDescent="0.25">
      <c r="A48" s="14" t="s">
        <v>88</v>
      </c>
      <c r="B48" s="10" t="s">
        <v>63</v>
      </c>
      <c r="C48" s="10" t="s">
        <v>72</v>
      </c>
      <c r="D48" s="10" t="s">
        <v>25</v>
      </c>
      <c r="E48" s="30">
        <v>30</v>
      </c>
      <c r="F48" s="32"/>
      <c r="G48" s="15">
        <f t="shared" ref="G48:G49" si="4">E48*F48</f>
        <v>0</v>
      </c>
      <c r="H48" s="4"/>
      <c r="I48" s="4"/>
      <c r="J48" s="4"/>
    </row>
    <row r="49" spans="1:13" x14ac:dyDescent="0.25">
      <c r="A49" s="14" t="s">
        <v>65</v>
      </c>
      <c r="B49" s="10" t="s">
        <v>64</v>
      </c>
      <c r="C49" s="10" t="s">
        <v>72</v>
      </c>
      <c r="D49" s="10" t="s">
        <v>25</v>
      </c>
      <c r="E49" s="30">
        <v>10</v>
      </c>
      <c r="F49" s="32"/>
      <c r="G49" s="15">
        <f t="shared" si="4"/>
        <v>0</v>
      </c>
      <c r="H49" s="4"/>
      <c r="I49" s="4"/>
      <c r="J49" s="4"/>
    </row>
    <row r="50" spans="1:13" x14ac:dyDescent="0.25">
      <c r="A50" s="14" t="s">
        <v>66</v>
      </c>
      <c r="B50" s="10" t="s">
        <v>58</v>
      </c>
      <c r="C50" s="10"/>
      <c r="D50" s="10" t="s">
        <v>25</v>
      </c>
      <c r="E50" s="30">
        <v>16</v>
      </c>
      <c r="F50" s="32"/>
      <c r="G50" s="15">
        <f t="shared" si="2"/>
        <v>0</v>
      </c>
      <c r="H50" s="4"/>
      <c r="I50" s="4"/>
      <c r="J50" s="4"/>
    </row>
    <row r="51" spans="1:13" x14ac:dyDescent="0.25">
      <c r="A51" s="14" t="s">
        <v>67</v>
      </c>
      <c r="B51" s="10" t="s">
        <v>59</v>
      </c>
      <c r="C51" s="10"/>
      <c r="D51" s="10" t="s">
        <v>25</v>
      </c>
      <c r="E51" s="30">
        <v>16</v>
      </c>
      <c r="F51" s="32"/>
      <c r="G51" s="15">
        <f t="shared" si="2"/>
        <v>0</v>
      </c>
      <c r="H51" s="4"/>
      <c r="I51" s="4"/>
      <c r="J51" s="4"/>
    </row>
    <row r="52" spans="1:13" x14ac:dyDescent="0.25">
      <c r="A52" s="14" t="s">
        <v>68</v>
      </c>
      <c r="B52" s="10" t="s">
        <v>60</v>
      </c>
      <c r="C52" s="10"/>
      <c r="D52" s="10" t="s">
        <v>25</v>
      </c>
      <c r="E52" s="30">
        <v>16</v>
      </c>
      <c r="F52" s="32"/>
      <c r="G52" s="15">
        <f t="shared" si="2"/>
        <v>0</v>
      </c>
      <c r="H52" s="4"/>
      <c r="I52" s="4"/>
      <c r="J52" s="4"/>
    </row>
    <row r="53" spans="1:13" x14ac:dyDescent="0.25">
      <c r="A53" s="14" t="s">
        <v>69</v>
      </c>
      <c r="B53" s="10" t="s">
        <v>83</v>
      </c>
      <c r="C53" s="10"/>
      <c r="D53" s="10" t="s">
        <v>25</v>
      </c>
      <c r="E53" s="30">
        <v>16</v>
      </c>
      <c r="F53" s="32"/>
      <c r="G53" s="15">
        <f>E53*F53</f>
        <v>0</v>
      </c>
      <c r="H53" s="4"/>
      <c r="I53" s="4"/>
      <c r="J53" s="4"/>
    </row>
    <row r="54" spans="1:13" x14ac:dyDescent="0.25">
      <c r="A54" s="14" t="s">
        <v>70</v>
      </c>
      <c r="B54" s="10" t="s">
        <v>26</v>
      </c>
      <c r="C54" s="10"/>
      <c r="D54" s="10" t="s">
        <v>34</v>
      </c>
      <c r="E54" s="10">
        <v>1</v>
      </c>
      <c r="F54" s="15">
        <v>50000</v>
      </c>
      <c r="G54" s="15">
        <f t="shared" ref="G54" si="5">E54*F54</f>
        <v>50000</v>
      </c>
      <c r="H54" s="4"/>
      <c r="I54" s="4"/>
      <c r="J54" s="4"/>
    </row>
    <row r="55" spans="1:13" x14ac:dyDescent="0.25">
      <c r="A55" s="14" t="s">
        <v>71</v>
      </c>
      <c r="B55" s="10" t="s">
        <v>76</v>
      </c>
      <c r="C55" s="10"/>
      <c r="D55" s="10" t="s">
        <v>27</v>
      </c>
      <c r="E55" s="10"/>
      <c r="F55" s="33"/>
      <c r="G55" s="15">
        <f>F55*F54</f>
        <v>0</v>
      </c>
      <c r="H55" s="4"/>
      <c r="I55" s="4"/>
      <c r="J55" s="4"/>
    </row>
    <row r="56" spans="1:13" x14ac:dyDescent="0.25">
      <c r="A56" s="19">
        <v>4</v>
      </c>
      <c r="B56" s="20" t="s">
        <v>33</v>
      </c>
      <c r="C56" s="20"/>
      <c r="D56" s="20"/>
      <c r="E56" s="20"/>
      <c r="F56" s="20"/>
      <c r="G56" s="21"/>
      <c r="H56" s="9"/>
      <c r="I56" s="9"/>
      <c r="J56" s="9"/>
      <c r="K56" s="9"/>
      <c r="L56" s="9"/>
      <c r="M56" s="9"/>
    </row>
    <row r="57" spans="1:13" x14ac:dyDescent="0.25">
      <c r="A57" s="11" t="s">
        <v>35</v>
      </c>
      <c r="B57" s="11" t="s">
        <v>36</v>
      </c>
      <c r="C57" s="11"/>
      <c r="D57" s="11" t="s">
        <v>37</v>
      </c>
      <c r="E57" s="12">
        <v>52</v>
      </c>
      <c r="F57" s="31"/>
      <c r="G57" s="13">
        <f>E57*F57</f>
        <v>0</v>
      </c>
      <c r="H57" s="9"/>
      <c r="I57" s="9"/>
      <c r="J57" s="9"/>
      <c r="K57" s="9"/>
      <c r="L57" s="9"/>
      <c r="M57" s="9"/>
    </row>
    <row r="58" spans="1:13" x14ac:dyDescent="0.25">
      <c r="A58" s="11" t="s">
        <v>38</v>
      </c>
      <c r="B58" s="11" t="s">
        <v>39</v>
      </c>
      <c r="C58" s="11"/>
      <c r="D58" s="11" t="s">
        <v>24</v>
      </c>
      <c r="E58" s="29">
        <v>50</v>
      </c>
      <c r="F58" s="31"/>
      <c r="G58" s="13">
        <f>E58*F58</f>
        <v>0</v>
      </c>
      <c r="H58" s="9"/>
      <c r="I58" s="9"/>
      <c r="J58" s="9"/>
      <c r="K58" s="9"/>
      <c r="L58" s="9"/>
      <c r="M58" s="9"/>
    </row>
    <row r="59" spans="1:13" x14ac:dyDescent="0.25">
      <c r="A59" s="19">
        <v>5</v>
      </c>
      <c r="B59" s="20" t="s">
        <v>81</v>
      </c>
      <c r="C59" s="20"/>
      <c r="D59" s="20"/>
      <c r="E59" s="20"/>
      <c r="F59" s="20"/>
      <c r="G59" s="21"/>
      <c r="H59" s="9"/>
      <c r="I59" s="9"/>
      <c r="J59" s="9"/>
      <c r="K59" s="9"/>
      <c r="L59" s="9"/>
      <c r="M59" s="9"/>
    </row>
    <row r="60" spans="1:13" x14ac:dyDescent="0.25">
      <c r="A60" s="11" t="s">
        <v>82</v>
      </c>
      <c r="B60" s="11" t="s">
        <v>79</v>
      </c>
      <c r="C60" s="11"/>
      <c r="D60" s="11" t="s">
        <v>80</v>
      </c>
      <c r="E60" s="29">
        <v>1</v>
      </c>
      <c r="F60" s="31"/>
      <c r="G60" s="13">
        <f>E60*F60</f>
        <v>0</v>
      </c>
      <c r="H60" s="9"/>
      <c r="I60" s="9"/>
      <c r="J60" s="9"/>
      <c r="K60" s="9"/>
      <c r="L60" s="9"/>
      <c r="M60" s="9"/>
    </row>
    <row r="61" spans="1:13" x14ac:dyDescent="0.25">
      <c r="A61" s="36" t="s">
        <v>40</v>
      </c>
      <c r="B61" s="36"/>
      <c r="C61" s="36"/>
      <c r="D61" s="36"/>
      <c r="E61" s="36"/>
      <c r="F61" s="36"/>
      <c r="G61" s="16">
        <f>SUM(G23:G58)</f>
        <v>50000</v>
      </c>
      <c r="H61" s="4"/>
      <c r="I61" s="4"/>
      <c r="J61" s="4"/>
    </row>
    <row r="62" spans="1:13" x14ac:dyDescent="0.25">
      <c r="A62" s="17" t="s">
        <v>28</v>
      </c>
      <c r="B62" s="18"/>
      <c r="C62" s="18"/>
      <c r="D62" s="18"/>
      <c r="E62" s="14">
        <v>2</v>
      </c>
      <c r="F62" s="18"/>
      <c r="G62" s="28">
        <f>E62*G61</f>
        <v>100000</v>
      </c>
      <c r="H62" s="4"/>
      <c r="I62" s="4"/>
      <c r="J62" s="4"/>
    </row>
    <row r="63" spans="1:13" x14ac:dyDescent="0.25">
      <c r="A63" s="37" t="s">
        <v>6</v>
      </c>
      <c r="B63" s="37"/>
      <c r="C63" s="37"/>
      <c r="D63" s="37"/>
      <c r="E63" s="37"/>
      <c r="F63" s="37"/>
      <c r="G63" s="27">
        <f>G62</f>
        <v>100000</v>
      </c>
      <c r="H63" s="4"/>
      <c r="I63" s="4"/>
      <c r="J63" s="4"/>
    </row>
    <row r="64" spans="1:13" x14ac:dyDescent="0.25">
      <c r="A64" s="2"/>
      <c r="B64" s="4"/>
      <c r="C64" s="4"/>
      <c r="D64" s="4"/>
      <c r="E64" s="4"/>
    </row>
    <row r="65" spans="1:13" x14ac:dyDescent="0.25">
      <c r="A65" s="2"/>
      <c r="B65" s="4"/>
      <c r="C65" s="4"/>
      <c r="D65" s="4"/>
      <c r="E65" s="4"/>
    </row>
    <row r="66" spans="1:13" x14ac:dyDescent="0.25">
      <c r="A66" s="4"/>
      <c r="B66" s="4"/>
      <c r="C66" s="4"/>
      <c r="D66" s="4"/>
      <c r="E66" s="8"/>
      <c r="F66" s="4"/>
      <c r="G66" s="8"/>
      <c r="H66" s="4"/>
      <c r="I66" s="8"/>
      <c r="J66" s="4"/>
      <c r="K66" s="8"/>
      <c r="L66" s="4"/>
      <c r="M66" s="8"/>
    </row>
    <row r="67" spans="1:13" x14ac:dyDescent="0.25">
      <c r="A67" s="6" t="s">
        <v>0</v>
      </c>
      <c r="B67" s="4"/>
      <c r="C67" s="4"/>
      <c r="D67" s="4"/>
      <c r="E67" s="4"/>
      <c r="G67" s="7"/>
      <c r="I67" s="7"/>
      <c r="K67" s="7"/>
      <c r="M67" s="7"/>
    </row>
    <row r="68" spans="1:13" x14ac:dyDescent="0.25">
      <c r="A68" s="5" t="s">
        <v>1</v>
      </c>
      <c r="B68" s="38"/>
      <c r="C68" s="38"/>
      <c r="D68" s="38"/>
      <c r="E68" s="38"/>
    </row>
    <row r="69" spans="1:13" x14ac:dyDescent="0.25">
      <c r="A69" s="5" t="s">
        <v>2</v>
      </c>
      <c r="B69" s="38"/>
      <c r="C69" s="38"/>
      <c r="D69" s="38"/>
      <c r="E69" s="38"/>
    </row>
    <row r="70" spans="1:13" x14ac:dyDescent="0.25">
      <c r="A70" s="5" t="s">
        <v>3</v>
      </c>
      <c r="B70" s="38"/>
      <c r="C70" s="38"/>
      <c r="D70" s="38"/>
      <c r="E70" s="38"/>
    </row>
    <row r="71" spans="1:13" x14ac:dyDescent="0.25">
      <c r="A71" s="39" t="s">
        <v>4</v>
      </c>
      <c r="B71" s="38"/>
      <c r="C71" s="38"/>
      <c r="D71" s="38"/>
      <c r="E71" s="38"/>
    </row>
    <row r="72" spans="1:13" x14ac:dyDescent="0.25">
      <c r="A72" s="39"/>
      <c r="B72" s="38"/>
      <c r="C72" s="38"/>
      <c r="D72" s="38"/>
      <c r="E72" s="38"/>
    </row>
    <row r="73" spans="1:13" x14ac:dyDescent="0.25">
      <c r="A73" s="39"/>
      <c r="B73" s="38"/>
      <c r="C73" s="38"/>
      <c r="D73" s="38"/>
      <c r="E73" s="38"/>
    </row>
    <row r="74" spans="1:13" x14ac:dyDescent="0.25">
      <c r="A74" s="5" t="s">
        <v>5</v>
      </c>
      <c r="B74" s="38"/>
      <c r="C74" s="38"/>
      <c r="D74" s="38"/>
      <c r="E74" s="38"/>
    </row>
    <row r="75" spans="1:13" x14ac:dyDescent="0.25">
      <c r="A75" s="4"/>
      <c r="B75" s="4"/>
      <c r="C75" s="4"/>
      <c r="D75" s="4"/>
      <c r="E75" s="4"/>
    </row>
    <row r="76" spans="1:13" x14ac:dyDescent="0.25">
      <c r="A76" s="4"/>
      <c r="B76" s="4"/>
      <c r="C76" s="4"/>
      <c r="D76" s="4"/>
      <c r="E76" s="4"/>
    </row>
    <row r="77" spans="1:13" x14ac:dyDescent="0.25">
      <c r="A77" s="4"/>
      <c r="B77" s="4"/>
      <c r="C77" s="4"/>
      <c r="D77" s="4"/>
      <c r="E77" s="4"/>
    </row>
    <row r="78" spans="1:13" x14ac:dyDescent="0.25">
      <c r="A78" s="4"/>
      <c r="B78" s="4"/>
      <c r="C78" s="4"/>
      <c r="D78" s="4"/>
      <c r="E78" s="4"/>
    </row>
    <row r="79" spans="1:13" x14ac:dyDescent="0.25">
      <c r="A79" s="4"/>
      <c r="B79" s="4"/>
      <c r="C79" s="4"/>
      <c r="D79" s="4"/>
      <c r="E79" s="4"/>
    </row>
    <row r="80" spans="1:13" x14ac:dyDescent="0.25">
      <c r="A80" s="4"/>
      <c r="B80" s="4"/>
      <c r="C80" s="4"/>
      <c r="D80" s="4"/>
      <c r="E80" s="4"/>
    </row>
  </sheetData>
  <sheetProtection algorithmName="SHA-512" hashValue="QWzHdPmQhnHC47gMwWc5DjhDD0A2v+AlWQvzNJ5J2tcYBgoB8y7WcR8pq/FC8T59ocaQ0DiztMH77ACwj/HBYg==" saltValue="YQBYqZyHt9ln07hiGZqkTA==" spinCount="100000" sheet="1" objects="1" scenarios="1"/>
  <mergeCells count="10">
    <mergeCell ref="A8:M20"/>
    <mergeCell ref="A6:M6"/>
    <mergeCell ref="A61:F61"/>
    <mergeCell ref="A63:F63"/>
    <mergeCell ref="B74:E74"/>
    <mergeCell ref="A71:A73"/>
    <mergeCell ref="B68:E68"/>
    <mergeCell ref="B69:E69"/>
    <mergeCell ref="B70:E70"/>
    <mergeCell ref="B71:E73"/>
  </mergeCells>
  <phoneticPr fontId="9" type="noConversion"/>
  <pageMargins left="0.7" right="0.7" top="0.75" bottom="0.75" header="0.3" footer="0.3"/>
  <pageSetup paperSize="9" scale="6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df52543-49f2-4967-8849-6981bf75243e" ContentTypeId="0x0101004209B36D11EE4245BF761615E55FEC5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2023-04-24T20:00:00+00:00</Startdatum>
    <Nummer xmlns="1ad32357-9c45-4569-8a1e-d5bfcae727a5">202301752</Nummer>
    <DocumentSetDescription xmlns="http://schemas.microsoft.com/sharepoint/v3">Nautische systemen - onderhoudscontract en calamiteitencoördinatie systemen van kapiteinskamer (NL)</DocumentSetDescription>
    <Archiefbewaartermijn xmlns="1ad32357-9c45-4569-8a1e-d5bfcae727a5" xsi:nil="true"/>
    <Archiefclassificatiecode xmlns="1ad32357-9c45-4569-8a1e-d5bfcae727a5" xsi:nil="true"/>
    <Vernietigingsdatum xmlns="1ad32357-9c45-4569-8a1e-d5bfcae727a5" xsi:nil="true"/>
    <TitelDMSDocumentSet xmlns="1ad32357-9c45-4569-8a1e-d5bfcae727a5">Nautische systemen - Beheer en Onderhoud</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UitgebreideNaamDMSDocumentSet xmlns="1ad32357-9c45-4569-8a1e-d5bfcae727a5">Nautische systemen - onderhoudscontract en calamiteitencoördinatie systemen van kapiteinskamer (NL)</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0011-149990536-3594</_dlc_DocId>
    <_dlc_DocIdUrl xmlns="9773abc2-1dbc-42e1-a3f1-e4e4bee5aad5">
      <Url>https://northseaport.sharepoint.com/sites/11/inkopenenaanbestedingen/_layouts/15/DocIdRedir.aspx?ID=0011-149990536-3594</Url>
      <Description>0011-149990536-3594</Description>
    </_dlc_DocIdUrl>
    <g2079540a2634d468506fb574848cd79 xmlns="1ad32357-9c45-4569-8a1e-d5bfcae727a5">
      <Terms xmlns="http://schemas.microsoft.com/office/infopath/2007/PartnerControls"/>
    </g2079540a2634d468506fb574848cd79>
    <PostverwerkingUitleg xmlns="1ad32357-9c45-4569-8a1e-d5bfcae727a5" xsi:nil="true"/>
    <Einddatum_x0020_archiefbewaring xmlns="1ad32357-9c45-4569-8a1e-d5bfcae727a5" xsi:nil="true"/>
    <lcf76f155ced4ddcb4097134ff3c332f xmlns="dbff47ee-b697-47e6-8cfe-4ff9f37f50ac">
      <Terms xmlns="http://schemas.microsoft.com/office/infopath/2007/PartnerControls"/>
    </lcf76f155ced4ddcb4097134ff3c332f>
  </documentManagement>
</p:properti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699" ma:contentTypeDescription="" ma:contentTypeScope="" ma:versionID="29041e3205c2c1123a1ec22cdc170e5a">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63b02fe351f1ae4d5c80bc7fa2a18fb3"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F914B4-9E37-42CF-97F3-AE0D8A28B93A}">
  <ds:schemaRefs>
    <ds:schemaRef ds:uri="Microsoft.SharePoint.Taxonomy.ContentTypeSync"/>
  </ds:schemaRefs>
</ds:datastoreItem>
</file>

<file path=customXml/itemProps2.xml><?xml version="1.0" encoding="utf-8"?>
<ds:datastoreItem xmlns:ds="http://schemas.openxmlformats.org/officeDocument/2006/customXml" ds:itemID="{8CA5682D-422F-4C8E-99B2-1001A35364EA}">
  <ds:schemaRefs>
    <ds:schemaRef ds:uri="http://schemas.microsoft.com/sharepoint/events"/>
  </ds:schemaRefs>
</ds:datastoreItem>
</file>

<file path=customXml/itemProps3.xml><?xml version="1.0" encoding="utf-8"?>
<ds:datastoreItem xmlns:ds="http://schemas.openxmlformats.org/officeDocument/2006/customXml" ds:itemID="{F01DB3DF-C23E-4B99-89B5-B99889A644DC}">
  <ds:schemaRefs>
    <ds:schemaRef ds:uri="http://schemas.microsoft.com/sharepoint/v3/contenttype/forms"/>
  </ds:schemaRefs>
</ds:datastoreItem>
</file>

<file path=customXml/itemProps4.xml><?xml version="1.0" encoding="utf-8"?>
<ds:datastoreItem xmlns:ds="http://schemas.openxmlformats.org/officeDocument/2006/customXml" ds:itemID="{42055D05-6D6C-4B52-95E3-D1541E091394}">
  <ds:schemaRefs>
    <ds:schemaRef ds:uri="http://schemas.microsoft.com/office/2006/documentManagement/types"/>
    <ds:schemaRef ds:uri="http://schemas.microsoft.com/office/2006/metadata/properties"/>
    <ds:schemaRef ds:uri="dbff47ee-b697-47e6-8cfe-4ff9f37f50ac"/>
    <ds:schemaRef ds:uri="http://schemas.microsoft.com/sharepoint/v3"/>
    <ds:schemaRef ds:uri="http://purl.org/dc/terms/"/>
    <ds:schemaRef ds:uri="http://schemas.microsoft.com/office/infopath/2007/PartnerControls"/>
    <ds:schemaRef ds:uri="http://schemas.openxmlformats.org/package/2006/metadata/core-properties"/>
    <ds:schemaRef ds:uri="http://purl.org/dc/elements/1.1/"/>
    <ds:schemaRef ds:uri="1ad32357-9c45-4569-8a1e-d5bfcae727a5"/>
    <ds:schemaRef ds:uri="9773abc2-1dbc-42e1-a3f1-e4e4bee5aad5"/>
    <ds:schemaRef ds:uri="http://www.w3.org/XML/1998/namespace"/>
    <ds:schemaRef ds:uri="http://purl.org/dc/dcmitype/"/>
  </ds:schemaRefs>
</ds:datastoreItem>
</file>

<file path=customXml/itemProps5.xml><?xml version="1.0" encoding="utf-8"?>
<ds:datastoreItem xmlns:ds="http://schemas.openxmlformats.org/officeDocument/2006/customXml" ds:itemID="{256DB1E2-B8A3-4747-BA53-2411A769BF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Prijzenblad</vt:lpstr>
    </vt:vector>
  </TitlesOfParts>
  <Manager/>
  <Company>Waterschap Scheldestromen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Marleen de Ruiter</cp:lastModifiedBy>
  <cp:revision/>
  <cp:lastPrinted>2023-02-10T10:28:44Z</cp:lastPrinted>
  <dcterms:created xsi:type="dcterms:W3CDTF">2021-08-04T09:12:18Z</dcterms:created>
  <dcterms:modified xsi:type="dcterms:W3CDTF">2024-03-26T10:01:12Z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Afdeling">
    <vt:lpwstr>21;#Procurement|2b34075f-f61f-48e2-805f-2055b2e45be0</vt:lpwstr>
  </property>
  <property fmtid="{D5CDD505-2E9C-101B-9397-08002B2CF9AE}" pid="4" name="Klantnaam">
    <vt:lpwstr/>
  </property>
  <property fmtid="{D5CDD505-2E9C-101B-9397-08002B2CF9AE}" pid="5" name="Status">
    <vt:lpwstr>1</vt:lpwstr>
  </property>
  <property fmtid="{D5CDD505-2E9C-101B-9397-08002B2CF9AE}" pid="6" name="Proces">
    <vt:lpwstr>3;#Inkoop:Inkopen en aanbestedingen|57740040-b486-4602-b2be-75995d4e1ee5</vt:lpwstr>
  </property>
  <property fmtid="{D5CDD505-2E9C-101B-9397-08002B2CF9AE}" pid="7" name="_dlc_DocIdItemGuid">
    <vt:lpwstr>76be567a-57bc-4ae2-b9e5-1fc041bc855d</vt:lpwstr>
  </property>
  <property fmtid="{D5CDD505-2E9C-101B-9397-08002B2CF9AE}" pid="8" name="Documenttype">
    <vt:lpwstr/>
  </property>
  <property fmtid="{D5CDD505-2E9C-101B-9397-08002B2CF9AE}" pid="9" name="Classificatie">
    <vt:lpwstr>5</vt:lpwstr>
  </property>
  <property fmtid="{D5CDD505-2E9C-101B-9397-08002B2CF9AE}" pid="10" name="_docset_NoMedatataSyncRequired">
    <vt:lpwstr>False</vt:lpwstr>
  </property>
  <property fmtid="{D5CDD505-2E9C-101B-9397-08002B2CF9AE}" pid="11" name="Archiefvormer">
    <vt:lpwstr>25</vt:lpwstr>
  </property>
  <property fmtid="{D5CDD505-2E9C-101B-9397-08002B2CF9AE}" pid="12" name="Postverwerking">
    <vt:lpwstr/>
  </property>
  <property fmtid="{D5CDD505-2E9C-101B-9397-08002B2CF9AE}" pid="13" name="Order">
    <vt:r8>26300</vt:r8>
  </property>
  <property fmtid="{D5CDD505-2E9C-101B-9397-08002B2CF9AE}" pid="14" name="Lean">
    <vt:bool>false</vt:bool>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IconOverlay">
    <vt:lpwstr/>
  </property>
  <property fmtid="{D5CDD505-2E9C-101B-9397-08002B2CF9AE}" pid="19" name="_ExtendedDescription">
    <vt:lpwstr/>
  </property>
  <property fmtid="{D5CDD505-2E9C-101B-9397-08002B2CF9AE}" pid="20" name="CRM_ID">
    <vt:lpwstr/>
  </property>
  <property fmtid="{D5CDD505-2E9C-101B-9397-08002B2CF9AE}" pid="21" name="TriggerFlowInfo">
    <vt:lpwstr/>
  </property>
  <property fmtid="{D5CDD505-2E9C-101B-9397-08002B2CF9AE}" pid="22" name="URL">
    <vt:lpwstr/>
  </property>
  <property fmtid="{D5CDD505-2E9C-101B-9397-08002B2CF9AE}" pid="23" name="xd_Signature">
    <vt:bool>false</vt:bool>
  </property>
  <property fmtid="{D5CDD505-2E9C-101B-9397-08002B2CF9AE}" pid="24" name="SharedWithUsers">
    <vt:lpwstr/>
  </property>
  <property fmtid="{D5CDD505-2E9C-101B-9397-08002B2CF9AE}" pid="25" name="CRM_URL">
    <vt:lpwstr/>
  </property>
  <property fmtid="{D5CDD505-2E9C-101B-9397-08002B2CF9AE}" pid="26" name="MediaServiceImageTags">
    <vt:lpwstr/>
  </property>
</Properties>
</file>