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82D9DAA3-04C9-4F31-BCCA-EC7CDC68FA74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<sst xmlns="http://schemas.openxmlformats.org/spreadsheetml/2006/main" count="137" uniqueCount="90">
  <si>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</si>
  <si>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</si>
  <si>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</si>
  <si>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</si>
  <si>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</si>
  <si>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</si>
  <si>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</si>
  <si>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</si>
  <si>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</si>
  <si>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</si>
  <si>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</si>
  <si>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</si>
  <si>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</si>
  <si>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</si>
  <si>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</si>
  <si>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</si>
  <si>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</si>
  <si>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</si>
  <si>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</si>
  <si>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</si>
  <si>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</si>
  <si>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</si>
  <si>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</si>
  <si>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</si>
  <si>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</si>
  <si>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</si>
  <si>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</si>
  <si>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</si>
  <si>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</si>
  <si>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</si>
  <si>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</si>
  <si>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</si>
  <si>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</si>
  <si>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</si>
  <si>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</si>
  <si>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</si>
  <si>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</si>
  <si>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</si>
  <si>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</si>
  <si>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</si>
  <si>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</si>
  <si>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</si>
  <si>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</si>
  <si>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</si>
  <si>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</si>
  <si>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</si>
  <si>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</si>
  <si>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</si>
  <si>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</si>
  <si>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</si>
  <si>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</si>
  <si>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</si>
  <si>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</si>
  <si>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</si>
  <si>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</si>
  <si>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</si>
  <si>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</si>
  <si>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</si>
  <si>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</si>
  <si>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</si>
  <si>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</si>
  <si>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</si>
  <si>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</si>
  <si>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</si>
  <si>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</si>
  <si>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</si>
  <si>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</si>
  <si>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</si>
  <si>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</si>
  <si>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</si>
  <si>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</si>
  <si>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</si>
  <si>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</si>
  <si>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</si>
  <si>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</si>
  <si>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</si>
  <si>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</si>
  <si>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</si>
  <si>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</si>
  <si>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</si>
  <si>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</si>
  <si>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</si>
  <si>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</si>
  <si>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</si>
  <si>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</si>
  <si>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</si>
  <si>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</si>
  <si>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54</t>
  </si>
  <si>
    <t>Kaatsheuvel</t>
  </si>
  <si>
    <t>Postcode 5171GJ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</si>
</sst>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H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19</v>
      </c>
      <c r="E5" s="6">
        <v>4.8</v>
      </c>
      <c r="F5" s="47">
        <f t="shared" ref="F5:F7" si="1">D5*E5</f>
        <v>91.2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1</v>
      </c>
      <c r="E6" s="6">
        <v>4.8</v>
      </c>
      <c r="F6" s="47">
        <f t="shared" si="1"/>
        <v>4.8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20</v>
      </c>
      <c r="E8" s="38"/>
      <c r="F8" s="38">
        <f>SUM(F5:F7)</f>
        <v>96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35.799999999999997</v>
      </c>
      <c r="E12" s="6">
        <v>3.2</v>
      </c>
      <c r="F12" s="47">
        <f>F5</f>
        <v>91.2</v>
      </c>
      <c r="G12" s="2">
        <f t="shared" ref="G12:G14" si="6">D12*E12*F12</f>
        <v>10447.872000000001</v>
      </c>
      <c r="H12" s="3">
        <f t="shared" ref="H12:H14" si="7">G12*(100%+$H$11)</f>
        <v>10447.872000000001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35.799999999999997</v>
      </c>
      <c r="E13" s="6">
        <v>3.2</v>
      </c>
      <c r="F13" s="47">
        <f>F6</f>
        <v>4.8</v>
      </c>
      <c r="G13" s="2">
        <f>D13*E13*F13</f>
        <v>549.88800000000003</v>
      </c>
      <c r="H13" s="3">
        <f t="shared" si="7"/>
        <v>549.88800000000003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4.8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6.4</v>
      </c>
      <c r="F15" s="161">
        <f>SUM(F12:F14)</f>
        <v>100.8</v>
      </c>
      <c r="G15" s="161">
        <f>SUM(G12:G14)</f>
        <v>10997.760000000002</v>
      </c>
      <c r="H15" s="162">
        <f>SUM(H12:H14)</f>
        <v>10997.760000000002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3.2</v>
      </c>
      <c r="F19" s="47">
        <f>F5</f>
        <v>91.2</v>
      </c>
      <c r="G19" s="47">
        <f t="shared" ref="G19:G21" si="13">E19*F19</f>
        <v>291.84000000000003</v>
      </c>
      <c r="H19" s="2">
        <f t="shared" ref="H19:H21" si="14">G19*(100%+$H$18)</f>
        <v>291.84000000000003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3.2</v>
      </c>
      <c r="F20" s="47">
        <f>F6</f>
        <v>4.8</v>
      </c>
      <c r="G20" s="47">
        <f t="shared" si="13"/>
        <v>15.36</v>
      </c>
      <c r="H20" s="2">
        <f t="shared" si="14"/>
        <v>15.36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4.8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6.4</v>
      </c>
      <c r="F22" s="161">
        <f>SUM(F19:F21)</f>
        <v>100.8</v>
      </c>
      <c r="G22" s="161">
        <f>SUM(G19:G21)</f>
        <v>307.20000000000005</v>
      </c>
      <c r="H22" s="161">
        <f>SUM(H19:H21)</f>
        <v>307.20000000000005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10447.872000000001</v>
      </c>
      <c r="E30" s="65">
        <f t="shared" ref="E30:E32" si="20">C30*D30</f>
        <v>1567.1808000000001</v>
      </c>
      <c r="F30" s="46">
        <f t="shared" ref="F30:F32" si="21">$B$29</f>
        <v>0</v>
      </c>
      <c r="G30" s="164">
        <f>G19</f>
        <v>291.84000000000003</v>
      </c>
      <c r="H30" s="65">
        <f t="shared" ref="H30:H32" si="22">F30*G30</f>
        <v>0</v>
      </c>
      <c r="I30" s="101">
        <f t="shared" ref="I30:I32" si="23">E30+H30</f>
        <v>1567.1808000000001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62687.232000000004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549.88800000000003</v>
      </c>
      <c r="E31" s="65">
        <f t="shared" si="20"/>
        <v>164.96639999999999</v>
      </c>
      <c r="F31" s="46">
        <f t="shared" si="21"/>
        <v>0</v>
      </c>
      <c r="G31" s="164">
        <f>G20</f>
        <v>15.36</v>
      </c>
      <c r="H31" s="65">
        <f t="shared" si="22"/>
        <v>0</v>
      </c>
      <c r="I31" s="101">
        <f t="shared" si="23"/>
        <v>164.96639999999999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6598.6559999999999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10997.760000000002</v>
      </c>
      <c r="E33" s="104">
        <f>SUM(E30:E32)</f>
        <v>1732.1472000000001</v>
      </c>
      <c r="F33" s="44"/>
      <c r="G33" s="165">
        <f>SUM(G30:G32)</f>
        <v>307.20000000000005</v>
      </c>
      <c r="H33" s="106">
        <f>SUM(H30:H32)</f>
        <v>0</v>
      </c>
      <c r="I33" s="107">
        <f>SUM(I30:I32)</f>
        <v>1732.1472000000001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69285.888000000006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5.6384999999999996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69285.888000000006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69285.888000000006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69285.888000000006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69285.888000000006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12288.000000000002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fdL4cjbH+aHuYVy2x1ingGHDNw8oFC8jkmS/U9COuiwnqd1FB9rKv7nOYq8CWbIpsGriieB1lMM2YZWQhctvOA==" saltValue="KQ/nSKzoatcyWd9L+CbQYA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</cp:lastModifiedBy>
  <cp:lastPrinted>2023-08-26T11:27:19Z</cp:lastPrinted>
  <dcterms:created xsi:type="dcterms:W3CDTF">2022-12-16T10:18:51Z</dcterms:created>
  <dcterms:modified xsi:type="dcterms:W3CDTF">2023-10-18T11:38:27Z</dcterms:modified>
</cp:coreProperties>
</file>