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https://investint.sharepoint.com/sites/Procurement9/Shared Documents/Tenders Procurement/B. Corporate/03. IT/B.03.006.2024 IER project/0.3 Tender Process/2. Memorandum of Information/"/>
    </mc:Choice>
  </mc:AlternateContent>
  <xr:revisionPtr revIDLastSave="341" documentId="8_{CAB5F494-66BD-4265-AE40-4C4E84465EEA}" xr6:coauthVersionLast="47" xr6:coauthVersionMax="47" xr10:uidLastSave="{9A89B8E3-7598-44A0-BA33-E4868F92D1A3}"/>
  <bookViews>
    <workbookView xWindow="-38520" yWindow="-2625" windowWidth="38640" windowHeight="21120" activeTab="4" xr2:uid="{00000000-000D-0000-FFFF-FFFF00000000}"/>
  </bookViews>
  <sheets>
    <sheet name="Overview of total bid" sheetId="2" r:id="rId1"/>
    <sheet name="Development" sheetId="1" r:id="rId2"/>
    <sheet name="M&amp;S Hasura" sheetId="3" r:id="rId3"/>
    <sheet name="M&amp;S Azure" sheetId="4" r:id="rId4"/>
    <sheet name="Consultancy " sheetId="5"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3" i="1" l="1"/>
  <c r="D12" i="1"/>
  <c r="D11" i="1"/>
  <c r="B20" i="3"/>
  <c r="B10" i="3"/>
  <c r="D10" i="3" s="1"/>
  <c r="B33" i="4" l="1"/>
  <c r="B13" i="4" s="1"/>
  <c r="D13" i="4" s="1"/>
  <c r="B41" i="4"/>
  <c r="B14" i="4" s="1"/>
  <c r="D14" i="4" s="1"/>
  <c r="B25" i="4"/>
  <c r="B9" i="4" s="1"/>
  <c r="D9" i="4" s="1"/>
  <c r="D10" i="4" s="1"/>
  <c r="B36" i="3"/>
  <c r="B28" i="3"/>
  <c r="B8" i="3"/>
  <c r="D8" i="3" s="1"/>
  <c r="D10" i="1"/>
  <c r="D14" i="1" s="1"/>
  <c r="C11" i="2" s="1"/>
  <c r="D15" i="4" l="1"/>
  <c r="D16" i="4" s="1"/>
  <c r="B9" i="3"/>
  <c r="D9" i="3" l="1"/>
  <c r="D11" i="3" s="1"/>
  <c r="C12" i="2" s="1"/>
  <c r="C15" i="2"/>
  <c r="C13" i="2" l="1"/>
  <c r="C14" i="2" s="1"/>
  <c r="E14" i="2" l="1"/>
  <c r="C16" i="2"/>
</calcChain>
</file>

<file path=xl/sharedStrings.xml><?xml version="1.0" encoding="utf-8"?>
<sst xmlns="http://schemas.openxmlformats.org/spreadsheetml/2006/main" count="81" uniqueCount="44">
  <si>
    <t>Tender</t>
  </si>
  <si>
    <t>Integrated Enterprise Reporting</t>
  </si>
  <si>
    <t>Date</t>
  </si>
  <si>
    <t>Component</t>
  </si>
  <si>
    <t xml:space="preserve">Price per Sprint </t>
  </si>
  <si>
    <t>Number of Sprints</t>
  </si>
  <si>
    <t>Total</t>
  </si>
  <si>
    <r>
      <rPr>
        <b/>
        <sz val="10"/>
        <color rgb="FF000000"/>
        <rFont val="Calibri"/>
        <family val="2"/>
        <scheme val="minor"/>
      </rPr>
      <t>Phase 2</t>
    </r>
    <r>
      <rPr>
        <sz val="10"/>
        <color rgb="FF000000"/>
        <rFont val="Calibri"/>
        <family val="2"/>
        <scheme val="minor"/>
      </rPr>
      <t xml:space="preserve"> - Integrate IESG with investment data</t>
    </r>
  </si>
  <si>
    <t xml:space="preserve">Annual fee </t>
  </si>
  <si>
    <t>Number of years</t>
  </si>
  <si>
    <t>Roles and positions</t>
  </si>
  <si>
    <t>Hourly rates</t>
  </si>
  <si>
    <t xml:space="preserve">Name </t>
  </si>
  <si>
    <t>Position</t>
  </si>
  <si>
    <t>Contractor</t>
  </si>
  <si>
    <t>Signature</t>
  </si>
  <si>
    <t>Place and date</t>
  </si>
  <si>
    <r>
      <rPr>
        <b/>
        <sz val="10"/>
        <color theme="1"/>
        <rFont val="Calibri"/>
        <family val="2"/>
        <scheme val="minor"/>
      </rPr>
      <t>Phase 1</t>
    </r>
    <r>
      <rPr>
        <sz val="10"/>
        <color theme="1"/>
        <rFont val="Calibri"/>
        <family val="2"/>
        <scheme val="minor"/>
      </rPr>
      <t xml:space="preserve"> - Development of IER solution  </t>
    </r>
  </si>
  <si>
    <t>Costs for hosting and consumption</t>
  </si>
  <si>
    <r>
      <t xml:space="preserve">Phase 3 - </t>
    </r>
    <r>
      <rPr>
        <sz val="10"/>
        <color rgb="FF000000"/>
        <rFont val="Calibri"/>
        <family val="2"/>
        <scheme val="minor"/>
      </rPr>
      <t xml:space="preserve">Optimisation of source systems already connected </t>
    </r>
  </si>
  <si>
    <t>Development (phase 1 - 4)</t>
  </si>
  <si>
    <t xml:space="preserve">Total </t>
  </si>
  <si>
    <r>
      <t xml:space="preserve">Phase 4 - </t>
    </r>
    <r>
      <rPr>
        <sz val="10"/>
        <rFont val="Calibri"/>
        <family val="2"/>
        <scheme val="minor"/>
      </rPr>
      <t>Expansion of IER with connection to remaining source systems</t>
    </r>
  </si>
  <si>
    <t>Maintenance and support Azure</t>
  </si>
  <si>
    <t>Maintenance and support Hasura</t>
  </si>
  <si>
    <r>
      <rPr>
        <b/>
        <sz val="10"/>
        <color theme="1"/>
        <rFont val="Calibri"/>
        <family val="2"/>
        <scheme val="minor"/>
      </rPr>
      <t>REMARKS</t>
    </r>
    <r>
      <rPr>
        <sz val="10"/>
        <color theme="1"/>
        <rFont val="Calibri"/>
        <family val="2"/>
        <scheme val="minor"/>
      </rPr>
      <t xml:space="preserve">: Please enter the various roles involved (for future work) during the term of agreement, with corresponding hourly rate. </t>
    </r>
  </si>
  <si>
    <t xml:space="preserve">Maintenance and support </t>
  </si>
  <si>
    <t>Component*</t>
  </si>
  <si>
    <t>Price</t>
  </si>
  <si>
    <t>Azure tenant costs</t>
  </si>
  <si>
    <t>MS costs for hosting and consumption</t>
  </si>
  <si>
    <t xml:space="preserve">Total price </t>
  </si>
  <si>
    <t xml:space="preserve">Contractor bid amount for the contract period </t>
  </si>
  <si>
    <t xml:space="preserve">Total price to ensure maintenance and support over the contract period </t>
  </si>
  <si>
    <t>Total price to ensure maintenance and support over the contract period</t>
  </si>
  <si>
    <r>
      <rPr>
        <b/>
        <sz val="10"/>
        <color theme="1"/>
        <rFont val="Calibri"/>
        <family val="2"/>
        <scheme val="minor"/>
      </rPr>
      <t>REMARKS</t>
    </r>
    <r>
      <rPr>
        <sz val="10"/>
        <color theme="1"/>
        <rFont val="Calibri"/>
        <family val="2"/>
        <scheme val="minor"/>
      </rPr>
      <t xml:space="preserve">: Please refer to section 8 of the Requirements. Note that these costs take effect as soon as the implementation of phase 1 is completed and accepted by Invest International. </t>
    </r>
  </si>
  <si>
    <t>* Please provide the underlying detailed information below:</t>
  </si>
  <si>
    <t>Chosen vendor costs</t>
  </si>
  <si>
    <r>
      <rPr>
        <b/>
        <sz val="10"/>
        <color theme="1"/>
        <rFont val="Calibri"/>
        <family val="2"/>
        <scheme val="minor"/>
      </rPr>
      <t xml:space="preserve">REMARKS </t>
    </r>
    <r>
      <rPr>
        <sz val="10"/>
        <color theme="1"/>
        <rFont val="Calibri"/>
        <family val="2"/>
        <scheme val="minor"/>
      </rPr>
      <t>: Please refer to the section 1.3 'Definition of the assignment' in the Tender document for specific information on e.g. the expected results and an overview of source system connections in scope.</t>
    </r>
  </si>
  <si>
    <t xml:space="preserve">Of which: Azure costs via third party </t>
  </si>
  <si>
    <t>Licenses and/or software component costs (excluding Power BI licences)</t>
  </si>
  <si>
    <t>Licenses and/or software component costs</t>
  </si>
  <si>
    <r>
      <rPr>
        <b/>
        <sz val="10"/>
        <color theme="1"/>
        <rFont val="Calibri"/>
        <family val="2"/>
        <scheme val="minor"/>
      </rPr>
      <t xml:space="preserve">REMARKS </t>
    </r>
    <r>
      <rPr>
        <sz val="10"/>
        <color theme="1"/>
        <rFont val="Calibri"/>
        <family val="2"/>
        <scheme val="minor"/>
      </rPr>
      <t xml:space="preserve">: Please fill in all yellow marked fields of each sheet, the contractors details and signature. All rates and fees are exclusive of VAT, and inclusive of any additional costs. Please note that for this assignment we apply a maximum budget of EUR </t>
    </r>
    <r>
      <rPr>
        <b/>
        <sz val="10"/>
        <rFont val="Calibri"/>
        <family val="2"/>
        <scheme val="minor"/>
      </rPr>
      <t>350.000</t>
    </r>
    <r>
      <rPr>
        <sz val="10"/>
        <color theme="1"/>
        <rFont val="Calibri"/>
        <family val="2"/>
        <scheme val="minor"/>
      </rPr>
      <t xml:space="preserve"> for the contract period.</t>
    </r>
  </si>
  <si>
    <r>
      <rPr>
        <b/>
        <sz val="10"/>
        <color theme="1"/>
        <rFont val="Calibri"/>
        <family val="2"/>
        <scheme val="minor"/>
      </rPr>
      <t>REMARKS</t>
    </r>
    <r>
      <rPr>
        <sz val="10"/>
        <color theme="1"/>
        <rFont val="Calibri"/>
        <family val="2"/>
        <scheme val="minor"/>
      </rPr>
      <t xml:space="preserve">: Please also refer to section 8 of the Requirements. Note that these costs take effect as soon as the implementation of phase 1 is completed and accepted by Invest International. Azure aspects, such as licenses, components are provided by our third party service provider.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</si>
</sst>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 #,##0.00_-;_-* &quot;-&quot;??_-;_-@_-"/>
    <numFmt numFmtId="165" formatCode="_ &quot;€&quot;\ * #,##0.00_ ;_ &quot;€&quot;\ * \-#,##0.00_ ;_ &quot;€&quot;\ * &quot;-&quot;??_ ;_ @_ "/>
    <numFmt numFmtId="166" formatCode="_ * #,##0.00_ ;_ * \-#,##0.00_ ;_ * &quot;-&quot;??_ ;_ @_ "/>
    <numFmt numFmtId="167" formatCode="&quot;€&quot;\ #,##0.00"/>
    <numFmt numFmtId="168" formatCode="_ [$€-2]\ * #,##0.00_ ;_ [$€-2]\ * \-#,##0.00_ ;_ [$€-2]\ * &quot;-&quot;??_ ;_ @_ "/>
    <numFmt numFmtId="169" formatCode="_([$€-2]\ * #,##0.00_);_([$€-2]\ * \(#,##0.00\);_([$€-2]\ * &quot;-&quot;??_);_(@_)"/>
    <numFmt numFmtId="170" formatCode="_-* #,##0_-;\-* #,##0_-;_-* &quot;-&quot;??_-;_-@_-"/>
  </numFmts>
  <fonts count="23" x14ac:knownFonts="1">
    <font>
      <sz val="10"/>
      <color theme="1"/>
      <name val="Arial"/>
      <family val="2"/>
    </font>
    <font>
      <b/>
      <sz val="10"/>
      <color theme="1"/>
      <name val="Arial"/>
      <family val="2"/>
    </font>
    <font>
      <sz val="10"/>
      <color theme="1"/>
      <name val="Arial"/>
      <family val="2"/>
    </font>
    <font>
      <sz val="10"/>
      <color theme="1"/>
      <name val="Symbol"/>
      <family val="1"/>
      <charset val="2"/>
    </font>
    <font>
      <sz val="10"/>
      <color theme="1"/>
      <name val="Century Gothic"/>
      <family val="2"/>
    </font>
    <font>
      <sz val="11"/>
      <color theme="1"/>
      <name val="Century Gothic"/>
      <family val="2"/>
    </font>
    <font>
      <i/>
      <sz val="9"/>
      <color rgb="FF000000"/>
      <name val="Century Gothic"/>
      <family val="2"/>
    </font>
    <font>
      <sz val="10"/>
      <color theme="1"/>
      <name val="Calibri"/>
      <family val="2"/>
      <scheme val="minor"/>
    </font>
    <font>
      <b/>
      <sz val="10"/>
      <color theme="1"/>
      <name val="Calibri"/>
      <family val="2"/>
      <scheme val="minor"/>
    </font>
    <font>
      <sz val="10"/>
      <name val="Calibri"/>
      <family val="2"/>
      <scheme val="minor"/>
    </font>
    <font>
      <b/>
      <sz val="10"/>
      <color theme="0"/>
      <name val="Calibri"/>
      <family val="2"/>
      <scheme val="minor"/>
    </font>
    <font>
      <sz val="10"/>
      <color rgb="FF000000"/>
      <name val="Calibri"/>
      <family val="2"/>
      <scheme val="minor"/>
    </font>
    <font>
      <i/>
      <sz val="10"/>
      <color rgb="FF000000"/>
      <name val="Calibri"/>
      <family val="2"/>
      <scheme val="minor"/>
    </font>
    <font>
      <b/>
      <sz val="11"/>
      <color rgb="FFFF0000"/>
      <name val="Century Gothic"/>
      <family val="2"/>
    </font>
    <font>
      <b/>
      <sz val="10"/>
      <color rgb="FFFF0000"/>
      <name val="Calibri"/>
      <family val="2"/>
      <scheme val="minor"/>
    </font>
    <font>
      <b/>
      <sz val="10"/>
      <color rgb="FF000000"/>
      <name val="Calibri"/>
      <family val="2"/>
      <scheme val="minor"/>
    </font>
    <font>
      <sz val="10"/>
      <color rgb="FF000000"/>
      <name val="Calibri"/>
      <family val="2"/>
      <scheme val="minor"/>
    </font>
    <font>
      <b/>
      <sz val="10"/>
      <color rgb="FF000000"/>
      <name val="Calibri"/>
      <family val="2"/>
      <scheme val="minor"/>
    </font>
    <font>
      <b/>
      <sz val="11"/>
      <color theme="1"/>
      <name val="Calibri"/>
      <family val="2"/>
      <scheme val="minor"/>
    </font>
    <font>
      <b/>
      <sz val="10"/>
      <name val="Calibri"/>
      <family val="2"/>
      <scheme val="minor"/>
    </font>
    <font>
      <b/>
      <sz val="12"/>
      <color theme="1"/>
      <name val="Calibri"/>
      <family val="2"/>
      <scheme val="minor"/>
    </font>
    <font>
      <sz val="9"/>
      <color theme="1"/>
      <name val="Calibri"/>
      <family val="2"/>
      <scheme val="minor"/>
    </font>
    <font>
      <b/>
      <sz val="11"/>
      <color rgb="FFFF0000"/>
      <name val="Calibri"/>
      <family val="2"/>
      <scheme val="minor"/>
    </font>
  </fonts>
  <fills count="6">
    <fill>
      <patternFill patternType="none"/>
    </fill>
    <fill>
      <patternFill patternType="gray125"/>
    </fill>
    <fill>
      <patternFill patternType="solid">
        <fgColor rgb="FFC6E4D1"/>
        <bgColor indexed="64"/>
      </patternFill>
    </fill>
    <fill>
      <patternFill patternType="solid">
        <fgColor rgb="FFFFFF00"/>
        <bgColor indexed="64"/>
      </patternFill>
    </fill>
    <fill>
      <patternFill patternType="solid">
        <fgColor rgb="FF144732"/>
        <bgColor indexed="64"/>
      </patternFill>
    </fill>
    <fill>
      <patternFill patternType="solid">
        <fgColor rgb="FFFF0000"/>
        <bgColor indexed="64"/>
      </patternFill>
    </fill>
  </fills>
  <borders count="9">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rgb="FFFFFFFF"/>
      </left>
      <right/>
      <top style="thin">
        <color rgb="FFFFFFFF"/>
      </top>
      <bottom/>
      <diagonal/>
    </border>
    <border>
      <left/>
      <right style="thin">
        <color theme="0"/>
      </right>
      <top/>
      <bottom/>
      <diagonal/>
    </border>
    <border>
      <left style="thin">
        <color theme="0"/>
      </left>
      <right style="thin">
        <color theme="0"/>
      </right>
      <top/>
      <bottom/>
      <diagonal/>
    </border>
  </borders>
  <cellStyleXfs count="5">
    <xf numFmtId="0" fontId="0" fillId="0" borderId="0"/>
    <xf numFmtId="166"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4" fontId="2" fillId="0" borderId="0" applyFont="0" applyFill="0" applyBorder="0" applyAlignment="0" applyProtection="0"/>
  </cellStyleXfs>
  <cellXfs count="113">
    <xf numFmtId="0" fontId="0" fillId="0" borderId="0" xfId="0"/>
    <xf numFmtId="0" fontId="1" fillId="0" borderId="0" xfId="0" applyFont="1"/>
    <xf numFmtId="0" fontId="3" fillId="0" borderId="0" xfId="0" applyFont="1" applyAlignment="1">
      <alignment horizontal="left" vertical="center" indent="4"/>
    </xf>
    <xf numFmtId="167" fontId="4" fillId="0" borderId="0" xfId="0" applyNumberFormat="1" applyFont="1" applyAlignment="1">
      <alignment horizontal="right"/>
    </xf>
    <xf numFmtId="0" fontId="4" fillId="0" borderId="0" xfId="0" applyFont="1" applyAlignment="1">
      <alignment wrapText="1"/>
    </xf>
    <xf numFmtId="0" fontId="4" fillId="0" borderId="0" xfId="0" applyFont="1"/>
    <xf numFmtId="0" fontId="4" fillId="0" borderId="1" xfId="0" applyFont="1" applyBorder="1"/>
    <xf numFmtId="0" fontId="4" fillId="0" borderId="5" xfId="0" applyFont="1" applyBorder="1"/>
    <xf numFmtId="168" fontId="4" fillId="0" borderId="5" xfId="0" applyNumberFormat="1" applyFont="1" applyBorder="1"/>
    <xf numFmtId="168" fontId="4" fillId="0" borderId="1" xfId="0" applyNumberFormat="1" applyFont="1" applyBorder="1"/>
    <xf numFmtId="0" fontId="5" fillId="0" borderId="5" xfId="0" applyFont="1" applyBorder="1"/>
    <xf numFmtId="167" fontId="5" fillId="0" borderId="0" xfId="0" applyNumberFormat="1" applyFont="1" applyAlignment="1">
      <alignment horizontal="right"/>
    </xf>
    <xf numFmtId="0" fontId="5" fillId="0" borderId="0" xfId="0" applyFont="1"/>
    <xf numFmtId="0" fontId="5" fillId="0" borderId="0" xfId="0" applyFont="1" applyAlignment="1">
      <alignment wrapText="1"/>
    </xf>
    <xf numFmtId="0" fontId="6" fillId="0" borderId="7" xfId="0" applyFont="1" applyBorder="1" applyAlignment="1">
      <alignment horizontal="left" vertical="center" wrapText="1"/>
    </xf>
    <xf numFmtId="0" fontId="7" fillId="0" borderId="0" xfId="0" applyFont="1"/>
    <xf numFmtId="0" fontId="7" fillId="0" borderId="0" xfId="0" applyFont="1" applyAlignment="1">
      <alignment wrapText="1"/>
    </xf>
    <xf numFmtId="0" fontId="8" fillId="0" borderId="0" xfId="0" applyFont="1" applyAlignment="1">
      <alignment vertical="center"/>
    </xf>
    <xf numFmtId="0" fontId="7" fillId="0" borderId="1" xfId="0" applyFont="1" applyBorder="1"/>
    <xf numFmtId="49" fontId="9" fillId="0" borderId="1" xfId="0" applyNumberFormat="1" applyFont="1" applyBorder="1"/>
    <xf numFmtId="0" fontId="7" fillId="0" borderId="5" xfId="0" applyFont="1" applyBorder="1"/>
    <xf numFmtId="0" fontId="12" fillId="0" borderId="7" xfId="0" applyFont="1" applyBorder="1" applyAlignment="1">
      <alignment horizontal="left" vertical="center" wrapText="1"/>
    </xf>
    <xf numFmtId="0" fontId="7" fillId="3" borderId="1" xfId="0" applyFont="1" applyFill="1" applyBorder="1" applyProtection="1">
      <protection locked="0"/>
    </xf>
    <xf numFmtId="165" fontId="7" fillId="3" borderId="1" xfId="3" applyFont="1" applyFill="1" applyBorder="1" applyProtection="1">
      <protection locked="0"/>
    </xf>
    <xf numFmtId="0" fontId="8" fillId="2" borderId="2" xfId="0" applyFont="1" applyFill="1" applyBorder="1" applyAlignment="1">
      <alignment vertical="center" wrapText="1"/>
    </xf>
    <xf numFmtId="0" fontId="10" fillId="4" borderId="1" xfId="0" applyFont="1" applyFill="1" applyBorder="1"/>
    <xf numFmtId="0" fontId="10" fillId="4" borderId="1" xfId="0" applyFont="1" applyFill="1" applyBorder="1" applyAlignment="1">
      <alignment vertical="top"/>
    </xf>
    <xf numFmtId="0" fontId="10" fillId="4" borderId="0" xfId="0" applyFont="1" applyFill="1" applyAlignment="1">
      <alignment vertical="center"/>
    </xf>
    <xf numFmtId="0" fontId="10" fillId="4" borderId="0" xfId="0" applyFont="1" applyFill="1" applyAlignment="1">
      <alignment horizontal="center" vertical="center"/>
    </xf>
    <xf numFmtId="0" fontId="5" fillId="0" borderId="5" xfId="0" applyFont="1" applyBorder="1" applyAlignment="1">
      <alignment vertical="center"/>
    </xf>
    <xf numFmtId="168" fontId="4" fillId="0" borderId="5" xfId="0" applyNumberFormat="1" applyFont="1" applyBorder="1" applyAlignment="1">
      <alignment vertical="center"/>
    </xf>
    <xf numFmtId="0" fontId="4" fillId="0" borderId="1" xfId="0" applyFont="1" applyBorder="1" applyAlignment="1">
      <alignment vertical="center"/>
    </xf>
    <xf numFmtId="0" fontId="0" fillId="0" borderId="0" xfId="0" applyAlignment="1">
      <alignment vertical="center"/>
    </xf>
    <xf numFmtId="168" fontId="4" fillId="0" borderId="1" xfId="0" applyNumberFormat="1" applyFont="1" applyBorder="1" applyAlignment="1">
      <alignment vertical="center"/>
    </xf>
    <xf numFmtId="0" fontId="3" fillId="0" borderId="0" xfId="0" applyFont="1" applyAlignment="1">
      <alignment horizontal="left" vertical="center"/>
    </xf>
    <xf numFmtId="168" fontId="10" fillId="4" borderId="4" xfId="0" applyNumberFormat="1" applyFont="1" applyFill="1" applyBorder="1" applyAlignment="1">
      <alignment horizontal="left" vertical="center"/>
    </xf>
    <xf numFmtId="0" fontId="10" fillId="4" borderId="1" xfId="0" applyFont="1" applyFill="1" applyBorder="1" applyAlignment="1">
      <alignment vertical="center"/>
    </xf>
    <xf numFmtId="0" fontId="7" fillId="0" borderId="8" xfId="0" applyFont="1" applyBorder="1" applyAlignment="1">
      <alignment vertical="center" wrapText="1"/>
    </xf>
    <xf numFmtId="0" fontId="11" fillId="0" borderId="6" xfId="0" applyFont="1" applyBorder="1" applyAlignment="1">
      <alignment vertical="center"/>
    </xf>
    <xf numFmtId="0" fontId="7" fillId="0" borderId="0" xfId="0" applyFont="1" applyAlignment="1">
      <alignment vertical="center" wrapText="1"/>
    </xf>
    <xf numFmtId="168" fontId="7" fillId="3" borderId="0" xfId="0" applyNumberFormat="1" applyFont="1" applyFill="1" applyAlignment="1" applyProtection="1">
      <alignment vertical="center" wrapText="1" shrinkToFit="1"/>
      <protection locked="0"/>
    </xf>
    <xf numFmtId="0" fontId="16" fillId="0" borderId="0" xfId="0" applyFont="1" applyAlignment="1">
      <alignment vertical="center" wrapText="1"/>
    </xf>
    <xf numFmtId="168" fontId="13" fillId="0" borderId="5" xfId="0" applyNumberFormat="1" applyFont="1" applyBorder="1" applyAlignment="1">
      <alignment horizontal="left" vertical="top" wrapText="1"/>
    </xf>
    <xf numFmtId="0" fontId="19" fillId="0" borderId="0" xfId="0" applyFont="1" applyAlignment="1">
      <alignment vertical="center" wrapText="1"/>
    </xf>
    <xf numFmtId="0" fontId="17" fillId="0" borderId="0" xfId="0" applyFont="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wrapText="1"/>
    </xf>
    <xf numFmtId="0" fontId="18" fillId="0" borderId="0" xfId="0" applyFont="1" applyAlignment="1">
      <alignment horizontal="left" vertical="center" wrapText="1"/>
    </xf>
    <xf numFmtId="0" fontId="7" fillId="0" borderId="0" xfId="0" applyFont="1" applyAlignment="1">
      <alignment vertical="center"/>
    </xf>
    <xf numFmtId="169" fontId="0" fillId="0" borderId="0" xfId="0" applyNumberFormat="1" applyAlignment="1">
      <alignment vertical="center"/>
    </xf>
    <xf numFmtId="0" fontId="10" fillId="4" borderId="2" xfId="0" applyFont="1" applyFill="1" applyBorder="1" applyAlignment="1">
      <alignment vertical="center" wrapText="1"/>
    </xf>
    <xf numFmtId="0" fontId="14" fillId="0" borderId="0" xfId="0" applyFont="1" applyAlignment="1">
      <alignment horizontal="left" vertical="center" wrapText="1"/>
    </xf>
    <xf numFmtId="0" fontId="13" fillId="0" borderId="5" xfId="0" applyFont="1" applyBorder="1" applyAlignment="1">
      <alignment vertical="top" wrapText="1"/>
    </xf>
    <xf numFmtId="169" fontId="10" fillId="4" borderId="2" xfId="0" applyNumberFormat="1" applyFont="1" applyFill="1" applyBorder="1" applyAlignment="1">
      <alignment horizontal="center"/>
    </xf>
    <xf numFmtId="0" fontId="8" fillId="2" borderId="3" xfId="0" applyFont="1" applyFill="1" applyBorder="1" applyAlignment="1">
      <alignment vertical="center" wrapText="1"/>
    </xf>
    <xf numFmtId="0" fontId="21" fillId="0" borderId="0" xfId="0" applyFont="1" applyAlignment="1">
      <alignment vertical="center"/>
    </xf>
    <xf numFmtId="168" fontId="8" fillId="0" borderId="4" xfId="0" applyNumberFormat="1" applyFont="1" applyBorder="1" applyAlignment="1">
      <alignment vertical="center" wrapText="1"/>
    </xf>
    <xf numFmtId="0" fontId="9" fillId="0" borderId="0" xfId="0" applyFont="1" applyAlignment="1">
      <alignment vertical="center"/>
    </xf>
    <xf numFmtId="169" fontId="8" fillId="5" borderId="3" xfId="0" applyNumberFormat="1" applyFont="1" applyFill="1" applyBorder="1" applyAlignment="1">
      <alignment vertical="top" wrapText="1"/>
    </xf>
    <xf numFmtId="170" fontId="4" fillId="0" borderId="1" xfId="4" applyNumberFormat="1" applyFont="1" applyBorder="1" applyAlignment="1">
      <alignment vertical="center"/>
    </xf>
    <xf numFmtId="0" fontId="17" fillId="0" borderId="0" xfId="0" applyFont="1" applyAlignment="1">
      <alignment horizontal="left" vertical="center"/>
    </xf>
    <xf numFmtId="0" fontId="10" fillId="4" borderId="0" xfId="0" applyFont="1" applyFill="1" applyAlignment="1">
      <alignment horizontal="right" vertical="center"/>
    </xf>
    <xf numFmtId="168" fontId="8" fillId="2" borderId="4" xfId="0" applyNumberFormat="1" applyFont="1" applyFill="1" applyBorder="1" applyAlignment="1">
      <alignment horizontal="right" vertical="center" wrapText="1"/>
    </xf>
    <xf numFmtId="168" fontId="10" fillId="4" borderId="4" xfId="0" applyNumberFormat="1" applyFont="1" applyFill="1" applyBorder="1" applyAlignment="1">
      <alignment horizontal="right" vertical="center"/>
    </xf>
    <xf numFmtId="0" fontId="4" fillId="0" borderId="1" xfId="0" applyFont="1" applyBorder="1" applyAlignment="1">
      <alignment horizontal="right"/>
    </xf>
    <xf numFmtId="168" fontId="4" fillId="0" borderId="5" xfId="0" applyNumberFormat="1" applyFont="1" applyBorder="1" applyAlignment="1">
      <alignment horizontal="right"/>
    </xf>
    <xf numFmtId="0" fontId="4" fillId="0" borderId="5" xfId="0" applyFont="1" applyBorder="1" applyAlignment="1">
      <alignment horizontal="right"/>
    </xf>
    <xf numFmtId="168" fontId="10" fillId="4" borderId="7" xfId="0" applyNumberFormat="1" applyFont="1" applyFill="1" applyBorder="1" applyAlignment="1">
      <alignment horizontal="right" vertical="center"/>
    </xf>
    <xf numFmtId="170" fontId="7" fillId="3" borderId="0" xfId="4" applyNumberFormat="1" applyFont="1" applyFill="1" applyAlignment="1" applyProtection="1">
      <alignment vertical="center" wrapText="1" shrinkToFit="1"/>
      <protection locked="0"/>
    </xf>
    <xf numFmtId="0" fontId="14" fillId="0" borderId="2" xfId="0" applyFont="1" applyBorder="1" applyAlignment="1">
      <alignment vertical="top"/>
    </xf>
    <xf numFmtId="0" fontId="7" fillId="0" borderId="1" xfId="0" applyFont="1" applyBorder="1" applyAlignment="1">
      <alignment vertical="center"/>
    </xf>
    <xf numFmtId="14" fontId="7" fillId="3" borderId="0" xfId="0" applyNumberFormat="1" applyFont="1" applyFill="1" applyAlignment="1" applyProtection="1">
      <alignment horizontal="left" wrapText="1"/>
      <protection locked="0"/>
    </xf>
    <xf numFmtId="168" fontId="7" fillId="0" borderId="0" xfId="0" applyNumberFormat="1" applyFont="1" applyAlignment="1">
      <alignment horizontal="right" vertical="center" wrapText="1" shrinkToFit="1"/>
    </xf>
    <xf numFmtId="168" fontId="7" fillId="0" borderId="0" xfId="0" applyNumberFormat="1" applyFont="1" applyAlignment="1">
      <alignment vertical="center" wrapText="1" shrinkToFit="1"/>
    </xf>
    <xf numFmtId="0" fontId="9" fillId="0" borderId="0" xfId="0" applyFont="1" applyAlignment="1">
      <alignment horizontal="center" vertical="center" wrapText="1"/>
    </xf>
    <xf numFmtId="0" fontId="7" fillId="0" borderId="0" xfId="0" applyFont="1" applyAlignment="1">
      <alignment horizontal="right"/>
    </xf>
    <xf numFmtId="168" fontId="7" fillId="0" borderId="5" xfId="0" applyNumberFormat="1" applyFont="1" applyBorder="1"/>
    <xf numFmtId="168" fontId="22" fillId="0" borderId="5" xfId="0" applyNumberFormat="1" applyFont="1" applyBorder="1" applyAlignment="1">
      <alignment horizontal="left" vertical="top" wrapText="1"/>
    </xf>
    <xf numFmtId="0" fontId="8" fillId="0" borderId="0" xfId="0" applyFont="1"/>
    <xf numFmtId="168" fontId="22" fillId="0" borderId="0" xfId="0" applyNumberFormat="1" applyFont="1" applyAlignment="1">
      <alignment horizontal="left" vertical="top" wrapText="1"/>
    </xf>
    <xf numFmtId="168" fontId="22" fillId="0" borderId="0" xfId="0" applyNumberFormat="1" applyFont="1" applyAlignment="1">
      <alignment horizontal="right" vertical="top" wrapText="1"/>
    </xf>
    <xf numFmtId="168" fontId="7" fillId="0" borderId="0" xfId="0" applyNumberFormat="1" applyFont="1"/>
    <xf numFmtId="0" fontId="7" fillId="4" borderId="0" xfId="0" applyFont="1" applyFill="1"/>
    <xf numFmtId="0" fontId="7" fillId="4" borderId="0" xfId="0" applyFont="1" applyFill="1" applyAlignment="1">
      <alignment horizontal="right"/>
    </xf>
    <xf numFmtId="0" fontId="7" fillId="3" borderId="0" xfId="0" applyFont="1" applyFill="1" applyProtection="1">
      <protection locked="0"/>
    </xf>
    <xf numFmtId="169" fontId="7" fillId="3" borderId="0" xfId="0" applyNumberFormat="1" applyFont="1" applyFill="1" applyProtection="1">
      <protection locked="0"/>
    </xf>
    <xf numFmtId="169" fontId="7" fillId="0" borderId="0" xfId="0" applyNumberFormat="1" applyFont="1"/>
    <xf numFmtId="0" fontId="10" fillId="4" borderId="2" xfId="0" applyFont="1" applyFill="1" applyBorder="1" applyAlignment="1">
      <alignment horizontal="left"/>
    </xf>
    <xf numFmtId="0" fontId="10" fillId="4" borderId="3" xfId="0" applyFont="1" applyFill="1" applyBorder="1" applyAlignment="1">
      <alignment horizontal="left"/>
    </xf>
    <xf numFmtId="0" fontId="7" fillId="4" borderId="2" xfId="0" applyFont="1" applyFill="1" applyBorder="1" applyAlignment="1">
      <alignment horizontal="center"/>
    </xf>
    <xf numFmtId="0" fontId="7" fillId="4" borderId="3" xfId="0" applyFont="1" applyFill="1" applyBorder="1" applyAlignment="1">
      <alignment horizontal="center"/>
    </xf>
    <xf numFmtId="0" fontId="7" fillId="2" borderId="2" xfId="0" applyFont="1" applyFill="1" applyBorder="1" applyAlignment="1">
      <alignment horizontal="left" vertical="top" wrapText="1"/>
    </xf>
    <xf numFmtId="0" fontId="7" fillId="2" borderId="3" xfId="0" applyFont="1" applyFill="1" applyBorder="1" applyAlignment="1">
      <alignment horizontal="left" vertical="top" wrapText="1"/>
    </xf>
    <xf numFmtId="0" fontId="10" fillId="4" borderId="0" xfId="0" applyFont="1" applyFill="1" applyAlignment="1">
      <alignment horizontal="left" vertical="center"/>
    </xf>
    <xf numFmtId="0" fontId="10" fillId="4" borderId="2" xfId="0" applyFont="1" applyFill="1" applyBorder="1" applyAlignment="1">
      <alignment horizontal="center"/>
    </xf>
    <xf numFmtId="0" fontId="10" fillId="4" borderId="3" xfId="0" applyFont="1" applyFill="1" applyBorder="1" applyAlignment="1">
      <alignment horizontal="center"/>
    </xf>
    <xf numFmtId="0" fontId="7" fillId="4" borderId="4" xfId="0" applyFont="1" applyFill="1" applyBorder="1" applyAlignment="1">
      <alignment horizontal="center"/>
    </xf>
    <xf numFmtId="0" fontId="7" fillId="2" borderId="2" xfId="0" applyFont="1" applyFill="1" applyBorder="1" applyAlignment="1">
      <alignment horizontal="left" vertical="center" wrapText="1"/>
    </xf>
    <xf numFmtId="0" fontId="7" fillId="2" borderId="3" xfId="0" applyFont="1" applyFill="1" applyBorder="1" applyAlignment="1">
      <alignment horizontal="left" vertical="center" wrapText="1"/>
    </xf>
    <xf numFmtId="0" fontId="7" fillId="2" borderId="4" xfId="0" applyFont="1" applyFill="1" applyBorder="1" applyAlignment="1">
      <alignment horizontal="left" vertical="center" wrapText="1"/>
    </xf>
    <xf numFmtId="0" fontId="10" fillId="4" borderId="2" xfId="0" applyFont="1" applyFill="1" applyBorder="1" applyAlignment="1">
      <alignment horizontal="left" vertical="center"/>
    </xf>
    <xf numFmtId="0" fontId="10" fillId="4" borderId="3" xfId="0" applyFont="1" applyFill="1" applyBorder="1" applyAlignment="1">
      <alignment horizontal="left" vertical="center"/>
    </xf>
    <xf numFmtId="0" fontId="8" fillId="2" borderId="2" xfId="0" applyFont="1" applyFill="1" applyBorder="1" applyAlignment="1">
      <alignment horizontal="left" vertical="center" wrapText="1"/>
    </xf>
    <xf numFmtId="0" fontId="8" fillId="2" borderId="3" xfId="0" applyFont="1" applyFill="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0" fillId="2" borderId="2" xfId="0" applyFont="1" applyFill="1" applyBorder="1" applyAlignment="1">
      <alignment horizontal="center" vertical="center" wrapText="1"/>
    </xf>
    <xf numFmtId="0" fontId="20" fillId="2" borderId="3" xfId="0" applyFont="1" applyFill="1" applyBorder="1" applyAlignment="1">
      <alignment horizontal="center" vertical="center" wrapText="1"/>
    </xf>
    <xf numFmtId="0" fontId="20" fillId="2" borderId="4" xfId="0" applyFont="1" applyFill="1" applyBorder="1" applyAlignment="1">
      <alignment horizontal="center" vertical="center" wrapText="1"/>
    </xf>
    <xf numFmtId="0" fontId="14" fillId="0" borderId="0" xfId="0" applyFont="1" applyAlignment="1">
      <alignment horizontal="left" vertical="center" wrapText="1"/>
    </xf>
    <xf numFmtId="0" fontId="10" fillId="4" borderId="4" xfId="0" applyFont="1" applyFill="1" applyBorder="1" applyAlignment="1">
      <alignment horizontal="left" vertical="center"/>
    </xf>
    <xf numFmtId="0" fontId="18" fillId="0" borderId="0" xfId="0" applyFont="1" applyAlignment="1">
      <alignment horizontal="left" vertical="center" wrapText="1"/>
    </xf>
  </cellXfs>
  <cellStyles count="5">
    <cellStyle name="Comma" xfId="4" builtinId="3"/>
    <cellStyle name="Currency" xfId="3" builtinId="4"/>
    <cellStyle name="Komma 2" xfId="1" xr:uid="{00000000-0005-0000-0000-00002F000000}"/>
    <cellStyle name="Normal" xfId="0" builtinId="0"/>
    <cellStyle name="Valuta 2" xfId="2" xr:uid="{00000000-0005-0000-0000-000030000000}"/>
  </cellStyles>
  <dxfs count="4">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colors>
    <mruColors>
      <color rgb="FF14473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101601</xdr:colOff>
      <xdr:row>1</xdr:row>
      <xdr:rowOff>20954</xdr:rowOff>
    </xdr:from>
    <xdr:to>
      <xdr:col>1</xdr:col>
      <xdr:colOff>1238250</xdr:colOff>
      <xdr:row>2</xdr:row>
      <xdr:rowOff>333375</xdr:rowOff>
    </xdr:to>
    <xdr:pic>
      <xdr:nvPicPr>
        <xdr:cNvPr id="3" name="Afbeelding 2" descr="signature_80118732">
          <a:extLst>
            <a:ext uri="{FF2B5EF4-FFF2-40B4-BE49-F238E27FC236}">
              <a16:creationId xmlns:a16="http://schemas.microsoft.com/office/drawing/2014/main" id="{AD7F6FD1-8EAE-4C1A-9D3C-42642F6545F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1" y="182879"/>
          <a:ext cx="2174874" cy="474346"/>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104561</xdr:rowOff>
    </xdr:from>
    <xdr:to>
      <xdr:col>0</xdr:col>
      <xdr:colOff>2314575</xdr:colOff>
      <xdr:row>2</xdr:row>
      <xdr:rowOff>236007</xdr:rowOff>
    </xdr:to>
    <xdr:pic>
      <xdr:nvPicPr>
        <xdr:cNvPr id="2" name="Afbeelding 2" descr="signature_80118732">
          <a:extLst>
            <a:ext uri="{FF2B5EF4-FFF2-40B4-BE49-F238E27FC236}">
              <a16:creationId xmlns:a16="http://schemas.microsoft.com/office/drawing/2014/main" id="{5F4951AD-6B5E-4E0D-AC04-05BB23AEE5E3}"/>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561"/>
          <a:ext cx="2317750" cy="445771"/>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41274</xdr:colOff>
      <xdr:row>0</xdr:row>
      <xdr:rowOff>87629</xdr:rowOff>
    </xdr:from>
    <xdr:to>
      <xdr:col>0</xdr:col>
      <xdr:colOff>1952625</xdr:colOff>
      <xdr:row>2</xdr:row>
      <xdr:rowOff>28575</xdr:rowOff>
    </xdr:to>
    <xdr:pic>
      <xdr:nvPicPr>
        <xdr:cNvPr id="2" name="Afbeelding 2" descr="signature_80118732">
          <a:extLst>
            <a:ext uri="{FF2B5EF4-FFF2-40B4-BE49-F238E27FC236}">
              <a16:creationId xmlns:a16="http://schemas.microsoft.com/office/drawing/2014/main" id="{1AB4B04A-E666-4A74-AE58-1FF97D5E3091}"/>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274" y="87629"/>
          <a:ext cx="1911351" cy="417196"/>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65404</xdr:rowOff>
    </xdr:from>
    <xdr:to>
      <xdr:col>0</xdr:col>
      <xdr:colOff>1898649</xdr:colOff>
      <xdr:row>2</xdr:row>
      <xdr:rowOff>0</xdr:rowOff>
    </xdr:to>
    <xdr:pic>
      <xdr:nvPicPr>
        <xdr:cNvPr id="2" name="Afbeelding 2" descr="signature_80118732">
          <a:extLst>
            <a:ext uri="{FF2B5EF4-FFF2-40B4-BE49-F238E27FC236}">
              <a16:creationId xmlns:a16="http://schemas.microsoft.com/office/drawing/2014/main" id="{CADB4DCB-A358-4B6E-867A-CEFF56ABF0A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5404"/>
          <a:ext cx="1895474" cy="506096"/>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149225</xdr:rowOff>
    </xdr:from>
    <xdr:to>
      <xdr:col>1</xdr:col>
      <xdr:colOff>298449</xdr:colOff>
      <xdr:row>1</xdr:row>
      <xdr:rowOff>285750</xdr:rowOff>
    </xdr:to>
    <xdr:pic>
      <xdr:nvPicPr>
        <xdr:cNvPr id="2" name="Afbeelding 2" descr="signature_80118732">
          <a:extLst>
            <a:ext uri="{FF2B5EF4-FFF2-40B4-BE49-F238E27FC236}">
              <a16:creationId xmlns:a16="http://schemas.microsoft.com/office/drawing/2014/main" id="{1AB5D5D2-D4F4-4496-A5FB-E4BAF67701D1}"/>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9225"/>
          <a:ext cx="1990724" cy="450850"/>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D1F62-77F9-4EFC-B7FE-7C17F90A3EE3}">
  <dimension ref="A1:N23"/>
  <sheetViews>
    <sheetView showGridLines="0" topLeftCell="A4" zoomScale="110" zoomScaleNormal="110" workbookViewId="0">
      <selection activeCell="B13" sqref="B13"/>
    </sheetView>
  </sheetViews>
  <sheetFormatPr defaultRowHeight="12.5" x14ac:dyDescent="0.25"/>
  <cols>
    <col min="1" max="1" width="14.81640625" customWidth="1"/>
    <col min="2" max="2" width="41.26953125" customWidth="1"/>
    <col min="3" max="3" width="26.90625" customWidth="1"/>
    <col min="4" max="4" width="11.26953125" customWidth="1"/>
    <col min="5" max="6" width="27.90625" bestFit="1" customWidth="1"/>
    <col min="7" max="7" width="12.54296875" bestFit="1" customWidth="1"/>
  </cols>
  <sheetData>
    <row r="1" spans="1:14" x14ac:dyDescent="0.25">
      <c r="A1" s="5"/>
      <c r="B1" s="5"/>
      <c r="C1" s="4"/>
      <c r="D1" s="3"/>
      <c r="E1" s="3"/>
      <c r="H1" s="6"/>
      <c r="I1" s="6"/>
      <c r="J1" s="6"/>
      <c r="K1" s="6"/>
      <c r="L1" s="6"/>
      <c r="M1" s="6"/>
      <c r="N1" s="6"/>
    </row>
    <row r="2" spans="1:14" x14ac:dyDescent="0.25">
      <c r="A2" s="5"/>
      <c r="B2" s="5"/>
      <c r="C2" s="4"/>
      <c r="D2" s="3"/>
      <c r="E2" s="3"/>
      <c r="H2" s="6"/>
      <c r="I2" s="6"/>
      <c r="J2" s="6"/>
      <c r="K2" s="6"/>
      <c r="L2" s="6"/>
      <c r="M2" s="6"/>
      <c r="N2" s="6"/>
    </row>
    <row r="3" spans="1:14" ht="30" customHeight="1" x14ac:dyDescent="0.3">
      <c r="A3" s="17"/>
      <c r="B3" s="16"/>
      <c r="C3" s="4"/>
      <c r="D3" s="6"/>
      <c r="E3" s="6"/>
      <c r="F3" s="6"/>
      <c r="G3" s="6"/>
      <c r="H3" s="6"/>
      <c r="I3" s="6"/>
      <c r="J3" s="6"/>
      <c r="K3" s="6"/>
      <c r="L3" s="6"/>
      <c r="M3" s="6"/>
      <c r="N3" s="6"/>
    </row>
    <row r="4" spans="1:14" ht="19.5" customHeight="1" x14ac:dyDescent="0.3">
      <c r="A4" s="17" t="s">
        <v>0</v>
      </c>
      <c r="B4" s="39" t="s">
        <v>1</v>
      </c>
      <c r="C4" s="16"/>
      <c r="D4" s="6"/>
      <c r="E4" s="6"/>
      <c r="F4" s="6"/>
      <c r="G4" s="6"/>
      <c r="H4" s="6"/>
      <c r="I4" s="6"/>
      <c r="J4" s="6"/>
      <c r="K4" s="6"/>
      <c r="L4" s="6"/>
      <c r="M4" s="6"/>
      <c r="N4" s="6"/>
    </row>
    <row r="5" spans="1:14" ht="18" customHeight="1" x14ac:dyDescent="0.3">
      <c r="A5" s="17" t="s">
        <v>2</v>
      </c>
      <c r="B5" s="72"/>
      <c r="C5" s="16"/>
      <c r="D5" s="7"/>
      <c r="E5" s="7"/>
      <c r="F5" s="7"/>
      <c r="G5" s="7"/>
      <c r="H5" s="7"/>
      <c r="I5" s="7"/>
      <c r="J5" s="7"/>
      <c r="K5" s="6"/>
      <c r="L5" s="6"/>
      <c r="M5" s="6"/>
      <c r="N5" s="6"/>
    </row>
    <row r="6" spans="1:14" ht="13" x14ac:dyDescent="0.3">
      <c r="A6" s="18"/>
      <c r="B6" s="18"/>
      <c r="C6" s="19"/>
      <c r="D6" s="8"/>
      <c r="E6" s="8"/>
      <c r="F6" s="8"/>
      <c r="G6" s="8"/>
      <c r="H6" s="8"/>
      <c r="I6" s="8"/>
      <c r="J6" s="8"/>
      <c r="K6" s="6"/>
      <c r="L6" s="6"/>
      <c r="M6" s="6"/>
      <c r="N6" s="6"/>
    </row>
    <row r="7" spans="1:14" ht="13" x14ac:dyDescent="0.3">
      <c r="A7" s="90"/>
      <c r="B7" s="91"/>
      <c r="C7" s="91"/>
      <c r="D7" s="8"/>
      <c r="E7" s="8"/>
      <c r="F7" s="8"/>
      <c r="G7" s="8"/>
      <c r="H7" s="8"/>
      <c r="I7" s="8"/>
      <c r="J7" s="8"/>
      <c r="K7" s="6"/>
      <c r="L7" s="6"/>
      <c r="M7" s="6"/>
      <c r="N7" s="6"/>
    </row>
    <row r="8" spans="1:14" s="1" customFormat="1" ht="45" customHeight="1" x14ac:dyDescent="0.3">
      <c r="A8" s="92" t="s">
        <v>42</v>
      </c>
      <c r="B8" s="93"/>
      <c r="C8" s="93"/>
      <c r="D8" s="42"/>
      <c r="E8" s="8"/>
      <c r="F8" s="8"/>
      <c r="G8" s="8"/>
      <c r="H8" s="8"/>
      <c r="I8" s="8"/>
      <c r="J8" s="8"/>
      <c r="K8" s="6"/>
      <c r="L8" s="6"/>
      <c r="M8" s="6"/>
      <c r="N8" s="6"/>
    </row>
    <row r="10" spans="1:14" s="32" customFormat="1" ht="13.5" x14ac:dyDescent="0.25">
      <c r="A10" s="94"/>
      <c r="B10" s="94"/>
      <c r="C10" s="27" t="s">
        <v>6</v>
      </c>
      <c r="D10" s="29"/>
      <c r="E10" s="30"/>
      <c r="F10" s="30"/>
      <c r="G10" s="30"/>
      <c r="H10" s="31"/>
      <c r="I10" s="31"/>
      <c r="J10" s="31"/>
      <c r="K10" s="31"/>
      <c r="L10" s="31"/>
      <c r="M10" s="31"/>
      <c r="N10" s="31"/>
    </row>
    <row r="11" spans="1:14" s="32" customFormat="1" ht="30.5" customHeight="1" x14ac:dyDescent="0.25">
      <c r="A11" s="49" t="s">
        <v>20</v>
      </c>
      <c r="B11" s="49"/>
      <c r="C11" s="50">
        <f>Development!D14</f>
        <v>0</v>
      </c>
      <c r="F11"/>
      <c r="G11"/>
      <c r="H11"/>
    </row>
    <row r="12" spans="1:14" s="32" customFormat="1" ht="32" customHeight="1" x14ac:dyDescent="0.25">
      <c r="A12" s="58" t="s">
        <v>24</v>
      </c>
      <c r="B12" s="49"/>
      <c r="C12" s="50">
        <f>'M&amp;S Hasura'!D11</f>
        <v>0</v>
      </c>
    </row>
    <row r="13" spans="1:14" s="32" customFormat="1" ht="32" customHeight="1" x14ac:dyDescent="0.25">
      <c r="A13" s="58" t="s">
        <v>23</v>
      </c>
      <c r="B13" s="49"/>
      <c r="C13" s="50">
        <f>'M&amp;S Azure'!D16</f>
        <v>0</v>
      </c>
    </row>
    <row r="14" spans="1:14" s="32" customFormat="1" ht="14.5" customHeight="1" x14ac:dyDescent="0.25">
      <c r="A14" s="92" t="s">
        <v>31</v>
      </c>
      <c r="B14" s="93"/>
      <c r="C14" s="59">
        <f>SUM(C11:C13)</f>
        <v>0</v>
      </c>
      <c r="D14" s="70"/>
      <c r="E14" s="71" t="str">
        <f>IF(C14&gt;350000,"Exceeds maximum budget by"," ")</f>
        <v xml:space="preserve"> </v>
      </c>
      <c r="G14" s="60"/>
      <c r="H14" s="31"/>
      <c r="I14" s="31"/>
      <c r="J14" s="31"/>
      <c r="K14" s="31"/>
      <c r="L14" s="31"/>
    </row>
    <row r="15" spans="1:14" ht="27.5" customHeight="1" x14ac:dyDescent="0.25">
      <c r="A15" s="56" t="s">
        <v>39</v>
      </c>
      <c r="B15" s="49"/>
      <c r="C15" s="50">
        <f>'M&amp;S Azure'!D15</f>
        <v>0</v>
      </c>
    </row>
    <row r="16" spans="1:14" ht="13" x14ac:dyDescent="0.3">
      <c r="A16" s="88" t="s">
        <v>32</v>
      </c>
      <c r="B16" s="89"/>
      <c r="C16" s="54">
        <f>C14-C15</f>
        <v>0</v>
      </c>
    </row>
    <row r="18" spans="1:2" ht="13" x14ac:dyDescent="0.3">
      <c r="A18" s="95"/>
      <c r="B18" s="96"/>
    </row>
    <row r="19" spans="1:2" ht="13" x14ac:dyDescent="0.3">
      <c r="A19" s="25" t="s">
        <v>12</v>
      </c>
      <c r="B19" s="22"/>
    </row>
    <row r="20" spans="1:2" ht="13" x14ac:dyDescent="0.3">
      <c r="A20" s="25" t="s">
        <v>13</v>
      </c>
      <c r="B20" s="22"/>
    </row>
    <row r="21" spans="1:2" ht="13" x14ac:dyDescent="0.3">
      <c r="A21" s="25" t="s">
        <v>14</v>
      </c>
      <c r="B21" s="22"/>
    </row>
    <row r="22" spans="1:2" ht="38.5" customHeight="1" x14ac:dyDescent="0.3">
      <c r="A22" s="36" t="s">
        <v>15</v>
      </c>
      <c r="B22" s="22"/>
    </row>
    <row r="23" spans="1:2" ht="13" x14ac:dyDescent="0.3">
      <c r="A23" s="26" t="s">
        <v>16</v>
      </c>
      <c r="B23" s="22"/>
    </row>
  </sheetData>
  <sheetProtection algorithmName="SHA-512" hashValue="iMvnBMsfG0ZP5WuTEJqt+Lj9LvHWIajvqFompE716nyfFnn+amsJ5XPGQl5VOOG/yayrS8or0lRRVt8o4+dc2Q==" saltValue="7biw3fFogD65kXBw4juvxw==" spinCount="100000" sheet="1" objects="1" scenarios="1"/>
  <mergeCells count="6">
    <mergeCell ref="A16:B16"/>
    <mergeCell ref="A7:C7"/>
    <mergeCell ref="A8:C8"/>
    <mergeCell ref="A10:B10"/>
    <mergeCell ref="A18:B18"/>
    <mergeCell ref="A14:B14"/>
  </mergeCells>
  <conditionalFormatting sqref="C14">
    <cfRule type="cellIs" dxfId="3" priority="1" operator="lessThan">
      <formula>350000</formula>
    </cfRule>
    <cfRule type="cellIs" dxfId="2" priority="2" operator="greaterThan">
      <formula>350000</formula>
    </cfRule>
  </conditionalFormatting>
  <conditionalFormatting sqref="E14">
    <cfRule type="cellIs" dxfId="1" priority="7" operator="equal">
      <formula>"Within maximum budget"</formula>
    </cfRule>
  </conditionalFormatting>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containsText" priority="8" operator="containsText" id="{79CC368E-E822-46BA-982D-1819FAECFEF3}">
            <xm:f>NOT(ISERROR(SEARCH("Exceeds maximum",E14)))</xm:f>
            <xm:f>"Exceeds maximum"</xm:f>
            <x14:dxf>
              <font>
                <color rgb="FF9C0006"/>
              </font>
              <fill>
                <patternFill>
                  <bgColor rgb="FFFFC7CE"/>
                </patternFill>
              </fill>
            </x14:dxf>
          </x14:cfRule>
          <xm:sqref>E14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O26"/>
  <sheetViews>
    <sheetView showGridLines="0" zoomScale="110" zoomScaleNormal="110" workbookViewId="0">
      <selection activeCell="A13" sqref="A13"/>
    </sheetView>
  </sheetViews>
  <sheetFormatPr defaultRowHeight="12.5" x14ac:dyDescent="0.25"/>
  <cols>
    <col min="1" max="1" width="54.26953125" style="5" customWidth="1"/>
    <col min="2" max="2" width="24.81640625" style="4" customWidth="1"/>
    <col min="3" max="3" width="26.453125" style="4" customWidth="1"/>
    <col min="4" max="4" width="29.26953125" style="3" customWidth="1"/>
    <col min="5" max="5" width="41.7265625" style="3" customWidth="1"/>
    <col min="6" max="6" width="6.453125" style="3" bestFit="1" customWidth="1"/>
    <col min="7" max="7" width="18.453125" customWidth="1"/>
    <col min="8" max="8" width="9" customWidth="1"/>
    <col min="9" max="14" width="8.81640625" style="6"/>
    <col min="15" max="15" width="12.453125" style="6" customWidth="1"/>
  </cols>
  <sheetData>
    <row r="3" spans="1:15" ht="22.5" customHeight="1" x14ac:dyDescent="0.25">
      <c r="A3" s="17"/>
      <c r="D3" s="65"/>
      <c r="E3" s="6"/>
      <c r="F3" s="6"/>
      <c r="G3" s="6"/>
      <c r="H3" s="6"/>
    </row>
    <row r="4" spans="1:15" ht="19.5" customHeight="1" x14ac:dyDescent="0.3">
      <c r="A4" s="47" t="s">
        <v>1</v>
      </c>
      <c r="B4" s="16"/>
      <c r="C4" s="16"/>
      <c r="D4" s="65"/>
      <c r="E4" s="6"/>
      <c r="F4" s="6"/>
      <c r="G4" s="6"/>
      <c r="H4" s="6"/>
    </row>
    <row r="5" spans="1:15" ht="13" x14ac:dyDescent="0.3">
      <c r="A5" s="18"/>
      <c r="B5" s="19"/>
      <c r="C5" s="16"/>
      <c r="D5" s="66"/>
      <c r="E5" s="8"/>
      <c r="F5" s="8"/>
      <c r="G5" s="8"/>
      <c r="H5" s="8"/>
      <c r="I5" s="8"/>
      <c r="J5" s="8"/>
      <c r="K5" s="8"/>
    </row>
    <row r="6" spans="1:15" ht="13" x14ac:dyDescent="0.3">
      <c r="A6" s="90"/>
      <c r="B6" s="91"/>
      <c r="C6" s="91"/>
      <c r="D6" s="97"/>
      <c r="E6" s="8"/>
      <c r="F6" s="8"/>
      <c r="G6" s="8"/>
      <c r="H6" s="8"/>
      <c r="I6" s="8"/>
      <c r="J6" s="8"/>
      <c r="K6" s="8"/>
    </row>
    <row r="7" spans="1:15" s="1" customFormat="1" ht="33" customHeight="1" x14ac:dyDescent="0.3">
      <c r="A7" s="98" t="s">
        <v>38</v>
      </c>
      <c r="B7" s="99"/>
      <c r="C7" s="99"/>
      <c r="D7" s="100"/>
      <c r="E7" s="42"/>
      <c r="F7" s="8"/>
      <c r="G7" s="8"/>
      <c r="H7" s="8"/>
      <c r="I7" s="8"/>
      <c r="J7" s="8"/>
      <c r="K7" s="8"/>
      <c r="L7" s="6"/>
      <c r="M7" s="6"/>
      <c r="N7" s="6"/>
      <c r="O7" s="6"/>
    </row>
    <row r="8" spans="1:15" s="1" customFormat="1" ht="13" x14ac:dyDescent="0.3">
      <c r="A8" s="20"/>
      <c r="B8" s="20"/>
      <c r="C8" s="20"/>
      <c r="D8" s="67"/>
      <c r="E8" s="7"/>
      <c r="F8" s="7"/>
      <c r="G8" s="6"/>
      <c r="H8" s="6"/>
      <c r="I8" s="6"/>
      <c r="J8" s="6"/>
      <c r="K8" s="6"/>
      <c r="L8" s="6"/>
      <c r="M8" s="6"/>
      <c r="N8" s="6"/>
      <c r="O8" s="6"/>
    </row>
    <row r="9" spans="1:15" s="32" customFormat="1" ht="13.5" x14ac:dyDescent="0.25">
      <c r="A9" s="27" t="s">
        <v>3</v>
      </c>
      <c r="B9" s="27" t="s">
        <v>4</v>
      </c>
      <c r="C9" s="28" t="s">
        <v>5</v>
      </c>
      <c r="D9" s="62" t="s">
        <v>6</v>
      </c>
      <c r="E9" s="29"/>
      <c r="F9" s="30"/>
      <c r="G9" s="30"/>
      <c r="H9" s="30"/>
      <c r="I9" s="31"/>
      <c r="J9" s="31"/>
      <c r="K9" s="31"/>
      <c r="L9" s="31"/>
      <c r="M9" s="31"/>
      <c r="N9" s="31"/>
      <c r="O9" s="31"/>
    </row>
    <row r="10" spans="1:15" ht="28.5" customHeight="1" x14ac:dyDescent="0.25">
      <c r="A10" s="37" t="s">
        <v>17</v>
      </c>
      <c r="B10" s="40"/>
      <c r="C10" s="69"/>
      <c r="D10" s="73">
        <f>B10*C10</f>
        <v>0</v>
      </c>
      <c r="E10" s="53"/>
      <c r="F10" s="9"/>
      <c r="H10" s="2"/>
    </row>
    <row r="11" spans="1:15" ht="40.5" customHeight="1" x14ac:dyDescent="0.25">
      <c r="A11" s="41" t="s">
        <v>7</v>
      </c>
      <c r="B11" s="40"/>
      <c r="C11" s="69"/>
      <c r="D11" s="73">
        <f>B11*C11</f>
        <v>0</v>
      </c>
      <c r="F11" s="9"/>
      <c r="H11" s="2"/>
    </row>
    <row r="12" spans="1:15" ht="35" customHeight="1" x14ac:dyDescent="0.25">
      <c r="A12" s="44" t="s">
        <v>19</v>
      </c>
      <c r="B12" s="40"/>
      <c r="C12" s="69"/>
      <c r="D12" s="73">
        <f>B12*C12</f>
        <v>0</v>
      </c>
      <c r="E12" s="10"/>
      <c r="F12" s="9"/>
      <c r="H12" s="2"/>
    </row>
    <row r="13" spans="1:15" ht="41" customHeight="1" x14ac:dyDescent="0.25">
      <c r="A13" s="43" t="s">
        <v>22</v>
      </c>
      <c r="B13" s="40"/>
      <c r="C13" s="69"/>
      <c r="D13" s="73">
        <f>B13*C13</f>
        <v>0</v>
      </c>
      <c r="E13" s="10"/>
      <c r="F13" s="9"/>
      <c r="H13" s="2"/>
    </row>
    <row r="14" spans="1:15" s="32" customFormat="1" ht="15" customHeight="1" x14ac:dyDescent="0.25">
      <c r="A14" s="27" t="s">
        <v>21</v>
      </c>
      <c r="B14" s="27"/>
      <c r="C14" s="27"/>
      <c r="D14" s="68">
        <f>SUM(D10:D13)</f>
        <v>0</v>
      </c>
      <c r="E14" s="29"/>
      <c r="F14" s="33"/>
      <c r="H14" s="34"/>
      <c r="I14" s="31"/>
      <c r="J14" s="31"/>
      <c r="K14" s="31"/>
      <c r="L14" s="31"/>
      <c r="M14" s="31"/>
      <c r="N14" s="31"/>
      <c r="O14" s="31"/>
    </row>
    <row r="15" spans="1:15" ht="14" x14ac:dyDescent="0.3">
      <c r="A15" s="15"/>
      <c r="B15" s="16"/>
      <c r="C15" s="21"/>
      <c r="D15" s="11"/>
      <c r="E15" s="11"/>
    </row>
    <row r="16" spans="1:15" ht="13.5" x14ac:dyDescent="0.25">
      <c r="A16" s="12"/>
      <c r="B16" s="13"/>
      <c r="C16" s="14"/>
      <c r="D16" s="11"/>
      <c r="E16" s="11"/>
    </row>
    <row r="17" spans="3:3" x14ac:dyDescent="0.25">
      <c r="C17" s="14"/>
    </row>
    <row r="18" spans="3:3" x14ac:dyDescent="0.25">
      <c r="C18" s="14"/>
    </row>
    <row r="19" spans="3:3" x14ac:dyDescent="0.25">
      <c r="C19" s="14"/>
    </row>
    <row r="20" spans="3:3" x14ac:dyDescent="0.25">
      <c r="C20" s="14"/>
    </row>
    <row r="21" spans="3:3" x14ac:dyDescent="0.25">
      <c r="C21" s="14"/>
    </row>
    <row r="22" spans="3:3" x14ac:dyDescent="0.25">
      <c r="C22" s="14"/>
    </row>
    <row r="23" spans="3:3" x14ac:dyDescent="0.25">
      <c r="C23" s="14"/>
    </row>
    <row r="24" spans="3:3" x14ac:dyDescent="0.25">
      <c r="C24" s="14"/>
    </row>
    <row r="25" spans="3:3" x14ac:dyDescent="0.25">
      <c r="C25" s="14"/>
    </row>
    <row r="26" spans="3:3" x14ac:dyDescent="0.25">
      <c r="C26" s="14"/>
    </row>
  </sheetData>
  <sheetProtection algorithmName="SHA-512" hashValue="10fLcKL8hnwS/uA2ZntbmM2WLMVtTEN7+ig6mMu7ZtDxe2bfBYMbN8A8gLECEk0CsktGs2B195UcPvTLsbsDTw==" saltValue="Ckv7r0haMHp4A2LtOVfXyA==" spinCount="100000" sheet="1" objects="1" scenarios="1"/>
  <mergeCells count="2">
    <mergeCell ref="A6:D6"/>
    <mergeCell ref="A7:D7"/>
  </mergeCells>
  <pageMargins left="0.7" right="0.7" top="0.75" bottom="0.75" header="0.3" footer="0.3"/>
  <pageSetup paperSize="9" orientation="portrait" r:id="rId1"/>
  <ignoredErrors>
    <ignoredError sqref="D10" unlocked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150C26-5CBD-4720-B085-85C420B616C1}">
  <dimension ref="A1:O37"/>
  <sheetViews>
    <sheetView showGridLines="0" topLeftCell="A3" zoomScale="110" zoomScaleNormal="110" workbookViewId="0">
      <selection activeCell="A3" sqref="A1:XFD1048576"/>
    </sheetView>
  </sheetViews>
  <sheetFormatPr defaultRowHeight="13" x14ac:dyDescent="0.3"/>
  <cols>
    <col min="1" max="1" width="40.453125" style="15" customWidth="1"/>
    <col min="2" max="2" width="19" style="15" customWidth="1"/>
    <col min="3" max="3" width="19.08984375" style="15" customWidth="1"/>
    <col min="4" max="4" width="17.1796875" style="76" customWidth="1"/>
    <col min="5" max="16384" width="8.7265625" style="15"/>
  </cols>
  <sheetData>
    <row r="1" spans="1:15" x14ac:dyDescent="0.3">
      <c r="A1" s="17"/>
    </row>
    <row r="2" spans="1:15" ht="24.5" customHeight="1" x14ac:dyDescent="0.3"/>
    <row r="3" spans="1:15" ht="24.5" customHeight="1" x14ac:dyDescent="0.3">
      <c r="A3" s="47" t="s">
        <v>1</v>
      </c>
    </row>
    <row r="4" spans="1:15" x14ac:dyDescent="0.3">
      <c r="A4" s="90"/>
      <c r="B4" s="91"/>
      <c r="C4" s="91"/>
      <c r="D4" s="97"/>
      <c r="L4" s="18"/>
      <c r="M4" s="18"/>
      <c r="N4" s="18"/>
      <c r="O4" s="18"/>
    </row>
    <row r="5" spans="1:15" s="79" customFormat="1" ht="33" customHeight="1" x14ac:dyDescent="0.3">
      <c r="A5" s="98" t="s">
        <v>35</v>
      </c>
      <c r="B5" s="99"/>
      <c r="C5" s="99"/>
      <c r="D5" s="100"/>
      <c r="E5" s="15"/>
      <c r="F5" s="15"/>
      <c r="G5" s="15"/>
      <c r="H5" s="15"/>
      <c r="I5" s="15"/>
      <c r="J5" s="15"/>
      <c r="K5" s="15"/>
      <c r="L5" s="18"/>
      <c r="M5" s="18"/>
      <c r="N5" s="18"/>
      <c r="O5" s="18"/>
    </row>
    <row r="7" spans="1:15" x14ac:dyDescent="0.3">
      <c r="A7" s="27" t="s">
        <v>27</v>
      </c>
      <c r="B7" s="27" t="s">
        <v>8</v>
      </c>
      <c r="C7" s="28" t="s">
        <v>9</v>
      </c>
      <c r="D7" s="62" t="s">
        <v>6</v>
      </c>
    </row>
    <row r="8" spans="1:15" x14ac:dyDescent="0.3">
      <c r="A8" s="38" t="s">
        <v>26</v>
      </c>
      <c r="B8" s="74">
        <f>B20</f>
        <v>0</v>
      </c>
      <c r="C8" s="75">
        <v>5</v>
      </c>
      <c r="D8" s="73">
        <f>B8*C8</f>
        <v>0</v>
      </c>
    </row>
    <row r="9" spans="1:15" ht="54.5" customHeight="1" x14ac:dyDescent="0.3">
      <c r="A9" s="46" t="s">
        <v>40</v>
      </c>
      <c r="B9" s="74">
        <f>B28</f>
        <v>0</v>
      </c>
      <c r="C9" s="75">
        <v>5</v>
      </c>
      <c r="D9" s="73">
        <f>B9*C9</f>
        <v>0</v>
      </c>
    </row>
    <row r="10" spans="1:15" ht="34" customHeight="1" x14ac:dyDescent="0.3">
      <c r="A10" s="45" t="s">
        <v>18</v>
      </c>
      <c r="B10" s="74">
        <f>B32</f>
        <v>0</v>
      </c>
      <c r="C10" s="75">
        <v>5</v>
      </c>
      <c r="D10" s="73">
        <f>B10*C10</f>
        <v>0</v>
      </c>
    </row>
    <row r="11" spans="1:15" x14ac:dyDescent="0.3">
      <c r="A11" s="101" t="s">
        <v>33</v>
      </c>
      <c r="B11" s="102"/>
      <c r="C11" s="35"/>
      <c r="D11" s="64">
        <f>SUM(D8:D10)</f>
        <v>0</v>
      </c>
    </row>
    <row r="12" spans="1:15" ht="13.5" customHeight="1" x14ac:dyDescent="0.3"/>
    <row r="13" spans="1:15" ht="13.5" customHeight="1" x14ac:dyDescent="0.3">
      <c r="A13" s="61" t="s">
        <v>36</v>
      </c>
    </row>
    <row r="14" spans="1:15" x14ac:dyDescent="0.3">
      <c r="A14" s="27" t="s">
        <v>26</v>
      </c>
      <c r="B14" s="27"/>
    </row>
    <row r="15" spans="1:15" ht="12.5" customHeight="1" x14ac:dyDescent="0.3">
      <c r="A15" s="24" t="s">
        <v>3</v>
      </c>
      <c r="B15" s="55" t="s">
        <v>28</v>
      </c>
    </row>
    <row r="16" spans="1:15" ht="14" customHeight="1" x14ac:dyDescent="0.3">
      <c r="A16" s="85"/>
      <c r="B16" s="86"/>
    </row>
    <row r="17" spans="1:2" x14ac:dyDescent="0.3">
      <c r="A17" s="85"/>
      <c r="B17" s="86"/>
    </row>
    <row r="18" spans="1:2" x14ac:dyDescent="0.3">
      <c r="A18" s="85"/>
      <c r="B18" s="86"/>
    </row>
    <row r="19" spans="1:2" x14ac:dyDescent="0.3">
      <c r="A19" s="85"/>
      <c r="B19" s="86"/>
    </row>
    <row r="20" spans="1:2" x14ac:dyDescent="0.3">
      <c r="A20" s="79" t="s">
        <v>6</v>
      </c>
      <c r="B20" s="87">
        <f>SUM(B16:B19)</f>
        <v>0</v>
      </c>
    </row>
    <row r="22" spans="1:2" x14ac:dyDescent="0.3">
      <c r="A22" s="27" t="s">
        <v>41</v>
      </c>
      <c r="B22" s="27"/>
    </row>
    <row r="23" spans="1:2" x14ac:dyDescent="0.3">
      <c r="A23" s="24" t="s">
        <v>3</v>
      </c>
      <c r="B23" s="55" t="s">
        <v>28</v>
      </c>
    </row>
    <row r="24" spans="1:2" ht="14" customHeight="1" x14ac:dyDescent="0.3">
      <c r="A24" s="85"/>
      <c r="B24" s="86"/>
    </row>
    <row r="25" spans="1:2" x14ac:dyDescent="0.3">
      <c r="A25" s="85"/>
      <c r="B25" s="86"/>
    </row>
    <row r="26" spans="1:2" x14ac:dyDescent="0.3">
      <c r="A26" s="85"/>
      <c r="B26" s="86"/>
    </row>
    <row r="27" spans="1:2" x14ac:dyDescent="0.3">
      <c r="A27" s="85"/>
      <c r="B27" s="86"/>
    </row>
    <row r="28" spans="1:2" x14ac:dyDescent="0.3">
      <c r="A28" s="79" t="s">
        <v>6</v>
      </c>
      <c r="B28" s="87">
        <f>SUM(B24:B27)</f>
        <v>0</v>
      </c>
    </row>
    <row r="29" spans="1:2" x14ac:dyDescent="0.3">
      <c r="A29" s="79"/>
      <c r="B29" s="87"/>
    </row>
    <row r="30" spans="1:2" x14ac:dyDescent="0.3">
      <c r="A30" s="27" t="s">
        <v>18</v>
      </c>
      <c r="B30" s="27"/>
    </row>
    <row r="31" spans="1:2" x14ac:dyDescent="0.3">
      <c r="A31" s="24" t="s">
        <v>3</v>
      </c>
      <c r="B31" s="55" t="s">
        <v>28</v>
      </c>
    </row>
    <row r="32" spans="1:2" ht="14" customHeight="1" x14ac:dyDescent="0.3">
      <c r="A32" s="85"/>
      <c r="B32" s="86"/>
    </row>
    <row r="33" spans="1:2" x14ac:dyDescent="0.3">
      <c r="A33" s="85"/>
      <c r="B33" s="86"/>
    </row>
    <row r="34" spans="1:2" x14ac:dyDescent="0.3">
      <c r="A34" s="85"/>
      <c r="B34" s="86"/>
    </row>
    <row r="35" spans="1:2" x14ac:dyDescent="0.3">
      <c r="A35" s="85"/>
      <c r="B35" s="86"/>
    </row>
    <row r="36" spans="1:2" x14ac:dyDescent="0.3">
      <c r="A36" s="79" t="s">
        <v>6</v>
      </c>
      <c r="B36" s="87">
        <f>SUM(B32:B35)</f>
        <v>0</v>
      </c>
    </row>
    <row r="37" spans="1:2" x14ac:dyDescent="0.3">
      <c r="A37" s="27"/>
      <c r="B37" s="27"/>
    </row>
  </sheetData>
  <sheetProtection algorithmName="SHA-512" hashValue="/9tkD8zDK3QUUpjdM0xxm/yxQqNTf1jgAmF1PTKabA2bKf8LpMb9bBVYD8+n8OFO635YXISt2O7Bemf0PChLJA==" saltValue="TQtvzo5tQ9fILNzZyrNtrg==" spinCount="100000" sheet="1"/>
  <mergeCells count="3">
    <mergeCell ref="A11:B11"/>
    <mergeCell ref="A4:D4"/>
    <mergeCell ref="A5:D5"/>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4D0655-A603-4576-8463-0084DAF032C7}">
  <dimension ref="A1:O42"/>
  <sheetViews>
    <sheetView showGridLines="0" zoomScale="110" zoomScaleNormal="110" workbookViewId="0">
      <selection activeCell="A9" sqref="A1:XFD1048576"/>
    </sheetView>
  </sheetViews>
  <sheetFormatPr defaultRowHeight="13" x14ac:dyDescent="0.3"/>
  <cols>
    <col min="1" max="1" width="59.81640625" style="15" customWidth="1"/>
    <col min="2" max="2" width="13.81640625" style="15" customWidth="1"/>
    <col min="3" max="3" width="13.6328125" style="15" bestFit="1" customWidth="1"/>
    <col min="4" max="4" width="21.36328125" style="76" customWidth="1"/>
    <col min="5" max="5" width="33.1796875" style="15" customWidth="1"/>
    <col min="6" max="16384" width="8.7265625" style="15"/>
  </cols>
  <sheetData>
    <row r="1" spans="1:15" ht="24.5" customHeight="1" x14ac:dyDescent="0.3"/>
    <row r="2" spans="1:15" ht="20.5" customHeight="1" x14ac:dyDescent="0.3"/>
    <row r="3" spans="1:15" ht="23.5" customHeight="1" x14ac:dyDescent="0.3">
      <c r="A3" s="47" t="s">
        <v>1</v>
      </c>
    </row>
    <row r="4" spans="1:15" x14ac:dyDescent="0.3">
      <c r="A4" s="90"/>
      <c r="B4" s="91"/>
      <c r="C4" s="91"/>
      <c r="D4" s="97"/>
      <c r="E4" s="77"/>
      <c r="F4" s="77"/>
      <c r="G4" s="77"/>
      <c r="H4" s="77"/>
      <c r="I4" s="77"/>
      <c r="J4" s="77"/>
      <c r="K4" s="77"/>
      <c r="L4" s="18"/>
      <c r="M4" s="18"/>
      <c r="N4" s="18"/>
      <c r="O4" s="18"/>
    </row>
    <row r="5" spans="1:15" s="79" customFormat="1" ht="46.5" customHeight="1" x14ac:dyDescent="0.3">
      <c r="A5" s="98" t="s">
        <v>43</v>
      </c>
      <c r="B5" s="99"/>
      <c r="C5" s="99"/>
      <c r="D5" s="100"/>
      <c r="E5" s="78"/>
      <c r="F5" s="77"/>
      <c r="G5" s="77"/>
      <c r="H5" s="77"/>
      <c r="I5" s="77"/>
      <c r="J5" s="77"/>
      <c r="K5" s="77"/>
      <c r="L5" s="18"/>
      <c r="M5" s="18"/>
      <c r="N5" s="18"/>
      <c r="O5" s="18"/>
    </row>
    <row r="6" spans="1:15" s="79" customFormat="1" ht="15.5" customHeight="1" x14ac:dyDescent="0.3">
      <c r="A6" s="80"/>
      <c r="B6" s="80"/>
      <c r="C6" s="80"/>
      <c r="D6" s="81"/>
      <c r="E6" s="80"/>
      <c r="F6" s="82"/>
      <c r="G6" s="82"/>
      <c r="H6" s="82"/>
      <c r="I6" s="82"/>
      <c r="J6" s="82"/>
      <c r="K6" s="82"/>
      <c r="L6" s="15"/>
      <c r="M6" s="15"/>
      <c r="N6" s="15"/>
      <c r="O6" s="15"/>
    </row>
    <row r="7" spans="1:15" s="79" customFormat="1" ht="24" customHeight="1" x14ac:dyDescent="0.3">
      <c r="A7" s="107" t="s">
        <v>37</v>
      </c>
      <c r="B7" s="108"/>
      <c r="C7" s="108"/>
      <c r="D7" s="109"/>
      <c r="E7" s="80"/>
      <c r="F7" s="82"/>
      <c r="G7" s="82"/>
      <c r="H7" s="82"/>
      <c r="I7" s="82"/>
      <c r="J7" s="82"/>
      <c r="K7" s="82"/>
      <c r="L7" s="15"/>
      <c r="M7" s="15"/>
      <c r="N7" s="15"/>
      <c r="O7" s="15"/>
    </row>
    <row r="8" spans="1:15" x14ac:dyDescent="0.3">
      <c r="A8" s="27" t="s">
        <v>27</v>
      </c>
      <c r="B8" s="27" t="s">
        <v>8</v>
      </c>
      <c r="C8" s="28" t="s">
        <v>9</v>
      </c>
      <c r="D8" s="62" t="s">
        <v>6</v>
      </c>
    </row>
    <row r="9" spans="1:15" ht="27" customHeight="1" x14ac:dyDescent="0.3">
      <c r="A9" s="38" t="s">
        <v>26</v>
      </c>
      <c r="B9" s="74">
        <f>B25</f>
        <v>0</v>
      </c>
      <c r="C9" s="75">
        <v>5</v>
      </c>
      <c r="D9" s="73">
        <f>B9*C9</f>
        <v>0</v>
      </c>
    </row>
    <row r="10" spans="1:15" x14ac:dyDescent="0.3">
      <c r="A10" s="103" t="s">
        <v>21</v>
      </c>
      <c r="B10" s="104"/>
      <c r="C10" s="104"/>
      <c r="D10" s="63">
        <f>D9</f>
        <v>0</v>
      </c>
    </row>
    <row r="11" spans="1:15" x14ac:dyDescent="0.3">
      <c r="A11" s="83"/>
      <c r="B11" s="83"/>
      <c r="C11" s="83"/>
      <c r="D11" s="84"/>
    </row>
    <row r="12" spans="1:15" ht="26" customHeight="1" x14ac:dyDescent="0.3">
      <c r="A12" s="107" t="s">
        <v>29</v>
      </c>
      <c r="B12" s="108"/>
      <c r="C12" s="108"/>
      <c r="D12" s="109"/>
    </row>
    <row r="13" spans="1:15" ht="39" customHeight="1" x14ac:dyDescent="0.3">
      <c r="A13" s="46" t="s">
        <v>40</v>
      </c>
      <c r="B13" s="74">
        <f>B33</f>
        <v>0</v>
      </c>
      <c r="C13" s="75">
        <v>5</v>
      </c>
      <c r="D13" s="73">
        <f>B13*C13</f>
        <v>0</v>
      </c>
      <c r="E13" s="110"/>
    </row>
    <row r="14" spans="1:15" ht="31" customHeight="1" x14ac:dyDescent="0.3">
      <c r="A14" s="45" t="s">
        <v>30</v>
      </c>
      <c r="B14" s="74">
        <f>B41</f>
        <v>0</v>
      </c>
      <c r="C14" s="75">
        <v>5</v>
      </c>
      <c r="D14" s="73">
        <f>B14*C14</f>
        <v>0</v>
      </c>
      <c r="E14" s="110"/>
    </row>
    <row r="15" spans="1:15" x14ac:dyDescent="0.3">
      <c r="A15" s="103" t="s">
        <v>21</v>
      </c>
      <c r="B15" s="104"/>
      <c r="C15" s="104"/>
      <c r="D15" s="63">
        <f>SUM(D13:D14)</f>
        <v>0</v>
      </c>
      <c r="E15" s="52"/>
    </row>
    <row r="16" spans="1:15" x14ac:dyDescent="0.3">
      <c r="A16" s="101" t="s">
        <v>34</v>
      </c>
      <c r="B16" s="102"/>
      <c r="C16" s="111"/>
      <c r="D16" s="64">
        <f>D10+D15</f>
        <v>0</v>
      </c>
    </row>
    <row r="18" spans="1:9" x14ac:dyDescent="0.3">
      <c r="A18" s="61" t="s">
        <v>36</v>
      </c>
    </row>
    <row r="19" spans="1:9" x14ac:dyDescent="0.3">
      <c r="A19" s="27" t="s">
        <v>26</v>
      </c>
      <c r="B19" s="27"/>
    </row>
    <row r="20" spans="1:9" ht="12.5" customHeight="1" x14ac:dyDescent="0.3">
      <c r="A20" s="24" t="s">
        <v>3</v>
      </c>
      <c r="B20" s="55" t="s">
        <v>28</v>
      </c>
    </row>
    <row r="21" spans="1:9" ht="14" customHeight="1" x14ac:dyDescent="0.3">
      <c r="A21" s="85"/>
      <c r="B21" s="86"/>
    </row>
    <row r="22" spans="1:9" x14ac:dyDescent="0.3">
      <c r="A22" s="85"/>
      <c r="B22" s="86"/>
    </row>
    <row r="23" spans="1:9" x14ac:dyDescent="0.3">
      <c r="A23" s="85"/>
      <c r="B23" s="86"/>
    </row>
    <row r="24" spans="1:9" x14ac:dyDescent="0.3">
      <c r="A24" s="85"/>
      <c r="B24" s="86"/>
      <c r="E24" s="105"/>
      <c r="F24" s="106"/>
      <c r="G24" s="106"/>
      <c r="H24" s="106"/>
      <c r="I24" s="57"/>
    </row>
    <row r="25" spans="1:9" x14ac:dyDescent="0.3">
      <c r="A25" s="79" t="s">
        <v>6</v>
      </c>
      <c r="B25" s="87">
        <f>SUM(B21:B24)</f>
        <v>0</v>
      </c>
    </row>
    <row r="27" spans="1:9" x14ac:dyDescent="0.3">
      <c r="A27" s="27" t="s">
        <v>41</v>
      </c>
      <c r="B27" s="27"/>
    </row>
    <row r="28" spans="1:9" x14ac:dyDescent="0.3">
      <c r="A28" s="24" t="s">
        <v>3</v>
      </c>
      <c r="B28" s="55" t="s">
        <v>28</v>
      </c>
    </row>
    <row r="29" spans="1:9" ht="14" customHeight="1" x14ac:dyDescent="0.3">
      <c r="A29" s="85"/>
      <c r="B29" s="86"/>
    </row>
    <row r="30" spans="1:9" x14ac:dyDescent="0.3">
      <c r="A30" s="85"/>
      <c r="B30" s="86"/>
    </row>
    <row r="31" spans="1:9" x14ac:dyDescent="0.3">
      <c r="A31" s="85"/>
      <c r="B31" s="86"/>
    </row>
    <row r="32" spans="1:9" x14ac:dyDescent="0.3">
      <c r="A32" s="85"/>
      <c r="B32" s="86"/>
    </row>
    <row r="33" spans="1:2" x14ac:dyDescent="0.3">
      <c r="A33" s="79" t="s">
        <v>6</v>
      </c>
      <c r="B33" s="87">
        <f>SUM(B29:B32)</f>
        <v>0</v>
      </c>
    </row>
    <row r="34" spans="1:2" x14ac:dyDescent="0.3">
      <c r="A34" s="79"/>
      <c r="B34" s="87"/>
    </row>
    <row r="35" spans="1:2" x14ac:dyDescent="0.3">
      <c r="A35" s="27" t="s">
        <v>18</v>
      </c>
      <c r="B35" s="27"/>
    </row>
    <row r="36" spans="1:2" x14ac:dyDescent="0.3">
      <c r="A36" s="24" t="s">
        <v>3</v>
      </c>
      <c r="B36" s="55" t="s">
        <v>28</v>
      </c>
    </row>
    <row r="37" spans="1:2" ht="14" customHeight="1" x14ac:dyDescent="0.3">
      <c r="A37" s="85"/>
      <c r="B37" s="86"/>
    </row>
    <row r="38" spans="1:2" x14ac:dyDescent="0.3">
      <c r="A38" s="85"/>
      <c r="B38" s="86"/>
    </row>
    <row r="39" spans="1:2" x14ac:dyDescent="0.3">
      <c r="A39" s="85"/>
      <c r="B39" s="86"/>
    </row>
    <row r="40" spans="1:2" x14ac:dyDescent="0.3">
      <c r="A40" s="85"/>
      <c r="B40" s="86"/>
    </row>
    <row r="41" spans="1:2" x14ac:dyDescent="0.3">
      <c r="A41" s="79" t="s">
        <v>6</v>
      </c>
      <c r="B41" s="87">
        <f>SUM(B37:B40)</f>
        <v>0</v>
      </c>
    </row>
    <row r="42" spans="1:2" x14ac:dyDescent="0.3">
      <c r="A42" s="27"/>
      <c r="B42" s="27"/>
    </row>
  </sheetData>
  <sheetProtection algorithmName="SHA-512" hashValue="ApAcjT0+bI56D6s/Su0FodTc0zyEPI0fmRBmH/WKc48qEBnH3qfjCuBf9q2BNKOLdEt9/5y6yRjp9tJAvr3JDg==" saltValue="uMBxWjU2uHlPaImBiVXdnA==" spinCount="100000" sheet="1"/>
  <mergeCells count="9">
    <mergeCell ref="A15:C15"/>
    <mergeCell ref="A10:C10"/>
    <mergeCell ref="E24:H24"/>
    <mergeCell ref="A12:D12"/>
    <mergeCell ref="A4:D4"/>
    <mergeCell ref="A5:D5"/>
    <mergeCell ref="E13:E14"/>
    <mergeCell ref="A7:D7"/>
    <mergeCell ref="A16:C16"/>
  </mergeCells>
  <pageMargins left="0.7" right="0.7" top="0.75" bottom="0.75" header="0.3" footer="0.3"/>
  <ignoredErrors>
    <ignoredError sqref="B9" unlockedFormula="1"/>
  </ignoredErrors>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D0C61-777C-48CF-85D5-496D1CE0E7CC}">
  <dimension ref="A1:M14"/>
  <sheetViews>
    <sheetView showGridLines="0" tabSelected="1" zoomScale="110" zoomScaleNormal="110" workbookViewId="0">
      <selection activeCell="G42" sqref="G42"/>
    </sheetView>
  </sheetViews>
  <sheetFormatPr defaultRowHeight="12.5" x14ac:dyDescent="0.25"/>
  <cols>
    <col min="1" max="1" width="24.26953125" customWidth="1"/>
    <col min="2" max="2" width="44.6328125" customWidth="1"/>
  </cols>
  <sheetData>
    <row r="1" spans="1:13" ht="24.5" customHeight="1" x14ac:dyDescent="0.25"/>
    <row r="2" spans="1:13" ht="24.5" customHeight="1" x14ac:dyDescent="0.25"/>
    <row r="3" spans="1:13" ht="14.5" x14ac:dyDescent="0.25">
      <c r="A3" s="112" t="s">
        <v>1</v>
      </c>
      <c r="B3" s="112"/>
    </row>
    <row r="4" spans="1:13" ht="14.5" x14ac:dyDescent="0.25">
      <c r="A4" s="48"/>
      <c r="B4" s="48"/>
    </row>
    <row r="5" spans="1:13" ht="13" x14ac:dyDescent="0.3">
      <c r="A5" s="90"/>
      <c r="B5" s="91"/>
      <c r="C5" s="8"/>
      <c r="D5" s="8"/>
      <c r="E5" s="8"/>
      <c r="F5" s="8"/>
      <c r="G5" s="8"/>
      <c r="H5" s="8"/>
      <c r="I5" s="8"/>
      <c r="J5" s="6"/>
      <c r="K5" s="6"/>
      <c r="L5" s="6"/>
      <c r="M5" s="6"/>
    </row>
    <row r="6" spans="1:13" s="1" customFormat="1" ht="33" customHeight="1" x14ac:dyDescent="0.3">
      <c r="A6" s="98" t="s">
        <v>25</v>
      </c>
      <c r="B6" s="99"/>
      <c r="C6" s="42"/>
      <c r="D6" s="8"/>
      <c r="E6" s="8"/>
      <c r="F6" s="8"/>
      <c r="G6" s="8"/>
      <c r="H6" s="8"/>
      <c r="I6" s="8"/>
      <c r="J6" s="6"/>
      <c r="K6" s="6"/>
      <c r="L6" s="6"/>
      <c r="M6" s="6"/>
    </row>
    <row r="8" spans="1:13" ht="14.5" customHeight="1" x14ac:dyDescent="0.25">
      <c r="A8" s="51" t="s">
        <v>10</v>
      </c>
      <c r="B8" s="51" t="s">
        <v>11</v>
      </c>
    </row>
    <row r="9" spans="1:13" ht="13" x14ac:dyDescent="0.3">
      <c r="A9" s="22"/>
      <c r="B9" s="23"/>
    </row>
    <row r="10" spans="1:13" ht="13" x14ac:dyDescent="0.3">
      <c r="A10" s="22"/>
      <c r="B10" s="23"/>
    </row>
    <row r="11" spans="1:13" ht="13" x14ac:dyDescent="0.3">
      <c r="A11" s="22"/>
      <c r="B11" s="23"/>
    </row>
    <row r="12" spans="1:13" ht="13" x14ac:dyDescent="0.3">
      <c r="A12" s="22"/>
      <c r="B12" s="23"/>
    </row>
    <row r="13" spans="1:13" ht="13" x14ac:dyDescent="0.3">
      <c r="A13" s="22"/>
      <c r="B13" s="23"/>
    </row>
    <row r="14" spans="1:13" ht="13" x14ac:dyDescent="0.3">
      <c r="A14" s="22"/>
      <c r="B14" s="23"/>
    </row>
  </sheetData>
  <sheetProtection algorithmName="SHA-512" hashValue="xX0I4moF2KiX/7pFt56mgMEgmkyZIBQ1mjpk+jWgFb12SKRoXc1uJU5PsYd7Dsbw8QBnR1tbd0RuKODJrPl7aA==" saltValue="DczA+wqJhnH99liYrqj42w==" spinCount="100000" sheet="1" objects="1" scenarios="1"/>
  <protectedRanges>
    <protectedRange sqref="B9:B14" name="Bereik3"/>
    <protectedRange sqref="A9:A14" name="Bereik2"/>
  </protectedRanges>
  <mergeCells count="3">
    <mergeCell ref="A3:B3"/>
    <mergeCell ref="A5:B5"/>
    <mergeCell ref="A6:B6"/>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SharedWithUsers xmlns="9e294994-1c9a-4d3c-ae06-5ab143538c32">
      <UserInfo>
        <DisplayName/>
        <AccountId xsi:nil="true"/>
        <AccountType/>
      </UserInfo>
    </SharedWithUsers>
    <lcf76f155ced4ddcb4097134ff3c332f xmlns="36e01a29-0c54-4ccd-a35a-25af698ab6df">
      <Terms xmlns="http://schemas.microsoft.com/office/infopath/2007/PartnerControls"/>
    </lcf76f155ced4ddcb4097134ff3c332f>
    <TaxCatchAll xmlns="9e294994-1c9a-4d3c-ae06-5ab143538c3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C0821A63A7448418D69A8EC41EB135D" ma:contentTypeVersion="16" ma:contentTypeDescription="Een nieuw document maken." ma:contentTypeScope="" ma:versionID="0c5253154fea320d018b647bba50a5be">
  <xsd:schema xmlns:xsd="http://www.w3.org/2001/XMLSchema" xmlns:xs="http://www.w3.org/2001/XMLSchema" xmlns:p="http://schemas.microsoft.com/office/2006/metadata/properties" xmlns:ns1="http://schemas.microsoft.com/sharepoint/v3" xmlns:ns2="36e01a29-0c54-4ccd-a35a-25af698ab6df" xmlns:ns3="9e294994-1c9a-4d3c-ae06-5ab143538c32" targetNamespace="http://schemas.microsoft.com/office/2006/metadata/properties" ma:root="true" ma:fieldsID="f745ac211142b1b0d2b0b23746e0fb98" ns1:_="" ns2:_="" ns3:_="">
    <xsd:import namespace="http://schemas.microsoft.com/sharepoint/v3"/>
    <xsd:import namespace="36e01a29-0c54-4ccd-a35a-25af698ab6df"/>
    <xsd:import namespace="9e294994-1c9a-4d3c-ae06-5ab143538c3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1:_ip_UnifiedCompliancePolicyProperties" minOccurs="0"/>
                <xsd:element ref="ns1:_ip_UnifiedCompliancePolicyUIAction"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4" nillable="true" ma:displayName="Eigenschappen van het geïntegreerd beleid voor naleving" ma:hidden="true" ma:internalName="_ip_UnifiedCompliancePolicyProperties">
      <xsd:simpleType>
        <xsd:restriction base="dms:Note"/>
      </xsd:simpleType>
    </xsd:element>
    <xsd:element name="_ip_UnifiedCompliancePolicyUIAction" ma:index="15" nillable="true" ma:displayName="Actie van de gebruikersinterface van het geïntegreerd beleid voor naleving"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6e01a29-0c54-4ccd-a35a-25af698ab6d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3bd0c902-588e-4af1-8b01-45d74d2f460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e294994-1c9a-4d3c-ae06-5ab143538c32"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8" nillable="true" ma:displayName="Taxonomy Catch All Column" ma:hidden="true" ma:list="{15924872-fd87-4fb0-b0be-ca4a43985a29}" ma:internalName="TaxCatchAll" ma:showField="CatchAllData" ma:web="9e294994-1c9a-4d3c-ae06-5ab143538c3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95C35FB-9E7A-4A4C-96DA-57E41F54F982}">
  <ds:schemaRefs>
    <ds:schemaRef ds:uri="http://purl.org/dc/dcmitype/"/>
    <ds:schemaRef ds:uri="http://purl.org/dc/elements/1.1/"/>
    <ds:schemaRef ds:uri="http://schemas.microsoft.com/office/infopath/2007/PartnerControls"/>
    <ds:schemaRef ds:uri="http://schemas.microsoft.com/sharepoint/v3"/>
    <ds:schemaRef ds:uri="http://www.w3.org/XML/1998/namespace"/>
    <ds:schemaRef ds:uri="http://schemas.microsoft.com/office/2006/documentManagement/types"/>
    <ds:schemaRef ds:uri="9e294994-1c9a-4d3c-ae06-5ab143538c32"/>
    <ds:schemaRef ds:uri="http://purl.org/dc/terms/"/>
    <ds:schemaRef ds:uri="http://schemas.openxmlformats.org/package/2006/metadata/core-properties"/>
    <ds:schemaRef ds:uri="36e01a29-0c54-4ccd-a35a-25af698ab6df"/>
    <ds:schemaRef ds:uri="http://schemas.microsoft.com/office/2006/metadata/properties"/>
  </ds:schemaRefs>
</ds:datastoreItem>
</file>

<file path=customXml/itemProps2.xml><?xml version="1.0" encoding="utf-8"?>
<ds:datastoreItem xmlns:ds="http://schemas.openxmlformats.org/officeDocument/2006/customXml" ds:itemID="{775FEF76-3CFC-499E-A122-C70E292259E4}">
  <ds:schemaRefs>
    <ds:schemaRef ds:uri="http://schemas.microsoft.com/sharepoint/v3/contenttype/forms"/>
  </ds:schemaRefs>
</ds:datastoreItem>
</file>

<file path=customXml/itemProps3.xml><?xml version="1.0" encoding="utf-8"?>
<ds:datastoreItem xmlns:ds="http://schemas.openxmlformats.org/officeDocument/2006/customXml" ds:itemID="{78E02FBA-48AC-4E63-AC7D-6CBA32145B38}"/>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Overview of total bid</vt:lpstr>
      <vt:lpstr>Development</vt:lpstr>
      <vt:lpstr>M&amp;S Hasura</vt:lpstr>
      <vt:lpstr>M&amp;S Azure</vt:lpstr>
      <vt:lpstr>Consultancy </vt:lpstr>
    </vt:vector>
  </TitlesOfParts>
  <Manager/>
  <Company>Stichting Nuffic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Maurice Janson</dc:creator>
  <cp:keywords/>
  <dc:description/>
  <cp:lastModifiedBy>Ilona van der Kaaij</cp:lastModifiedBy>
  <cp:revision/>
  <dcterms:created xsi:type="dcterms:W3CDTF">2017-03-15T14:30:48Z</dcterms:created>
  <dcterms:modified xsi:type="dcterms:W3CDTF">2024-03-14T16:22:17Z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0x010100EC0821A63A7448418D69A8EC41EB135D</vt:lpwstr>
  </property>
  <property fmtid="{D5CDD505-2E9C-101B-9397-08002B2CF9AE}" pid="3" name="TaxKeyword">
    <vt:lpwstr/>
  </property>
  <property fmtid="{D5CDD505-2E9C-101B-9397-08002B2CF9AE}" pid="4" name="TaxCatchAll">
    <vt:lpwstr/>
  </property>
  <property fmtid="{D5CDD505-2E9C-101B-9397-08002B2CF9AE}" pid="5" name="TaxKeywordTaxHTField">
    <vt:lpwstr/>
  </property>
  <property fmtid="{D5CDD505-2E9C-101B-9397-08002B2CF9AE}" pid="6" name="_dlc_DocIdItemGuid">
    <vt:lpwstr>eb59c013-7791-4d76-9330-269dcbd70401</vt:lpwstr>
  </property>
  <property fmtid="{D5CDD505-2E9C-101B-9397-08002B2CF9AE}" pid="7" name="SharedWithUsers">
    <vt:lpwstr>162;#Marijke van der Kleij;#387;#Maurice Janson;#288;#Loes Lammertink;#112;#Beer Schröder;#411;#René Schollaart;#3398;#Huub Koninkx</vt:lpwstr>
  </property>
  <property fmtid="{D5CDD505-2E9C-101B-9397-08002B2CF9AE}" pid="8" name="Order">
    <vt:r8>5000</vt:r8>
  </property>
  <property fmtid="{D5CDD505-2E9C-101B-9397-08002B2CF9AE}" pid="9" name="xd_Signature">
    <vt:bool>false</vt:bool>
  </property>
  <property fmtid="{D5CDD505-2E9C-101B-9397-08002B2CF9AE}" pid="10" name="xd_ProgID">
    <vt:lpwstr/>
  </property>
  <property fmtid="{D5CDD505-2E9C-101B-9397-08002B2CF9AE}" pid="11" name="ComplianceAssetId">
    <vt:lpwstr/>
  </property>
  <property fmtid="{D5CDD505-2E9C-101B-9397-08002B2CF9AE}" pid="12" name="TemplateUrl">
    <vt:lpwstr/>
  </property>
  <property fmtid="{D5CDD505-2E9C-101B-9397-08002B2CF9AE}" pid="13" name="_ExtendedDescription">
    <vt:lpwstr/>
  </property>
  <property fmtid="{D5CDD505-2E9C-101B-9397-08002B2CF9AE}" pid="14" name="TriggerFlowInfo">
    <vt:lpwstr/>
  </property>
  <property fmtid="{D5CDD505-2E9C-101B-9397-08002B2CF9AE}" pid="15" name="MediaServiceImageTags">
    <vt:lpwstr/>
  </property>
</Properties>
</file>