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xr:revisionPtr revIDLastSave="21" documentId="8_{3BB3060C-EAD3-4E20-8CE7-1956BD5F3FDA}" xr6:coauthVersionLast="47" xr6:coauthVersionMax="47" xr10:uidLastSave="{B3998CB1-FA7D-426D-BCBF-1C39197533A3}"/>
  <bookViews>
    <workbookView xWindow="28680" yWindow="-120" windowWidth="38640" windowHeight="21120" xr2:uid="{00000000-000D-0000-FFFF-FFFF00000000}"/>
  </bookViews>
  <sheets>
    <sheet name="Voorblad" sheetId="2" r:id="rId1"/>
    <sheet name="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3" l="1"/>
  <c r="G26" i="2" s="1"/>
  <c r="I39" i="3"/>
  <c r="I38" i="3"/>
  <c r="I37" i="3"/>
  <c r="I36" i="3"/>
  <c r="I35" i="3"/>
  <c r="I33" i="3"/>
  <c r="I32" i="3"/>
  <c r="I31" i="3"/>
  <c r="I30" i="3"/>
  <c r="C14" i="3"/>
  <c r="C13" i="3"/>
  <c r="I29" i="3"/>
  <c r="I28" i="3"/>
  <c r="I27" i="3"/>
  <c r="I26" i="3"/>
  <c r="C22" i="3"/>
  <c r="I34" i="3"/>
  <c r="C15" i="3"/>
  <c r="H39" i="3"/>
  <c r="H31" i="3"/>
  <c r="J31" i="3" l="1"/>
  <c r="J39" i="3"/>
  <c r="J40" i="3" s="1"/>
  <c r="C18" i="3"/>
  <c r="C11" i="3"/>
  <c r="C21" i="3"/>
  <c r="C17" i="3"/>
  <c r="C19" i="3"/>
  <c r="C20" i="3"/>
  <c r="C16" i="3"/>
  <c r="C12" i="3"/>
  <c r="H38" i="3"/>
  <c r="H37" i="3"/>
  <c r="H33" i="3"/>
  <c r="H29" i="3"/>
  <c r="H28" i="3"/>
  <c r="J29" i="3" l="1"/>
  <c r="J37" i="3"/>
  <c r="J33" i="3"/>
  <c r="J28" i="3"/>
  <c r="J38" i="3"/>
  <c r="C26" i="2"/>
  <c r="H27" i="3"/>
  <c r="J27" i="3" s="1"/>
  <c r="H30" i="3"/>
  <c r="H32" i="3"/>
  <c r="H36" i="3"/>
  <c r="H35" i="3"/>
  <c r="H34" i="3"/>
  <c r="H26" i="3"/>
  <c r="J26" i="3" s="1"/>
  <c r="C10" i="3"/>
  <c r="C9" i="3"/>
  <c r="C25" i="2"/>
  <c r="J32" i="3" l="1"/>
  <c r="J35" i="3"/>
  <c r="J30" i="3"/>
  <c r="J36" i="3"/>
  <c r="J34" i="3"/>
  <c r="G25" i="2" l="1"/>
  <c r="G27" i="2" s="1"/>
</calcChain>
</file>

<file path=xl/sharedStrings.xml><?xml version="1.0" encoding="utf-8"?>
<sst xmlns="http://schemas.openxmlformats.org/spreadsheetml/2006/main" count="80" uniqueCount="76">
  <si>
    <t>BIJLAGE 2 - PRIJZENBLAD HARDWARE EN MOBIELE TELEFONIE</t>
  </si>
  <si>
    <t>Toelichting:</t>
  </si>
  <si>
    <t xml:space="preserve">In dit prijzenblad vult u uw definitieve opslagpercentages in voor uw Inschrijving. 
</t>
  </si>
  <si>
    <t>Legenda:</t>
  </si>
  <si>
    <t>Tekst</t>
  </si>
  <si>
    <t xml:space="preserve">Invoer door Gemeente Zuidplas. Niet wijzigen. </t>
  </si>
  <si>
    <t>Invoer</t>
  </si>
  <si>
    <t>Cellen bestemd voor uw invoer. Inschrijver dient deze cellen in dit Prijzenblad in te vullen. Het niet of niet op juiste wijze invullen van dit Prijzenblad leidt tot uitsluiting van de Inschrijving in deze Aanbesteding.</t>
  </si>
  <si>
    <t>Noten:</t>
  </si>
  <si>
    <t>CONTACTGEGEVENS INSCHRIJVER</t>
  </si>
  <si>
    <t>Onderneming:</t>
  </si>
  <si>
    <t>Datum:</t>
  </si>
  <si>
    <t>Naam ondertekenaar:</t>
  </si>
  <si>
    <t>Handtekening:</t>
  </si>
  <si>
    <t xml:space="preserve">TOTAAL KOSTEN </t>
  </si>
  <si>
    <t>Omschrijving</t>
  </si>
  <si>
    <t>Bedrag in €</t>
  </si>
  <si>
    <t>TOTALE KOSTEN</t>
  </si>
  <si>
    <t xml:space="preserve"> Prijzenblad Hardware en mobiele telefonie</t>
  </si>
  <si>
    <t>Type hardware</t>
  </si>
  <si>
    <t>Opslagpercentage (%)</t>
  </si>
  <si>
    <t>Hardware</t>
  </si>
  <si>
    <t>Artikelomschrijving</t>
  </si>
  <si>
    <t>Art. nr.</t>
  </si>
  <si>
    <t>Fictieve afname over 4 jaar (rekenfactor)</t>
  </si>
  <si>
    <t>Netto Inkoopprijs/stuk</t>
  </si>
  <si>
    <t>Waarde fictieve afname</t>
  </si>
  <si>
    <t>Opslagpercentage</t>
  </si>
  <si>
    <t>Subtotaal</t>
  </si>
  <si>
    <t>Laptops  HP</t>
  </si>
  <si>
    <t xml:space="preserve">HP ProBook 450 G10 15,6 inch </t>
  </si>
  <si>
    <t>85B82EA</t>
  </si>
  <si>
    <t>Laptops  Lenovo</t>
  </si>
  <si>
    <t>Lenovo ThinkBook 15 G4 IAP, 15,6 inch</t>
  </si>
  <si>
    <t>21DJ00DGMH</t>
  </si>
  <si>
    <t>Laptops  ASUS</t>
  </si>
  <si>
    <t>ASUS Expertbook B1502CBA</t>
  </si>
  <si>
    <t>BQ0297X</t>
  </si>
  <si>
    <t>Laptops  Acer</t>
  </si>
  <si>
    <t>Acer TravelMate P2 Laptop</t>
  </si>
  <si>
    <t>NX.VVTEH.005</t>
  </si>
  <si>
    <t>Apple iPad (2022) 10.9 inch 64GB Wifi + 5G Zilver</t>
  </si>
  <si>
    <t>MQ6J3NF/A</t>
  </si>
  <si>
    <t>Apple iPhone 14 128GB Zwart</t>
  </si>
  <si>
    <t>MPUF3ZD/A</t>
  </si>
  <si>
    <t>Smartphone adapters</t>
  </si>
  <si>
    <t>Apple Usb C Oplader 20W</t>
  </si>
  <si>
    <t>MHJE3ZM/A</t>
  </si>
  <si>
    <t>Laptoptassen</t>
  </si>
  <si>
    <t>HP Renew Business 15,6-inch Laptoptas</t>
  </si>
  <si>
    <t>3E5F8AA</t>
  </si>
  <si>
    <t>Monitoren Philips</t>
  </si>
  <si>
    <t>Monitoren DELL</t>
  </si>
  <si>
    <t>DELL-U2422H</t>
  </si>
  <si>
    <t>Monitoren LG</t>
  </si>
  <si>
    <t>LG 38WQ</t>
  </si>
  <si>
    <t>38WQ88C-W.AEU</t>
  </si>
  <si>
    <t>Toetsenbord + Muis</t>
  </si>
  <si>
    <t>Logitech MK120 Toetsenbord en Muis QWERTY</t>
  </si>
  <si>
    <t>920-002562</t>
  </si>
  <si>
    <t>Diensten</t>
  </si>
  <si>
    <t>Type</t>
  </si>
  <si>
    <t>Fictieve afname over 4 jaar in uren</t>
  </si>
  <si>
    <t>Tarief</t>
  </si>
  <si>
    <t>Reparatiekosten per uur</t>
  </si>
  <si>
    <t>Samsung Galaxy Tab S9 FE 128GB Wifi + 5G Grijs</t>
  </si>
  <si>
    <t>SM-X516BZAAEUB</t>
  </si>
  <si>
    <t>Tablets Samsung</t>
  </si>
  <si>
    <t>Tablets Apple</t>
  </si>
  <si>
    <t>Samsung Galaxy S22 128GB Zwart 5G + Samsung Oplader 25 Watt Zwart</t>
  </si>
  <si>
    <t>SM-S901BZKDEUB</t>
  </si>
  <si>
    <t>Smartphones Apple</t>
  </si>
  <si>
    <t>Smartphones Samsung</t>
  </si>
  <si>
    <t>243S1/00</t>
  </si>
  <si>
    <t>Philips LCD-monitor met USB-dock</t>
  </si>
  <si>
    <t>Dell U2424H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</si>
</sst>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quot;€&quot;\ * #,##0.0000_ ;_ &quot;€&quot;\ * \-#,##0.0000_ ;_ &quot;€&quot;\ * &quot;-&quot;??_ ;_ @_ "/>
  </numFmts>
  <fonts count="24">
    <font>
      <sz val="11"/>
      <color theme="1"/>
      <name val="Calibri"/>
      <family val="2"/>
      <scheme val="minor"/>
    </font>
    <font>
      <sz val="11"/>
      <color theme="1"/>
      <name val="Calibri"/>
      <family val="2"/>
      <scheme val="minor"/>
    </font>
    <font>
      <sz val="11"/>
      <color theme="0"/>
      <name val="Calibri"/>
      <family val="2"/>
      <scheme val="minor"/>
    </font>
    <font>
      <sz val="18"/>
      <color theme="3"/>
      <name val="Calibri Light"/>
      <family val="2"/>
      <scheme val="major"/>
    </font>
    <font>
      <b/>
      <sz val="13"/>
      <color theme="3"/>
      <name val="Calibri"/>
      <family val="2"/>
      <scheme val="minor"/>
    </font>
    <font>
      <sz val="9"/>
      <color theme="1"/>
      <name val="Lucida Sans Unicode"/>
      <family val="2"/>
    </font>
    <font>
      <b/>
      <sz val="18"/>
      <color rgb="FF1F497D"/>
      <name val="Cambria"/>
      <family val="2"/>
    </font>
    <font>
      <sz val="10"/>
      <name val="Geneva"/>
    </font>
    <font>
      <sz val="10"/>
      <name val="Calibri"/>
      <family val="2"/>
      <scheme val="minor"/>
    </font>
    <font>
      <sz val="18"/>
      <color rgb="FF004680"/>
      <name val="Calibri"/>
      <family val="2"/>
      <scheme val="minor"/>
    </font>
    <font>
      <sz val="9"/>
      <color theme="1"/>
      <name val="Calibri"/>
      <family val="2"/>
      <scheme val="minor"/>
    </font>
    <font>
      <b/>
      <sz val="13"/>
      <name val="Calibri"/>
      <family val="2"/>
      <scheme val="minor"/>
    </font>
    <font>
      <sz val="11"/>
      <color rgb="FF3F3F76"/>
      <name val="Calibri"/>
      <family val="2"/>
      <scheme val="minor"/>
    </font>
    <font>
      <b/>
      <sz val="11"/>
      <color theme="0"/>
      <name val="Calibri"/>
      <family val="2"/>
      <scheme val="minor"/>
    </font>
    <font>
      <b/>
      <sz val="11"/>
      <color theme="1"/>
      <name val="Calibri"/>
      <family val="2"/>
      <scheme val="minor"/>
    </font>
    <font>
      <b/>
      <sz val="18"/>
      <color rgb="FF00A0FF"/>
      <name val="Calibri"/>
      <family val="2"/>
      <scheme val="minor"/>
    </font>
    <font>
      <sz val="11"/>
      <name val="Calibri"/>
      <family val="2"/>
      <scheme val="minor"/>
    </font>
    <font>
      <sz val="11"/>
      <color indexed="8"/>
      <name val="Calibri"/>
      <family val="2"/>
      <scheme val="minor"/>
    </font>
    <font>
      <b/>
      <sz val="11"/>
      <name val="Calibri"/>
      <family val="2"/>
      <scheme val="minor"/>
    </font>
    <font>
      <sz val="8"/>
      <name val="Calibri"/>
      <family val="2"/>
      <scheme val="minor"/>
    </font>
    <font>
      <sz val="11"/>
      <color rgb="FF000000"/>
      <name val="Calibri"/>
      <family val="2"/>
      <scheme val="minor"/>
    </font>
    <font>
      <b/>
      <sz val="11"/>
      <color rgb="FF1F497D"/>
      <name val="Calibri"/>
      <family val="2"/>
      <scheme val="minor"/>
    </font>
    <font>
      <sz val="11"/>
      <color theme="1"/>
      <name val="Calibri"/>
      <family val="2"/>
      <scheme val="minor"/>
    </font>
    <font>
      <sz val="11"/>
      <color rgb="FF111111"/>
      <name val="Calibri"/>
      <family val="2"/>
      <scheme val="minor"/>
    </font>
  </fonts>
  <fills count="10">
    <fill>
      <patternFill patternType="none"/>
    </fill>
    <fill>
      <patternFill patternType="gray125"/>
    </fill>
    <fill>
      <patternFill patternType="solid">
        <fgColor rgb="FF004680"/>
        <bgColor indexed="64"/>
      </patternFill>
    </fill>
    <fill>
      <patternFill patternType="solid">
        <fgColor theme="4" tint="0.59999389629810485"/>
        <bgColor indexed="65"/>
      </patternFill>
    </fill>
    <fill>
      <patternFill patternType="solid">
        <fgColor theme="0"/>
        <bgColor indexed="64"/>
      </patternFill>
    </fill>
    <fill>
      <patternFill patternType="solid">
        <fgColor rgb="FFD9D9D9"/>
        <bgColor rgb="FF000000"/>
      </patternFill>
    </fill>
    <fill>
      <patternFill patternType="solid">
        <fgColor rgb="FFFFFFFF"/>
        <bgColor rgb="FF000000"/>
      </patternFill>
    </fill>
    <fill>
      <patternFill patternType="solid">
        <fgColor theme="0" tint="-0.499984740745262"/>
        <bgColor indexed="64"/>
      </patternFill>
    </fill>
    <fill>
      <patternFill patternType="solid">
        <fgColor rgb="FFFFCC99"/>
      </patternFill>
    </fill>
    <fill>
      <patternFill patternType="solid">
        <fgColor theme="3" tint="-0.249977111117893"/>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thick">
        <color theme="4"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s>
  <cellStyleXfs count="9">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4" fillId="0" borderId="6" applyNumberFormat="0" applyFill="0" applyAlignment="0" applyProtection="0"/>
    <xf numFmtId="0" fontId="1" fillId="3" borderId="0" applyNumberFormat="0" applyBorder="0" applyAlignment="0" applyProtection="0"/>
    <xf numFmtId="0" fontId="7" fillId="0" borderId="0"/>
    <xf numFmtId="9" fontId="1" fillId="0" borderId="0" applyFont="0" applyFill="0" applyBorder="0" applyAlignment="0" applyProtection="0"/>
    <xf numFmtId="0" fontId="12" fillId="8" borderId="18" applyNumberFormat="0" applyAlignment="0" applyProtection="0"/>
    <xf numFmtId="44" fontId="5" fillId="0" borderId="0" applyFont="0" applyFill="0" applyBorder="0" applyAlignment="0" applyProtection="0"/>
  </cellStyleXfs>
  <cellXfs count="139">
    <xf numFmtId="0" fontId="0" fillId="0" borderId="0" xfId="0"/>
    <xf numFmtId="0" fontId="6" fillId="4" borderId="10" xfId="2" applyFont="1" applyFill="1" applyBorder="1" applyAlignment="1" applyProtection="1">
      <alignment horizontal="left" wrapText="1"/>
    </xf>
    <xf numFmtId="2" fontId="2" fillId="2" borderId="1" xfId="0" applyNumberFormat="1" applyFont="1" applyFill="1" applyBorder="1" applyAlignment="1" applyProtection="1">
      <alignment horizontal="left" vertical="center"/>
      <protection locked="0"/>
    </xf>
    <xf numFmtId="0" fontId="11" fillId="4" borderId="0" xfId="3" applyFont="1" applyFill="1" applyBorder="1" applyAlignment="1" applyProtection="1">
      <alignment wrapText="1"/>
    </xf>
    <xf numFmtId="0" fontId="15" fillId="0" borderId="0" xfId="2" applyFont="1" applyBorder="1" applyAlignment="1" applyProtection="1"/>
    <xf numFmtId="0" fontId="15" fillId="0" borderId="21" xfId="2" applyFont="1" applyBorder="1" applyAlignment="1" applyProtection="1"/>
    <xf numFmtId="0" fontId="2" fillId="0" borderId="21" xfId="7" applyFont="1" applyFill="1" applyBorder="1" applyAlignment="1" applyProtection="1">
      <alignment horizontal="center" vertical="center" wrapText="1"/>
    </xf>
    <xf numFmtId="44" fontId="2" fillId="2" borderId="1" xfId="1" applyFont="1" applyFill="1" applyBorder="1" applyAlignment="1" applyProtection="1">
      <alignment horizontal="center" vertical="center"/>
      <protection locked="0"/>
    </xf>
    <xf numFmtId="0" fontId="8" fillId="5" borderId="5" xfId="4" applyFont="1" applyFill="1" applyBorder="1" applyAlignment="1" applyProtection="1">
      <alignment vertical="top" wrapText="1"/>
    </xf>
    <xf numFmtId="0" fontId="8" fillId="5" borderId="3" xfId="4" applyFont="1" applyFill="1" applyBorder="1" applyAlignment="1" applyProtection="1">
      <alignment vertical="top" wrapText="1"/>
    </xf>
    <xf numFmtId="0" fontId="8" fillId="0" borderId="0" xfId="4" applyFont="1" applyFill="1" applyBorder="1" applyAlignment="1" applyProtection="1">
      <alignment vertical="top" wrapText="1"/>
    </xf>
    <xf numFmtId="0" fontId="18" fillId="5" borderId="25" xfId="4" applyFont="1" applyFill="1" applyBorder="1" applyAlignment="1" applyProtection="1">
      <alignment vertical="top" wrapText="1"/>
    </xf>
    <xf numFmtId="0" fontId="18" fillId="0" borderId="0" xfId="4" applyFont="1" applyFill="1" applyBorder="1" applyAlignment="1" applyProtection="1">
      <alignment vertical="top" wrapText="1"/>
    </xf>
    <xf numFmtId="0" fontId="18" fillId="5" borderId="30" xfId="4" applyFont="1" applyFill="1" applyBorder="1" applyAlignment="1" applyProtection="1">
      <alignment horizontal="center" vertical="center" wrapText="1"/>
    </xf>
    <xf numFmtId="0" fontId="8" fillId="0" borderId="21" xfId="4" applyFont="1" applyFill="1" applyBorder="1" applyAlignment="1" applyProtection="1">
      <alignment vertical="top" wrapText="1"/>
    </xf>
    <xf numFmtId="44" fontId="8" fillId="5" borderId="31" xfId="4" applyNumberFormat="1" applyFont="1" applyFill="1" applyBorder="1" applyAlignment="1" applyProtection="1">
      <alignment horizontal="center" vertical="center" wrapText="1"/>
    </xf>
    <xf numFmtId="0" fontId="18" fillId="4" borderId="0" xfId="3" applyFont="1" applyFill="1" applyBorder="1" applyAlignment="1" applyProtection="1">
      <alignment wrapText="1"/>
    </xf>
    <xf numFmtId="0" fontId="20" fillId="6" borderId="1" xfId="4" applyFont="1" applyFill="1" applyBorder="1" applyAlignment="1" applyProtection="1">
      <alignment wrapText="1"/>
    </xf>
    <xf numFmtId="0" fontId="21" fillId="4" borderId="0" xfId="3" applyFont="1" applyFill="1" applyBorder="1" applyAlignment="1" applyProtection="1">
      <alignment wrapText="1"/>
    </xf>
    <xf numFmtId="0" fontId="18" fillId="0" borderId="24" xfId="4" applyFont="1" applyFill="1" applyBorder="1" applyAlignment="1" applyProtection="1">
      <alignment vertical="top" wrapText="1"/>
    </xf>
    <xf numFmtId="0" fontId="18" fillId="0" borderId="25" xfId="4" applyFont="1" applyFill="1" applyBorder="1" applyAlignment="1" applyProtection="1">
      <alignment vertical="top" wrapText="1"/>
    </xf>
    <xf numFmtId="44" fontId="2" fillId="2" borderId="38" xfId="1" applyFont="1" applyFill="1" applyBorder="1" applyAlignment="1" applyProtection="1">
      <alignment horizontal="center" vertical="center"/>
      <protection locked="0"/>
    </xf>
    <xf numFmtId="10" fontId="16" fillId="0" borderId="28" xfId="6" applyNumberFormat="1" applyFont="1" applyFill="1" applyBorder="1" applyAlignment="1" applyProtection="1">
      <alignment horizontal="center" vertical="center" wrapText="1"/>
    </xf>
    <xf numFmtId="0" fontId="18" fillId="5" borderId="30" xfId="4" applyFont="1" applyFill="1" applyBorder="1" applyAlignment="1" applyProtection="1">
      <alignment vertical="top" wrapText="1"/>
    </xf>
    <xf numFmtId="10" fontId="2" fillId="2" borderId="39" xfId="6" applyNumberFormat="1" applyFont="1" applyFill="1" applyBorder="1" applyAlignment="1" applyProtection="1">
      <alignment horizontal="center" vertical="center"/>
      <protection locked="0"/>
    </xf>
    <xf numFmtId="0" fontId="18" fillId="0" borderId="0" xfId="4" applyFont="1" applyFill="1" applyBorder="1" applyAlignment="1" applyProtection="1">
      <alignment horizontal="center" vertical="center" wrapText="1"/>
    </xf>
    <xf numFmtId="0" fontId="0" fillId="0" borderId="0" xfId="0" applyAlignment="1">
      <alignment wrapText="1"/>
    </xf>
    <xf numFmtId="0" fontId="0" fillId="7" borderId="0" xfId="0" applyFill="1"/>
    <xf numFmtId="0" fontId="5" fillId="4" borderId="7" xfId="0" applyFont="1" applyFill="1" applyBorder="1" applyAlignment="1">
      <alignment wrapText="1"/>
    </xf>
    <xf numFmtId="0" fontId="5" fillId="4" borderId="8" xfId="0" applyFont="1" applyFill="1" applyBorder="1" applyAlignment="1">
      <alignment wrapText="1"/>
    </xf>
    <xf numFmtId="0" fontId="5" fillId="4" borderId="9" xfId="0" applyFont="1" applyFill="1" applyBorder="1" applyAlignment="1">
      <alignment wrapText="1"/>
    </xf>
    <xf numFmtId="0" fontId="9" fillId="0" borderId="0" xfId="0" applyFont="1" applyAlignment="1">
      <alignment horizontal="left" vertical="center"/>
    </xf>
    <xf numFmtId="0" fontId="5" fillId="4" borderId="11" xfId="0" applyFont="1" applyFill="1" applyBorder="1" applyAlignment="1">
      <alignment wrapText="1"/>
    </xf>
    <xf numFmtId="0" fontId="5" fillId="4" borderId="10" xfId="0" applyFont="1" applyFill="1" applyBorder="1" applyAlignment="1">
      <alignment wrapText="1"/>
    </xf>
    <xf numFmtId="0" fontId="10" fillId="4" borderId="0" xfId="0" applyFont="1" applyFill="1" applyAlignment="1">
      <alignment wrapText="1"/>
    </xf>
    <xf numFmtId="0" fontId="20" fillId="4" borderId="0" xfId="0" applyFont="1" applyFill="1" applyAlignment="1">
      <alignment wrapText="1"/>
    </xf>
    <xf numFmtId="164" fontId="20" fillId="4" borderId="0" xfId="0" applyNumberFormat="1" applyFont="1" applyFill="1" applyAlignment="1">
      <alignment wrapText="1"/>
    </xf>
    <xf numFmtId="10" fontId="20" fillId="4" borderId="0" xfId="0" applyNumberFormat="1" applyFont="1" applyFill="1" applyAlignment="1">
      <alignment wrapText="1"/>
    </xf>
    <xf numFmtId="0" fontId="1" fillId="4" borderId="0" xfId="0" applyFont="1" applyFill="1"/>
    <xf numFmtId="0" fontId="20" fillId="6" borderId="27" xfId="0" applyFont="1" applyFill="1" applyBorder="1" applyAlignment="1">
      <alignment vertical="top" wrapText="1"/>
    </xf>
    <xf numFmtId="0" fontId="20" fillId="6" borderId="15" xfId="0" applyFont="1" applyFill="1" applyBorder="1" applyAlignment="1">
      <alignment vertical="top" wrapText="1"/>
    </xf>
    <xf numFmtId="0" fontId="20" fillId="6" borderId="40" xfId="0" applyFont="1" applyFill="1" applyBorder="1" applyAlignment="1">
      <alignment vertical="top" wrapText="1"/>
    </xf>
    <xf numFmtId="0" fontId="20" fillId="6" borderId="23" xfId="0" applyFont="1" applyFill="1" applyBorder="1" applyAlignment="1">
      <alignment vertical="top" wrapText="1"/>
    </xf>
    <xf numFmtId="0" fontId="5" fillId="4" borderId="16" xfId="0" applyFont="1" applyFill="1" applyBorder="1" applyAlignment="1">
      <alignment wrapText="1"/>
    </xf>
    <xf numFmtId="0" fontId="5" fillId="4" borderId="17" xfId="0" applyFont="1" applyFill="1" applyBorder="1" applyAlignment="1">
      <alignment wrapText="1"/>
    </xf>
    <xf numFmtId="0" fontId="0" fillId="7" borderId="0" xfId="0" applyFill="1" applyAlignment="1">
      <alignment wrapText="1"/>
    </xf>
    <xf numFmtId="0" fontId="10" fillId="0" borderId="0" xfId="5" applyFont="1"/>
    <xf numFmtId="165" fontId="10" fillId="0" borderId="0" xfId="5" applyNumberFormat="1" applyFont="1"/>
    <xf numFmtId="0" fontId="10" fillId="0" borderId="11" xfId="5" applyFont="1" applyBorder="1"/>
    <xf numFmtId="0" fontId="10" fillId="0" borderId="19" xfId="5" applyFont="1" applyBorder="1"/>
    <xf numFmtId="0" fontId="10" fillId="0" borderId="13" xfId="5" applyFont="1" applyBorder="1"/>
    <xf numFmtId="165" fontId="10" fillId="0" borderId="13" xfId="5" applyNumberFormat="1" applyFont="1" applyBorder="1"/>
    <xf numFmtId="165" fontId="10" fillId="0" borderId="14" xfId="5" applyNumberFormat="1" applyFont="1" applyBorder="1"/>
    <xf numFmtId="0" fontId="10" fillId="0" borderId="20" xfId="5" applyFont="1" applyBorder="1"/>
    <xf numFmtId="3" fontId="10" fillId="0" borderId="0" xfId="5" applyNumberFormat="1" applyFont="1"/>
    <xf numFmtId="165" fontId="10" fillId="0" borderId="21" xfId="5" applyNumberFormat="1" applyFont="1" applyBorder="1"/>
    <xf numFmtId="0" fontId="1" fillId="0" borderId="15" xfId="5" applyFont="1" applyBorder="1" applyAlignment="1">
      <alignment vertical="center"/>
    </xf>
    <xf numFmtId="0" fontId="1" fillId="0" borderId="20" xfId="5" applyFont="1" applyBorder="1"/>
    <xf numFmtId="0" fontId="1" fillId="0" borderId="0" xfId="5" applyFont="1"/>
    <xf numFmtId="0" fontId="1" fillId="0" borderId="27" xfId="5" applyFont="1" applyBorder="1" applyAlignment="1">
      <alignment horizontal="left" vertical="top"/>
    </xf>
    <xf numFmtId="0" fontId="16" fillId="0" borderId="17" xfId="0" applyFont="1" applyBorder="1" applyAlignment="1">
      <alignment horizontal="left" vertical="top" wrapText="1"/>
    </xf>
    <xf numFmtId="0" fontId="16" fillId="0" borderId="28" xfId="0" applyFont="1" applyBorder="1" applyAlignment="1">
      <alignment horizontal="center" vertical="center"/>
    </xf>
    <xf numFmtId="0" fontId="1" fillId="0" borderId="3" xfId="5" applyFont="1" applyBorder="1" applyAlignment="1">
      <alignment horizontal="center" vertical="center"/>
    </xf>
    <xf numFmtId="164" fontId="1" fillId="0" borderId="3" xfId="5" applyNumberFormat="1" applyFont="1" applyBorder="1" applyAlignment="1">
      <alignment horizontal="center" vertical="center"/>
    </xf>
    <xf numFmtId="0" fontId="1" fillId="0" borderId="21" xfId="5" applyFont="1" applyBorder="1" applyAlignment="1">
      <alignment horizontal="center" vertical="center"/>
    </xf>
    <xf numFmtId="0" fontId="1" fillId="0" borderId="15" xfId="5" applyFont="1" applyBorder="1" applyAlignment="1">
      <alignment horizontal="left" vertical="top"/>
    </xf>
    <xf numFmtId="0" fontId="1" fillId="0" borderId="9" xfId="5" applyFont="1" applyBorder="1" applyAlignment="1">
      <alignment horizontal="center" vertical="center"/>
    </xf>
    <xf numFmtId="0" fontId="1" fillId="0" borderId="26" xfId="5" applyFont="1" applyBorder="1" applyAlignment="1">
      <alignment horizontal="center" vertical="center"/>
    </xf>
    <xf numFmtId="0" fontId="13" fillId="9" borderId="29" xfId="5" applyFont="1" applyFill="1" applyBorder="1" applyAlignment="1">
      <alignment horizontal="center" vertical="center"/>
    </xf>
    <xf numFmtId="0" fontId="13" fillId="9" borderId="22" xfId="5" applyFont="1" applyFill="1" applyBorder="1" applyAlignment="1">
      <alignment horizontal="center" vertical="center"/>
    </xf>
    <xf numFmtId="0" fontId="13" fillId="9" borderId="22" xfId="5" applyFont="1" applyFill="1" applyBorder="1" applyAlignment="1">
      <alignment horizontal="right"/>
    </xf>
    <xf numFmtId="44" fontId="13" fillId="9" borderId="37" xfId="5" applyNumberFormat="1" applyFont="1" applyFill="1" applyBorder="1" applyAlignment="1">
      <alignment vertical="center"/>
    </xf>
    <xf numFmtId="0" fontId="13" fillId="0" borderId="0" xfId="5" applyFont="1" applyAlignment="1">
      <alignment horizontal="right"/>
    </xf>
    <xf numFmtId="0" fontId="13" fillId="0" borderId="25" xfId="5" applyFont="1" applyBorder="1" applyAlignment="1">
      <alignment horizontal="center" vertical="center"/>
    </xf>
    <xf numFmtId="44" fontId="13" fillId="9" borderId="33" xfId="5" applyNumberFormat="1" applyFont="1" applyFill="1" applyBorder="1" applyAlignment="1">
      <alignment vertical="center"/>
    </xf>
    <xf numFmtId="10" fontId="2" fillId="0" borderId="0" xfId="6" applyNumberFormat="1" applyFont="1" applyFill="1" applyBorder="1" applyAlignment="1" applyProtection="1">
      <alignment horizontal="center" vertical="center"/>
    </xf>
    <xf numFmtId="0" fontId="0" fillId="0" borderId="23" xfId="5" applyFont="1" applyBorder="1" applyAlignment="1">
      <alignment horizontal="left" vertical="top"/>
    </xf>
    <xf numFmtId="0" fontId="0" fillId="0" borderId="15" xfId="5" applyFont="1" applyBorder="1" applyAlignment="1">
      <alignment horizontal="left" vertical="top"/>
    </xf>
    <xf numFmtId="0" fontId="1" fillId="0" borderId="23" xfId="5" applyFont="1" applyBorder="1" applyAlignment="1">
      <alignment horizontal="left" vertical="top"/>
    </xf>
    <xf numFmtId="0" fontId="16" fillId="0" borderId="38" xfId="0" applyFont="1" applyBorder="1" applyAlignment="1">
      <alignment horizontal="left" vertical="top" wrapText="1"/>
    </xf>
    <xf numFmtId="0" fontId="16" fillId="0" borderId="38" xfId="0" applyFont="1" applyBorder="1" applyAlignment="1">
      <alignment horizontal="center" vertical="center"/>
    </xf>
    <xf numFmtId="0" fontId="1" fillId="0" borderId="38" xfId="5" applyFont="1" applyBorder="1" applyAlignment="1">
      <alignment horizontal="center" vertical="center"/>
    </xf>
    <xf numFmtId="0" fontId="18" fillId="0" borderId="12" xfId="4" applyFont="1" applyFill="1" applyBorder="1" applyAlignment="1" applyProtection="1">
      <alignment horizontal="left" vertical="top" wrapText="1"/>
    </xf>
    <xf numFmtId="0" fontId="1" fillId="0" borderId="0" xfId="5" applyFont="1" applyAlignment="1">
      <alignment horizontal="center" vertical="center"/>
    </xf>
    <xf numFmtId="0" fontId="16" fillId="0" borderId="0" xfId="5" applyFont="1"/>
    <xf numFmtId="0" fontId="13" fillId="0" borderId="0" xfId="5" applyFont="1" applyAlignment="1">
      <alignment horizontal="center" vertical="center"/>
    </xf>
    <xf numFmtId="44" fontId="13" fillId="0" borderId="0" xfId="5" applyNumberFormat="1" applyFont="1" applyAlignment="1">
      <alignment vertical="center"/>
    </xf>
    <xf numFmtId="0" fontId="14" fillId="0" borderId="0" xfId="5" applyFont="1"/>
    <xf numFmtId="0" fontId="17" fillId="0" borderId="22" xfId="5" applyFont="1" applyBorder="1" applyAlignment="1">
      <alignment vertical="center" wrapText="1"/>
    </xf>
    <xf numFmtId="0" fontId="1" fillId="0" borderId="42" xfId="5" applyFont="1" applyBorder="1" applyAlignment="1">
      <alignment horizontal="center" vertical="center"/>
    </xf>
    <xf numFmtId="0" fontId="22" fillId="0" borderId="1" xfId="0" applyFont="1" applyBorder="1" applyAlignment="1">
      <alignment horizontal="left" vertical="top" wrapText="1"/>
    </xf>
    <xf numFmtId="0" fontId="23" fillId="0" borderId="1" xfId="0" applyFont="1" applyBorder="1" applyAlignment="1">
      <alignment horizontal="center" vertical="center"/>
    </xf>
    <xf numFmtId="0" fontId="20" fillId="0" borderId="1" xfId="0" applyFont="1" applyBorder="1" applyAlignment="1">
      <alignment horizontal="center" vertical="center"/>
    </xf>
    <xf numFmtId="0" fontId="16" fillId="5" borderId="2" xfId="4" applyFont="1" applyFill="1" applyBorder="1" applyAlignment="1" applyProtection="1">
      <alignment horizontal="left" vertical="top" wrapText="1"/>
    </xf>
    <xf numFmtId="0" fontId="16" fillId="5" borderId="5" xfId="4" applyFont="1" applyFill="1" applyBorder="1" applyAlignment="1" applyProtection="1">
      <alignment horizontal="left" vertical="top" wrapText="1"/>
    </xf>
    <xf numFmtId="0" fontId="16" fillId="5" borderId="3" xfId="4" applyFont="1" applyFill="1" applyBorder="1" applyAlignment="1" applyProtection="1">
      <alignment horizontal="left" vertical="top" wrapText="1"/>
    </xf>
    <xf numFmtId="0" fontId="20" fillId="5" borderId="5" xfId="4" applyFont="1" applyFill="1" applyBorder="1" applyAlignment="1" applyProtection="1">
      <alignment horizontal="left" wrapText="1"/>
    </xf>
    <xf numFmtId="0" fontId="20" fillId="5" borderId="3" xfId="4" applyFont="1" applyFill="1" applyBorder="1" applyAlignment="1" applyProtection="1">
      <alignment horizontal="left" wrapText="1"/>
    </xf>
    <xf numFmtId="0" fontId="20" fillId="5" borderId="5" xfId="4" applyFont="1" applyFill="1" applyBorder="1" applyAlignment="1" applyProtection="1">
      <alignment horizontal="left" vertical="top" wrapText="1"/>
    </xf>
    <xf numFmtId="0" fontId="20" fillId="5" borderId="3" xfId="4" applyFont="1" applyFill="1" applyBorder="1" applyAlignment="1" applyProtection="1">
      <alignment horizontal="left" vertical="top" wrapText="1"/>
    </xf>
    <xf numFmtId="0" fontId="18" fillId="5" borderId="12" xfId="1" applyNumberFormat="1" applyFont="1" applyFill="1" applyBorder="1" applyAlignment="1" applyProtection="1">
      <alignment horizontal="left" vertical="top" wrapText="1"/>
    </xf>
    <xf numFmtId="0" fontId="18" fillId="5" borderId="24" xfId="1" applyNumberFormat="1" applyFont="1" applyFill="1" applyBorder="1" applyAlignment="1" applyProtection="1">
      <alignment horizontal="left" vertical="top" wrapText="1"/>
    </xf>
    <xf numFmtId="0" fontId="18" fillId="5" borderId="25" xfId="1" applyNumberFormat="1" applyFont="1" applyFill="1" applyBorder="1" applyAlignment="1" applyProtection="1">
      <alignment horizontal="left" vertical="top" wrapText="1"/>
    </xf>
    <xf numFmtId="0" fontId="1" fillId="4" borderId="35" xfId="5" applyFont="1" applyFill="1" applyBorder="1" applyAlignment="1">
      <alignment horizontal="left" vertical="top"/>
    </xf>
    <xf numFmtId="0" fontId="1" fillId="4" borderId="8" xfId="5" applyFont="1" applyFill="1" applyBorder="1" applyAlignment="1">
      <alignment horizontal="left" vertical="top"/>
    </xf>
    <xf numFmtId="0" fontId="1" fillId="4" borderId="9" xfId="5" applyFont="1" applyFill="1" applyBorder="1" applyAlignment="1">
      <alignment horizontal="left" vertical="top"/>
    </xf>
    <xf numFmtId="44" fontId="8" fillId="5" borderId="7" xfId="4" applyNumberFormat="1" applyFont="1" applyFill="1" applyBorder="1" applyAlignment="1" applyProtection="1">
      <alignment horizontal="center" vertical="center" wrapText="1"/>
    </xf>
    <xf numFmtId="44" fontId="8" fillId="5" borderId="36" xfId="4" applyNumberFormat="1" applyFont="1" applyFill="1" applyBorder="1" applyAlignment="1" applyProtection="1">
      <alignment horizontal="center" vertical="center" wrapText="1"/>
    </xf>
    <xf numFmtId="0" fontId="13" fillId="9" borderId="12" xfId="5" applyFont="1" applyFill="1" applyBorder="1" applyAlignment="1">
      <alignment horizontal="right" vertical="top"/>
    </xf>
    <xf numFmtId="0" fontId="13" fillId="9" borderId="24" xfId="5" applyFont="1" applyFill="1" applyBorder="1" applyAlignment="1">
      <alignment horizontal="right" vertical="top"/>
    </xf>
    <xf numFmtId="0" fontId="13" fillId="9" borderId="25" xfId="5" applyFont="1" applyFill="1" applyBorder="1" applyAlignment="1">
      <alignment horizontal="right" vertical="top"/>
    </xf>
    <xf numFmtId="44" fontId="13" fillId="9" borderId="12" xfId="8" applyFont="1" applyFill="1" applyBorder="1" applyAlignment="1" applyProtection="1">
      <alignment horizontal="center"/>
    </xf>
    <xf numFmtId="44" fontId="13" fillId="9" borderId="25" xfId="8" applyFont="1" applyFill="1" applyBorder="1" applyAlignment="1" applyProtection="1">
      <alignment horizontal="center"/>
    </xf>
    <xf numFmtId="0" fontId="13" fillId="9" borderId="12" xfId="5" applyFont="1" applyFill="1" applyBorder="1" applyAlignment="1">
      <alignment horizontal="left" vertical="top"/>
    </xf>
    <xf numFmtId="0" fontId="13" fillId="9" borderId="24" xfId="5" applyFont="1" applyFill="1" applyBorder="1" applyAlignment="1">
      <alignment horizontal="left" vertical="top"/>
    </xf>
    <xf numFmtId="0" fontId="13" fillId="9" borderId="25" xfId="5" applyFont="1" applyFill="1" applyBorder="1" applyAlignment="1">
      <alignment horizontal="left" vertical="top"/>
    </xf>
    <xf numFmtId="0" fontId="13" fillId="9" borderId="12" xfId="5" applyFont="1" applyFill="1" applyBorder="1" applyAlignment="1">
      <alignment horizontal="center" vertical="center"/>
    </xf>
    <xf numFmtId="0" fontId="13" fillId="9" borderId="25" xfId="5" applyFont="1" applyFill="1" applyBorder="1" applyAlignment="1">
      <alignment horizontal="center" vertical="center"/>
    </xf>
    <xf numFmtId="0" fontId="16" fillId="0" borderId="34" xfId="5" applyFont="1" applyBorder="1" applyAlignment="1">
      <alignment horizontal="left" vertical="top"/>
    </xf>
    <xf numFmtId="0" fontId="16" fillId="0" borderId="4" xfId="5" applyFont="1" applyBorder="1" applyAlignment="1">
      <alignment horizontal="left" vertical="top"/>
    </xf>
    <xf numFmtId="0" fontId="16" fillId="0" borderId="17" xfId="5" applyFont="1" applyBorder="1" applyAlignment="1">
      <alignment horizontal="left" vertical="top"/>
    </xf>
    <xf numFmtId="44" fontId="8" fillId="5" borderId="16" xfId="4" applyNumberFormat="1" applyFont="1" applyFill="1" applyBorder="1" applyAlignment="1" applyProtection="1">
      <alignment horizontal="center" vertical="center" wrapText="1"/>
    </xf>
    <xf numFmtId="44" fontId="8" fillId="5" borderId="32" xfId="4" applyNumberFormat="1" applyFont="1" applyFill="1" applyBorder="1" applyAlignment="1" applyProtection="1">
      <alignment horizontal="center" vertical="center" wrapText="1"/>
    </xf>
    <xf numFmtId="0" fontId="18" fillId="0" borderId="12" xfId="4" applyFont="1" applyFill="1" applyBorder="1" applyAlignment="1" applyProtection="1">
      <alignment horizontal="left" vertical="top" wrapText="1"/>
    </xf>
    <xf numFmtId="0" fontId="18" fillId="0" borderId="24" xfId="4" applyFont="1" applyFill="1" applyBorder="1" applyAlignment="1" applyProtection="1">
      <alignment horizontal="left" vertical="top" wrapText="1"/>
    </xf>
    <xf numFmtId="0" fontId="18" fillId="0" borderId="25" xfId="4" applyFont="1" applyFill="1" applyBorder="1" applyAlignment="1" applyProtection="1">
      <alignment horizontal="left" vertical="top" wrapText="1"/>
    </xf>
    <xf numFmtId="0" fontId="18" fillId="0" borderId="29" xfId="4" applyFont="1" applyFill="1" applyBorder="1" applyAlignment="1" applyProtection="1">
      <alignment horizontal="left" vertical="top" wrapText="1"/>
    </xf>
    <xf numFmtId="0" fontId="18" fillId="0" borderId="22" xfId="4" applyFont="1" applyFill="1" applyBorder="1" applyAlignment="1" applyProtection="1">
      <alignment horizontal="left" vertical="top" wrapText="1"/>
    </xf>
    <xf numFmtId="0" fontId="18" fillId="0" borderId="0" xfId="4" applyFont="1" applyFill="1" applyBorder="1" applyAlignment="1" applyProtection="1">
      <alignment horizontal="left" vertical="top" wrapText="1"/>
    </xf>
    <xf numFmtId="49" fontId="2" fillId="2" borderId="28" xfId="0" applyNumberFormat="1" applyFont="1" applyFill="1" applyBorder="1" applyAlignment="1" applyProtection="1">
      <alignment horizontal="left" vertical="center"/>
      <protection locked="0"/>
    </xf>
    <xf numFmtId="49" fontId="2" fillId="2" borderId="31" xfId="0" applyNumberFormat="1" applyFont="1" applyFill="1" applyBorder="1" applyAlignment="1" applyProtection="1">
      <alignment horizontal="left" vertical="center"/>
      <protection locked="0"/>
    </xf>
    <xf numFmtId="49" fontId="2" fillId="2" borderId="2" xfId="0" applyNumberFormat="1" applyFont="1" applyFill="1" applyBorder="1" applyAlignment="1" applyProtection="1">
      <alignment horizontal="left" vertical="center"/>
      <protection locked="0"/>
    </xf>
    <xf numFmtId="49" fontId="2" fillId="2" borderId="5" xfId="0" applyNumberFormat="1" applyFont="1" applyFill="1" applyBorder="1" applyAlignment="1" applyProtection="1">
      <alignment horizontal="left" vertical="center"/>
      <protection locked="0"/>
    </xf>
    <xf numFmtId="49" fontId="2" fillId="2" borderId="41" xfId="0" applyNumberFormat="1" applyFont="1" applyFill="1" applyBorder="1" applyAlignment="1" applyProtection="1">
      <alignment horizontal="left" vertical="center"/>
      <protection locked="0"/>
    </xf>
    <xf numFmtId="14" fontId="2" fillId="2" borderId="2" xfId="0" applyNumberFormat="1" applyFont="1" applyFill="1" applyBorder="1" applyAlignment="1" applyProtection="1">
      <alignment horizontal="left" vertical="center"/>
      <protection locked="0"/>
    </xf>
    <xf numFmtId="14" fontId="2" fillId="2" borderId="5" xfId="0" applyNumberFormat="1" applyFont="1" applyFill="1" applyBorder="1" applyAlignment="1" applyProtection="1">
      <alignment horizontal="left" vertical="center"/>
      <protection locked="0"/>
    </xf>
    <xf numFmtId="14" fontId="2" fillId="2" borderId="41" xfId="0" applyNumberFormat="1" applyFont="1" applyFill="1" applyBorder="1" applyAlignment="1" applyProtection="1">
      <alignment horizontal="left" vertical="center"/>
      <protection locked="0"/>
    </xf>
    <xf numFmtId="0" fontId="2" fillId="2" borderId="38" xfId="0" applyNumberFormat="1" applyFont="1" applyFill="1" applyBorder="1" applyAlignment="1" applyProtection="1">
      <alignment horizontal="left" vertical="center"/>
      <protection locked="0"/>
    </xf>
    <xf numFmtId="0" fontId="2" fillId="2" borderId="33" xfId="0" applyNumberFormat="1" applyFont="1" applyFill="1" applyBorder="1" applyAlignment="1" applyProtection="1">
      <alignment horizontal="left" vertical="center"/>
      <protection locked="0"/>
    </xf>
  </cellXfs>
  <cellStyles count="9">
    <cellStyle name="40% - Accent1" xfId="4" builtinId="31"/>
    <cellStyle name="Invoer" xfId="7" builtinId="20"/>
    <cellStyle name="Kop 2" xfId="3" builtinId="17"/>
    <cellStyle name="Procent" xfId="6" builtinId="5"/>
    <cellStyle name="Standaard" xfId="0" builtinId="0"/>
    <cellStyle name="Standaard 2" xfId="5" xr:uid="{00000000-0005-0000-0000-000005000000}"/>
    <cellStyle name="Titel" xfId="2" builtinId="15"/>
    <cellStyle name="Valuta" xfId="1" builtinId="4"/>
    <cellStyle name="Valuta 2" xfId="8" xr:uid="{00000000-0005-0000-0000-000008000000}"/>
  </cellStyles>
  <dxfs count="0"/>
  <tableStyles count="0" defaultTableStyle="TableStyleMedium2" defaultPivotStyle="PivotStyleLight16"/>
  <colors>
    <mruColors>
      <color rgb="FF004680"/>
      <color rgb="FF92D100"/>
      <color rgb="FF017E78"/>
      <color rgb="FF861973"/>
      <color rgb="FFFA8694"/>
      <color rgb="FFF61835"/>
      <color rgb="FF008BCD"/>
      <color rgb="FFACC9FE"/>
      <color rgb="FFFCAAB4"/>
      <color rgb="FFE208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2</xdr:col>
      <xdr:colOff>19050</xdr:colOff>
      <xdr:row>13</xdr:row>
      <xdr:rowOff>9524</xdr:rowOff>
    </xdr:from>
    <xdr:to>
      <xdr:col>7</xdr:col>
      <xdr:colOff>1733550</xdr:colOff>
      <xdr:row>14</xdr:row>
      <xdr:rowOff>171450</xdr:rowOff>
    </xdr:to>
    <xdr:sp macro="" textlink="">
      <xdr:nvSpPr>
        <xdr:cNvPr id="3" name="Tekstvak 2">
          <a:extLst>
            <a:ext uri="{FF2B5EF4-FFF2-40B4-BE49-F238E27FC236}">
              <a16:creationId xmlns:a16="http://schemas.microsoft.com/office/drawing/2014/main" id="{52FB2824-8708-42E3-AE65-52C61422A7C9}"/>
            </a:ext>
            <a:ext uri="{147F2762-F138-4A5C-976F-8EAC2B608ADB}">
              <a16:predDERef xmlns:a16="http://schemas.microsoft.com/office/drawing/2014/main" pred="{583A2906-44E8-4FDD-B31C-E2CD93C2CD74}"/>
            </a:ext>
          </a:extLst>
        </xdr:cNvPr>
        <xdr:cNvSpPr txBox="1"/>
      </xdr:nvSpPr>
      <xdr:spPr>
        <a:xfrm>
          <a:off x="381000" y="2609849"/>
          <a:ext cx="11277600" cy="182880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latin typeface="+mn-lt"/>
            </a:rPr>
            <a:t>(1) Inschrijver geeft opslagpercentages (%) met</a:t>
          </a:r>
          <a:r>
            <a:rPr lang="nl-NL" sz="1100" baseline="0">
              <a:latin typeface="+mn-lt"/>
            </a:rPr>
            <a:t> 2 decimalen op.</a:t>
          </a:r>
          <a:endParaRPr lang="nl-NL" sz="1100">
            <a:latin typeface="+mn-lt"/>
          </a:endParaRPr>
        </a:p>
        <a:p>
          <a:r>
            <a:rPr lang="nl-NL" sz="1100">
              <a:latin typeface="+mn-lt"/>
            </a:rPr>
            <a:t>(2) Inschrijver mag slechts factureren conform de in dit Prijzenblad opgegeven opslagpercentages.</a:t>
          </a:r>
        </a:p>
        <a:p>
          <a:r>
            <a:rPr lang="nl-NL" sz="1100">
              <a:latin typeface="+mn-lt"/>
            </a:rPr>
            <a:t>(3) De aantallen in dit prijzenblad zijn fictief, hier kunnen geen rechten aan worden ontleend.</a:t>
          </a:r>
        </a:p>
        <a:p>
          <a:r>
            <a:rPr lang="nl-NL" sz="1100">
              <a:latin typeface="+mn-lt"/>
            </a:rPr>
            <a:t>(4) </a:t>
          </a:r>
          <a:r>
            <a:rPr lang="nl-NL" sz="1100" b="0" i="0" u="none" strike="noStrike">
              <a:solidFill>
                <a:schemeClr val="dk1"/>
              </a:solidFill>
              <a:effectLst/>
              <a:latin typeface="+mn-lt"/>
              <a:ea typeface="+mn-ea"/>
              <a:cs typeface="+mn-cs"/>
            </a:rPr>
            <a:t>U dient alle gevraagde gegevens in te vullen (deze zijn</a:t>
          </a:r>
          <a:r>
            <a:rPr lang="nl-NL" sz="1100" b="0" i="0" u="none" strike="noStrike" baseline="0">
              <a:solidFill>
                <a:schemeClr val="dk1"/>
              </a:solidFill>
              <a:effectLst/>
              <a:latin typeface="+mn-lt"/>
              <a:ea typeface="+mn-ea"/>
              <a:cs typeface="+mn-cs"/>
            </a:rPr>
            <a:t> blauw</a:t>
          </a:r>
          <a:r>
            <a:rPr lang="nl-NL" sz="1100" b="0" i="0" u="none" strike="noStrike">
              <a:solidFill>
                <a:schemeClr val="dk1"/>
              </a:solidFill>
              <a:effectLst/>
              <a:latin typeface="+mn-lt"/>
              <a:ea typeface="+mn-ea"/>
              <a:cs typeface="+mn-cs"/>
            </a:rPr>
            <a:t> gearceerd)</a:t>
          </a:r>
          <a:r>
            <a:rPr lang="nl-NL">
              <a:latin typeface="+mn-lt"/>
            </a:rPr>
            <a:t> </a:t>
          </a:r>
          <a:endParaRPr lang="nl-NL" sz="1100">
            <a:latin typeface="+mn-lt"/>
          </a:endParaRPr>
        </a:p>
        <a:p>
          <a:r>
            <a:rPr lang="nl-NL" sz="1100">
              <a:latin typeface="+mn-lt"/>
            </a:rPr>
            <a:t>(5) U dient alle tabbladen in te vullen.</a:t>
          </a:r>
        </a:p>
        <a:p>
          <a:r>
            <a:rPr lang="nl-NL" sz="1100">
              <a:latin typeface="+mn-lt"/>
            </a:rPr>
            <a:t>(6) Prijzen en opslagpercentages die niet zijn opgegeven kunnen niet in rekening worden gebracht.</a:t>
          </a:r>
        </a:p>
        <a:p>
          <a:r>
            <a:rPr lang="nl-NL" sz="1100">
              <a:latin typeface="+mn-lt"/>
            </a:rPr>
            <a:t>(7) Indien u geen opslagpercentages invult, betekent dit dat voor het gevraagde geen punten verdiend kunnen worden</a:t>
          </a:r>
          <a:r>
            <a:rPr lang="nl-NL" sz="1100" b="0" i="0" u="none" strike="noStrike">
              <a:solidFill>
                <a:schemeClr val="dk1"/>
              </a:solidFill>
              <a:effectLst/>
              <a:latin typeface="+mn-lt"/>
              <a:ea typeface="+mn-ea"/>
              <a:cs typeface="+mn-cs"/>
            </a:rPr>
            <a:t>.</a:t>
          </a:r>
        </a:p>
        <a:p>
          <a:r>
            <a:rPr lang="nl-NL" sz="1100" b="0" i="0" u="none" strike="noStrike">
              <a:solidFill>
                <a:schemeClr val="dk1"/>
              </a:solidFill>
              <a:effectLst/>
              <a:latin typeface="+mn-lt"/>
              <a:ea typeface="+mn-ea"/>
              <a:cs typeface="+mn-cs"/>
            </a:rPr>
            <a:t>(8) Inschrijver gaat akkoord met het ingevulde prijzenblad</a:t>
          </a:r>
          <a:r>
            <a:rPr lang="nl-NL" sz="1100" b="0" i="0" u="none" strike="noStrike" baseline="0">
              <a:solidFill>
                <a:schemeClr val="dk1"/>
              </a:solidFill>
              <a:effectLst/>
              <a:latin typeface="+mn-lt"/>
              <a:ea typeface="+mn-ea"/>
              <a:cs typeface="+mn-cs"/>
            </a:rPr>
            <a:t> door ondertekening van het prijzenblad.</a:t>
          </a:r>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(9)</a:t>
          </a:r>
          <a:r>
            <a:rPr lang="nl-NL" sz="1100" b="0" i="0" u="none" strike="noStrike" baseline="0">
              <a:solidFill>
                <a:schemeClr val="dk1"/>
              </a:solidFill>
              <a:effectLst/>
              <a:latin typeface="+mn-lt"/>
              <a:ea typeface="+mn-ea"/>
              <a:cs typeface="+mn-cs"/>
            </a:rPr>
            <a:t> </a:t>
          </a:r>
          <a:r>
            <a:rPr lang="nl-NL" sz="1100" b="0" i="0" u="none" strike="noStrike">
              <a:solidFill>
                <a:schemeClr val="dk1"/>
              </a:solidFill>
              <a:effectLst/>
              <a:latin typeface="+mn-lt"/>
              <a:ea typeface="+mn-ea"/>
              <a:cs typeface="+mn-cs"/>
            </a:rPr>
            <a:t>Deze bijlage en onderliggende werkbladen maken integraal onderdeel uit van het beschrijvend document met referentie </a:t>
          </a:r>
          <a:r>
            <a:rPr lang="nl-NL" sz="1100" b="0" i="0" u="none" strike="noStrike">
              <a:solidFill>
                <a:sysClr val="windowText" lastClr="000000"/>
              </a:solidFill>
              <a:effectLst/>
              <a:latin typeface="+mn-lt"/>
              <a:ea typeface="+mn-ea"/>
              <a:cs typeface="+mn-cs"/>
            </a:rPr>
            <a:t>100081</a:t>
          </a:r>
          <a:r>
            <a:rPr lang="nl-NL" sz="1100" b="0" i="0" u="none" strike="noStrike">
              <a:solidFill>
                <a:schemeClr val="dk1"/>
              </a:solidFill>
              <a:effectLst/>
              <a:latin typeface="+mn-lt"/>
              <a:ea typeface="+mn-ea"/>
              <a:cs typeface="+mn-cs"/>
            </a:rPr>
            <a:t>.</a:t>
          </a:r>
        </a:p>
      </xdr:txBody>
    </xdr:sp>
    <xdr:clientData/>
  </xdr:twoCellAnchor>
  <xdr:twoCellAnchor editAs="oneCell">
    <xdr:from>
      <xdr:col>7</xdr:col>
      <xdr:colOff>695325</xdr:colOff>
      <xdr:row>1</xdr:row>
      <xdr:rowOff>76200</xdr:rowOff>
    </xdr:from>
    <xdr:to>
      <xdr:col>8</xdr:col>
      <xdr:colOff>85725</xdr:colOff>
      <xdr:row>4</xdr:row>
      <xdr:rowOff>104775</xdr:rowOff>
    </xdr:to>
    <xdr:pic>
      <xdr:nvPicPr>
        <xdr:cNvPr id="4" name="Afbeelding 3">
          <a:extLst>
            <a:ext uri="{FF2B5EF4-FFF2-40B4-BE49-F238E27FC236}">
              <a16:creationId xmlns:a16="http://schemas.microsoft.com/office/drawing/2014/main" id="{D0885233-BA6C-9F93-D8C7-B63D47630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20375" y="266700"/>
          <a:ext cx="277177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1143000</xdr:colOff>
      <xdr:row>4</xdr:row>
      <xdr:rowOff>67236</xdr:rowOff>
    </xdr:from>
    <xdr:to>
      <xdr:col>6</xdr:col>
      <xdr:colOff>1143000</xdr:colOff>
      <xdr:row>7</xdr:row>
      <xdr:rowOff>183641</xdr:rowOff>
    </xdr:to>
    <xdr:pic>
      <xdr:nvPicPr>
        <xdr:cNvPr id="2" name="Afbeelding 1" descr="Omgevingsvisie | Maak Zuidplas">
          <a:extLst>
            <a:ext uri="{FF2B5EF4-FFF2-40B4-BE49-F238E27FC236}">
              <a16:creationId xmlns:a16="http://schemas.microsoft.com/office/drawing/2014/main" id="{A221F710-293C-4F7C-AA9A-56643DBBBC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7900" y="381561"/>
          <a:ext cx="2760009" cy="6879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1123950</xdr:colOff>
      <xdr:row>4</xdr:row>
      <xdr:rowOff>152400</xdr:rowOff>
    </xdr:from>
    <xdr:to>
      <xdr:col>10</xdr:col>
      <xdr:colOff>104775</xdr:colOff>
      <xdr:row>8</xdr:row>
      <xdr:rowOff>38100</xdr:rowOff>
    </xdr:to>
    <xdr:pic>
      <xdr:nvPicPr>
        <xdr:cNvPr id="5" name="Afbeelding 4">
          <a:extLst>
            <a:ext uri="{FF2B5EF4-FFF2-40B4-BE49-F238E27FC236}">
              <a16:creationId xmlns:a16="http://schemas.microsoft.com/office/drawing/2014/main" id="{22AE87E7-B29A-98FD-7650-FF6EED3CC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87175" y="466725"/>
          <a:ext cx="277177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59"/>
  <sheetViews>
    <sheetView showGridLines="0" tabSelected="1" zoomScaleNormal="100" workbookViewId="0">
      <selection activeCell="D21" sqref="D21:H21"/>
    </sheetView>
  </sheetViews>
  <sheetFormatPr defaultRowHeight="15"/>
  <cols>
    <col min="1" max="2" width="2.7109375" customWidth="1"/>
    <col min="3" max="3" width="28.42578125" bestFit="1" customWidth="1"/>
    <col min="4" max="4" width="45" customWidth="1"/>
    <col min="5" max="5" width="47.28515625" customWidth="1"/>
    <col min="6" max="6" width="13.5703125" bestFit="1" customWidth="1"/>
    <col min="8" max="8" width="50.7109375" customWidth="1"/>
    <col min="9" max="9" width="4.42578125" customWidth="1"/>
    <col min="10" max="10" width="2.5703125" customWidth="1"/>
  </cols>
  <sheetData>
    <row r="1" spans="1:46">
      <c r="A1" s="26"/>
      <c r="B1" s="26"/>
      <c r="C1" s="26"/>
      <c r="D1" s="26"/>
      <c r="E1" s="26"/>
      <c r="F1" s="26"/>
      <c r="G1" s="26"/>
      <c r="H1" s="26"/>
      <c r="I1" s="26"/>
      <c r="J1" s="26"/>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row>
    <row r="2" spans="1:46">
      <c r="A2" s="26"/>
      <c r="B2" s="28"/>
      <c r="C2" s="29"/>
      <c r="D2" s="29"/>
      <c r="E2" s="29"/>
      <c r="F2" s="29"/>
      <c r="G2" s="29"/>
      <c r="H2" s="29"/>
      <c r="I2" s="30"/>
      <c r="J2" s="26"/>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row>
    <row r="3" spans="1:46" ht="22.5" customHeight="1">
      <c r="A3" s="26"/>
      <c r="B3" s="1"/>
      <c r="C3" s="31" t="s">
        <v>0</v>
      </c>
      <c r="D3" s="31"/>
      <c r="E3" s="31"/>
      <c r="F3" s="31"/>
      <c r="G3" s="31"/>
      <c r="H3" s="31"/>
      <c r="I3" s="32"/>
      <c r="J3" s="26"/>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row>
    <row r="4" spans="1:46">
      <c r="A4" s="26"/>
      <c r="B4" s="33"/>
      <c r="C4" s="34"/>
      <c r="D4" s="34"/>
      <c r="E4" s="34"/>
      <c r="G4" s="34"/>
      <c r="H4" s="34"/>
      <c r="I4" s="32"/>
      <c r="J4" s="26"/>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row>
    <row r="5" spans="1:46">
      <c r="A5" s="26"/>
      <c r="B5" s="33"/>
      <c r="C5" s="34"/>
      <c r="D5" s="34"/>
      <c r="E5" s="34"/>
      <c r="F5" s="34"/>
      <c r="G5" s="34"/>
      <c r="H5" s="34"/>
      <c r="I5" s="32"/>
      <c r="J5" s="26"/>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row>
    <row r="6" spans="1:46" ht="17.25">
      <c r="A6" s="26"/>
      <c r="B6" s="33"/>
      <c r="C6" s="3" t="s">
        <v>1</v>
      </c>
      <c r="D6" s="34"/>
      <c r="E6" s="34"/>
      <c r="F6" s="34"/>
      <c r="G6" s="34"/>
      <c r="H6" s="34"/>
      <c r="I6" s="32"/>
      <c r="J6" s="26"/>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row>
    <row r="7" spans="1:46">
      <c r="A7" s="26"/>
      <c r="B7" s="33"/>
      <c r="C7" s="93" t="s">
        <v>2</v>
      </c>
      <c r="D7" s="94"/>
      <c r="E7" s="94"/>
      <c r="F7" s="94"/>
      <c r="G7" s="94"/>
      <c r="H7" s="95"/>
      <c r="I7" s="32"/>
      <c r="J7" s="26"/>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row>
    <row r="8" spans="1:46">
      <c r="A8" s="26"/>
      <c r="B8" s="33"/>
      <c r="C8" s="35"/>
      <c r="D8" s="35"/>
      <c r="E8" s="35"/>
      <c r="F8" s="35"/>
      <c r="G8" s="35"/>
      <c r="H8" s="35"/>
      <c r="I8" s="32"/>
      <c r="J8" s="26"/>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row>
    <row r="9" spans="1:46">
      <c r="A9" s="26"/>
      <c r="B9" s="33"/>
      <c r="C9" s="16" t="s">
        <v>3</v>
      </c>
      <c r="D9" s="35"/>
      <c r="E9" s="35"/>
      <c r="F9" s="35"/>
      <c r="G9" s="35"/>
      <c r="H9" s="35"/>
      <c r="I9" s="32"/>
      <c r="J9" s="26"/>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row>
    <row r="10" spans="1:46">
      <c r="A10" s="26"/>
      <c r="B10" s="33"/>
      <c r="C10" s="17" t="s">
        <v>4</v>
      </c>
      <c r="D10" s="96" t="s">
        <v>5</v>
      </c>
      <c r="E10" s="96"/>
      <c r="F10" s="96"/>
      <c r="G10" s="96"/>
      <c r="H10" s="97"/>
      <c r="I10" s="32"/>
      <c r="J10" s="26"/>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row>
    <row r="11" spans="1:46" ht="31.5" customHeight="1">
      <c r="A11" s="26"/>
      <c r="B11" s="33"/>
      <c r="C11" s="2" t="s">
        <v>6</v>
      </c>
      <c r="D11" s="98" t="s">
        <v>7</v>
      </c>
      <c r="E11" s="98"/>
      <c r="F11" s="98"/>
      <c r="G11" s="98"/>
      <c r="H11" s="99"/>
      <c r="I11" s="32"/>
      <c r="J11" s="26"/>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row>
    <row r="12" spans="1:46">
      <c r="A12" s="26"/>
      <c r="B12" s="33"/>
      <c r="C12" s="35"/>
      <c r="D12" s="35"/>
      <c r="E12" s="35"/>
      <c r="F12" s="35"/>
      <c r="G12" s="35"/>
      <c r="H12" s="35"/>
      <c r="I12" s="32"/>
      <c r="J12" s="26"/>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row>
    <row r="13" spans="1:46">
      <c r="A13" s="26"/>
      <c r="B13" s="33"/>
      <c r="C13" s="18" t="s">
        <v>8</v>
      </c>
      <c r="D13" s="35"/>
      <c r="E13" s="35"/>
      <c r="F13" s="36"/>
      <c r="G13" s="37"/>
      <c r="H13" s="36"/>
      <c r="I13" s="32"/>
      <c r="J13" s="26"/>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row>
    <row r="14" spans="1:46" ht="131.25" customHeight="1">
      <c r="A14" s="26"/>
      <c r="B14" s="33"/>
      <c r="C14" s="38"/>
      <c r="D14" s="38"/>
      <c r="E14" s="38"/>
      <c r="F14" s="38"/>
      <c r="G14" s="38"/>
      <c r="H14" s="38"/>
      <c r="I14" s="32"/>
      <c r="J14" s="26"/>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row>
    <row r="15" spans="1:46">
      <c r="A15" s="26"/>
      <c r="B15" s="33"/>
      <c r="C15" s="35"/>
      <c r="D15" s="35"/>
      <c r="E15" s="35"/>
      <c r="F15" s="35"/>
      <c r="G15" s="35"/>
      <c r="H15" s="35"/>
      <c r="I15" s="32"/>
      <c r="J15" s="26"/>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row>
    <row r="16" spans="1:46" ht="15.75" thickBot="1">
      <c r="A16" s="26"/>
      <c r="B16" s="33"/>
      <c r="C16" s="16"/>
      <c r="D16" s="35"/>
      <c r="E16" s="35"/>
      <c r="F16" s="35"/>
      <c r="G16" s="35"/>
      <c r="H16" s="35"/>
      <c r="I16" s="32"/>
      <c r="J16" s="26"/>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row>
    <row r="17" spans="1:46" ht="15.75" thickBot="1">
      <c r="A17" s="26"/>
      <c r="B17" s="33"/>
      <c r="C17" s="100" t="s">
        <v>9</v>
      </c>
      <c r="D17" s="101"/>
      <c r="E17" s="101"/>
      <c r="F17" s="101"/>
      <c r="G17" s="101"/>
      <c r="H17" s="102"/>
      <c r="I17" s="32"/>
      <c r="J17" s="26"/>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row>
    <row r="18" spans="1:46">
      <c r="A18" s="26"/>
      <c r="B18" s="33"/>
      <c r="C18" s="39" t="s">
        <v>10</v>
      </c>
      <c r="D18" s="129"/>
      <c r="E18" s="129"/>
      <c r="F18" s="129"/>
      <c r="G18" s="129"/>
      <c r="H18" s="130"/>
      <c r="I18" s="32"/>
      <c r="J18" s="26"/>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row>
    <row r="19" spans="1:46">
      <c r="A19" s="26"/>
      <c r="B19" s="33"/>
      <c r="C19" s="40" t="s">
        <v>11</v>
      </c>
      <c r="D19" s="134"/>
      <c r="E19" s="135"/>
      <c r="F19" s="135"/>
      <c r="G19" s="135"/>
      <c r="H19" s="136"/>
      <c r="I19" s="32"/>
      <c r="J19" s="26"/>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row>
    <row r="20" spans="1:46">
      <c r="A20" s="26"/>
      <c r="B20" s="33"/>
      <c r="C20" s="41" t="s">
        <v>12</v>
      </c>
      <c r="D20" s="131"/>
      <c r="E20" s="132"/>
      <c r="F20" s="132"/>
      <c r="G20" s="132"/>
      <c r="H20" s="133"/>
      <c r="I20" s="32"/>
      <c r="J20" s="26"/>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row>
    <row r="21" spans="1:46" ht="94.5" customHeight="1" thickBot="1">
      <c r="A21" s="26"/>
      <c r="B21" s="33"/>
      <c r="C21" s="42" t="s">
        <v>13</v>
      </c>
      <c r="D21" s="137"/>
      <c r="E21" s="137"/>
      <c r="F21" s="137"/>
      <c r="G21" s="137"/>
      <c r="H21" s="138"/>
      <c r="I21" s="32"/>
      <c r="J21" s="26"/>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row>
    <row r="22" spans="1:46" ht="15.75" thickBot="1">
      <c r="A22" s="26"/>
      <c r="B22" s="33"/>
      <c r="C22" s="35"/>
      <c r="D22" s="35"/>
      <c r="E22" s="35"/>
      <c r="F22" s="35"/>
      <c r="G22" s="35"/>
      <c r="H22" s="35"/>
      <c r="I22" s="32"/>
      <c r="J22" s="26"/>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row>
    <row r="23" spans="1:46" ht="15.75" thickBot="1">
      <c r="A23" s="26"/>
      <c r="B23" s="33"/>
      <c r="C23" s="100" t="s">
        <v>14</v>
      </c>
      <c r="D23" s="101"/>
      <c r="E23" s="101"/>
      <c r="F23" s="101"/>
      <c r="G23" s="101"/>
      <c r="H23" s="102"/>
      <c r="I23" s="32"/>
      <c r="J23" s="26"/>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row>
    <row r="24" spans="1:46" ht="15.75" thickBot="1">
      <c r="A24" s="26"/>
      <c r="B24" s="33"/>
      <c r="C24" s="113" t="s">
        <v>15</v>
      </c>
      <c r="D24" s="114"/>
      <c r="E24" s="114"/>
      <c r="F24" s="115"/>
      <c r="G24" s="116" t="s">
        <v>16</v>
      </c>
      <c r="H24" s="117"/>
      <c r="I24" s="32"/>
      <c r="J24" s="26"/>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row>
    <row r="25" spans="1:46">
      <c r="A25" s="26"/>
      <c r="B25" s="33"/>
      <c r="C25" s="118" t="str">
        <f>Invulblad!C24</f>
        <v>Hardware</v>
      </c>
      <c r="D25" s="119"/>
      <c r="E25" s="119"/>
      <c r="F25" s="120"/>
      <c r="G25" s="121">
        <f>Invulblad!J40</f>
        <v>0</v>
      </c>
      <c r="H25" s="122"/>
      <c r="I25" s="32"/>
      <c r="J25" s="26"/>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row>
    <row r="26" spans="1:46" ht="15.75" thickBot="1">
      <c r="A26" s="26"/>
      <c r="B26" s="33"/>
      <c r="C26" s="103" t="str">
        <f>Invulblad!C42</f>
        <v>Diensten</v>
      </c>
      <c r="D26" s="104"/>
      <c r="E26" s="104"/>
      <c r="F26" s="105"/>
      <c r="G26" s="106">
        <f>Invulblad!F44</f>
        <v>0</v>
      </c>
      <c r="H26" s="107"/>
      <c r="I26" s="32"/>
      <c r="J26" s="26"/>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row>
    <row r="27" spans="1:46" ht="15.75" thickBot="1">
      <c r="A27" s="26"/>
      <c r="B27" s="43"/>
      <c r="C27" s="108" t="s">
        <v>17</v>
      </c>
      <c r="D27" s="109"/>
      <c r="E27" s="109"/>
      <c r="F27" s="110"/>
      <c r="G27" s="111">
        <f>SUM(G25:H26)</f>
        <v>0</v>
      </c>
      <c r="H27" s="112"/>
      <c r="I27" s="44"/>
      <c r="J27" s="26"/>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row>
    <row r="28" spans="1:46">
      <c r="A28" s="26"/>
      <c r="B28" s="26"/>
      <c r="C28" s="26"/>
      <c r="D28" s="26"/>
      <c r="E28" s="26"/>
      <c r="F28" s="26"/>
      <c r="G28" s="26"/>
      <c r="H28" s="26"/>
      <c r="I28" s="26"/>
      <c r="J28" s="26"/>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row>
    <row r="29" spans="1:46">
      <c r="A29" s="45"/>
      <c r="B29" s="45"/>
      <c r="C29" s="45"/>
      <c r="D29" s="45"/>
      <c r="E29" s="45"/>
      <c r="F29" s="45"/>
      <c r="G29" s="45"/>
      <c r="H29" s="45"/>
      <c r="I29" s="45"/>
      <c r="J29" s="45"/>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row>
    <row r="30" spans="1:46">
      <c r="A30" s="45"/>
      <c r="B30" s="45"/>
      <c r="C30" s="45"/>
      <c r="D30" s="45"/>
      <c r="E30" s="45"/>
      <c r="F30" s="45"/>
      <c r="G30" s="45"/>
      <c r="H30" s="45"/>
      <c r="I30" s="45"/>
      <c r="J30" s="45"/>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row>
    <row r="31" spans="1:46">
      <c r="A31" s="45"/>
      <c r="B31" s="45"/>
      <c r="C31" s="45"/>
      <c r="D31" s="45"/>
      <c r="E31" s="45"/>
      <c r="F31" s="45"/>
      <c r="G31" s="45"/>
      <c r="H31" s="45"/>
      <c r="I31" s="45"/>
      <c r="J31" s="45"/>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row>
    <row r="32" spans="1:46">
      <c r="A32" s="45"/>
      <c r="B32" s="45"/>
      <c r="C32" s="45"/>
      <c r="D32" s="45"/>
      <c r="E32" s="45"/>
      <c r="F32" s="45"/>
      <c r="G32" s="45"/>
      <c r="H32" s="45"/>
      <c r="I32" s="45"/>
      <c r="J32" s="45"/>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row>
    <row r="33" spans="1:46">
      <c r="A33" s="45"/>
      <c r="B33" s="45"/>
      <c r="C33" s="45"/>
      <c r="D33" s="45"/>
      <c r="E33" s="45"/>
      <c r="F33" s="45"/>
      <c r="G33" s="45"/>
      <c r="H33" s="45"/>
      <c r="I33" s="45"/>
      <c r="J33" s="45"/>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row>
    <row r="34" spans="1:46">
      <c r="A34" s="45"/>
      <c r="B34" s="45"/>
      <c r="C34" s="45"/>
      <c r="D34" s="45"/>
      <c r="E34" s="45"/>
      <c r="F34" s="45"/>
      <c r="G34" s="45"/>
      <c r="H34" s="45"/>
      <c r="I34" s="45"/>
      <c r="J34" s="45"/>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row>
    <row r="35" spans="1:46">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row>
    <row r="36" spans="1:46">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row>
    <row r="37" spans="1:46">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row>
    <row r="38" spans="1:46">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row>
    <row r="39" spans="1:46">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row>
    <row r="40" spans="1:46">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row>
    <row r="41" spans="1:46">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row>
    <row r="42" spans="1:46">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row>
    <row r="43" spans="1:46">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row>
    <row r="44" spans="1:46">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row>
    <row r="45" spans="1:46">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row>
    <row r="46" spans="1:46">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row>
    <row r="47" spans="1:46">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row>
    <row r="48" spans="1:46">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row>
    <row r="49" spans="1:46">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row>
    <row r="50" spans="1:46">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row>
    <row r="51" spans="1:46">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row>
    <row r="52" spans="1:46">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row>
    <row r="53" spans="1:46">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row>
    <row r="54" spans="1:46">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row>
    <row r="55" spans="1:46">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row>
    <row r="56" spans="1:46">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row>
    <row r="57" spans="1:46">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row>
    <row r="58" spans="1:46">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row>
    <row r="59" spans="1:46">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row>
  </sheetData>
  <sheetProtection algorithmName="SHA-512" hashValue="h0KN7OcBd4Ik1eFWJS0EIqPdtMmSYLvlBR2nv9OKDMl+5s6x/eUX6Khv6sou9vmYkYmqaaxWul7DNJISN3xVTA==" saltValue="EFiinaxstpyM+XHiXcbbaQ==" spinCount="100000" sheet="1" objects="1" scenarios="1"/>
  <mergeCells count="17">
    <mergeCell ref="C26:F26"/>
    <mergeCell ref="G26:H26"/>
    <mergeCell ref="C27:F27"/>
    <mergeCell ref="G27:H27"/>
    <mergeCell ref="C23:H23"/>
    <mergeCell ref="C24:F24"/>
    <mergeCell ref="G24:H24"/>
    <mergeCell ref="C25:F25"/>
    <mergeCell ref="G25:H25"/>
    <mergeCell ref="D21:H21"/>
    <mergeCell ref="C7:H7"/>
    <mergeCell ref="D10:H10"/>
    <mergeCell ref="D11:H11"/>
    <mergeCell ref="C17:H17"/>
    <mergeCell ref="D18:H18"/>
    <mergeCell ref="D19:H19"/>
    <mergeCell ref="D20:H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42"/>
  <sheetViews>
    <sheetView showGridLines="0" topLeftCell="A21" zoomScaleNormal="100" workbookViewId="0">
      <selection activeCell="D36" sqref="D36"/>
    </sheetView>
  </sheetViews>
  <sheetFormatPr defaultColWidth="0" defaultRowHeight="0" customHeight="1" zeroHeight="1"/>
  <cols>
    <col min="1" max="1" width="2.85546875" style="46" customWidth="1"/>
    <col min="2" max="2" width="3.28515625" style="46" customWidth="1"/>
    <col min="3" max="3" width="27.42578125" style="46" customWidth="1"/>
    <col min="4" max="4" width="52" style="46" customWidth="1"/>
    <col min="5" max="5" width="32.42578125" style="46" customWidth="1"/>
    <col min="6" max="6" width="20.85546875" style="54" customWidth="1"/>
    <col min="7" max="7" width="19.5703125" style="54" bestFit="1" customWidth="1"/>
    <col min="8" max="9" width="19.5703125" style="54" customWidth="1"/>
    <col min="10" max="10" width="17.7109375" style="47" bestFit="1" customWidth="1"/>
    <col min="11" max="11" width="4.28515625" style="47" customWidth="1"/>
    <col min="12" max="12" width="2.85546875" style="46" customWidth="1"/>
    <col min="13" max="30" width="0" style="46" hidden="1" customWidth="1"/>
    <col min="31" max="16384" width="81.140625" style="46" hidden="1"/>
  </cols>
  <sheetData>
    <row r="1" spans="2:12" ht="12" hidden="1">
      <c r="F1" s="46"/>
      <c r="G1" s="46"/>
      <c r="H1" s="46"/>
      <c r="I1" s="46"/>
    </row>
    <row r="2" spans="2:12" ht="12" hidden="1">
      <c r="F2" s="46"/>
      <c r="G2" s="46"/>
      <c r="H2" s="46"/>
      <c r="I2" s="46"/>
      <c r="L2" s="48"/>
    </row>
    <row r="3" spans="2:12" ht="12.75" thickBot="1">
      <c r="F3" s="46"/>
      <c r="G3" s="46"/>
      <c r="H3" s="46"/>
      <c r="I3" s="46"/>
      <c r="L3" s="48"/>
    </row>
    <row r="4" spans="2:12" ht="12">
      <c r="B4" s="49"/>
      <c r="C4" s="50"/>
      <c r="D4" s="50"/>
      <c r="E4" s="50"/>
      <c r="F4" s="50"/>
      <c r="G4" s="50"/>
      <c r="H4" s="50"/>
      <c r="I4" s="50"/>
      <c r="J4" s="51"/>
      <c r="K4" s="52"/>
      <c r="L4" s="48"/>
    </row>
    <row r="5" spans="2:12" ht="21.75" customHeight="1">
      <c r="B5" s="53"/>
      <c r="C5" s="31" t="s">
        <v>18</v>
      </c>
      <c r="D5" s="4"/>
      <c r="E5" s="4"/>
      <c r="F5" s="4"/>
      <c r="G5" s="4"/>
      <c r="H5" s="4"/>
      <c r="I5" s="4"/>
      <c r="J5" s="4"/>
      <c r="K5" s="5"/>
      <c r="L5" s="48"/>
    </row>
    <row r="6" spans="2:12" ht="13.5" customHeight="1">
      <c r="B6" s="53"/>
      <c r="K6" s="55"/>
    </row>
    <row r="7" spans="2:12" ht="13.5" customHeight="1" thickBot="1">
      <c r="B7" s="53"/>
      <c r="H7"/>
      <c r="K7" s="55"/>
    </row>
    <row r="8" spans="2:12" ht="15" customHeight="1" thickBot="1">
      <c r="B8" s="53"/>
      <c r="C8" s="23" t="s">
        <v>19</v>
      </c>
      <c r="D8" s="11" t="s">
        <v>20</v>
      </c>
      <c r="E8" s="12"/>
      <c r="F8" s="12"/>
      <c r="G8" s="12"/>
      <c r="H8" s="12"/>
      <c r="I8" s="12"/>
      <c r="J8" s="11"/>
      <c r="K8" s="55"/>
    </row>
    <row r="9" spans="2:12" ht="13.5" customHeight="1">
      <c r="B9" s="53"/>
      <c r="C9" s="56" t="str">
        <f t="shared" ref="C9:C21" si="0">C26</f>
        <v>Laptops  HP</v>
      </c>
      <c r="D9" s="24">
        <v>0</v>
      </c>
      <c r="E9" s="75"/>
      <c r="K9" s="55"/>
    </row>
    <row r="10" spans="2:12" ht="13.5" customHeight="1">
      <c r="B10" s="53"/>
      <c r="C10" s="56" t="str">
        <f t="shared" si="0"/>
        <v>Laptops  Lenovo</v>
      </c>
      <c r="D10" s="24">
        <v>0</v>
      </c>
      <c r="E10" s="75"/>
      <c r="K10" s="55"/>
    </row>
    <row r="11" spans="2:12" ht="13.5" customHeight="1">
      <c r="B11" s="53"/>
      <c r="C11" s="56" t="str">
        <f t="shared" si="0"/>
        <v>Laptops  ASUS</v>
      </c>
      <c r="D11" s="24">
        <v>0</v>
      </c>
      <c r="E11" s="75"/>
      <c r="K11" s="55"/>
    </row>
    <row r="12" spans="2:12" ht="13.5" customHeight="1">
      <c r="B12" s="53"/>
      <c r="C12" s="56" t="str">
        <f t="shared" si="0"/>
        <v>Laptops  Acer</v>
      </c>
      <c r="D12" s="24">
        <v>0</v>
      </c>
      <c r="E12" s="75"/>
      <c r="K12" s="55"/>
    </row>
    <row r="13" spans="2:12" ht="13.5" customHeight="1">
      <c r="B13" s="53"/>
      <c r="C13" s="56" t="str">
        <f t="shared" si="0"/>
        <v>Tablets Apple</v>
      </c>
      <c r="D13" s="24">
        <v>0</v>
      </c>
      <c r="E13" s="75"/>
      <c r="K13" s="55"/>
    </row>
    <row r="14" spans="2:12" ht="13.5" customHeight="1">
      <c r="B14" s="53"/>
      <c r="C14" s="56" t="str">
        <f t="shared" si="0"/>
        <v>Tablets Samsung</v>
      </c>
      <c r="D14" s="24">
        <v>0</v>
      </c>
      <c r="E14" s="75"/>
      <c r="K14" s="55"/>
    </row>
    <row r="15" spans="2:12" ht="13.5" customHeight="1">
      <c r="B15" s="53"/>
      <c r="C15" s="56" t="str">
        <f t="shared" si="0"/>
        <v>Smartphones Apple</v>
      </c>
      <c r="D15" s="24">
        <v>0</v>
      </c>
      <c r="E15" s="75"/>
      <c r="K15" s="55"/>
    </row>
    <row r="16" spans="2:12" ht="13.5" customHeight="1">
      <c r="B16" s="53"/>
      <c r="C16" s="56" t="str">
        <f t="shared" si="0"/>
        <v>Smartphones Samsung</v>
      </c>
      <c r="D16" s="24">
        <v>0</v>
      </c>
      <c r="E16" s="75"/>
      <c r="K16" s="55"/>
    </row>
    <row r="17" spans="2:14" ht="13.5" customHeight="1">
      <c r="B17" s="53"/>
      <c r="C17" s="56" t="str">
        <f t="shared" si="0"/>
        <v>Smartphone adapters</v>
      </c>
      <c r="D17" s="24">
        <v>0</v>
      </c>
      <c r="E17" s="75"/>
      <c r="K17" s="55"/>
    </row>
    <row r="18" spans="2:14" ht="13.5" customHeight="1">
      <c r="B18" s="53"/>
      <c r="C18" s="56" t="str">
        <f t="shared" si="0"/>
        <v>Laptoptassen</v>
      </c>
      <c r="D18" s="24">
        <v>0</v>
      </c>
      <c r="E18" s="75"/>
      <c r="K18" s="55"/>
    </row>
    <row r="19" spans="2:14" ht="13.5" customHeight="1">
      <c r="B19" s="53"/>
      <c r="C19" s="56" t="str">
        <f t="shared" si="0"/>
        <v>Monitoren Philips</v>
      </c>
      <c r="D19" s="24">
        <v>0</v>
      </c>
      <c r="E19" s="75"/>
      <c r="K19" s="55"/>
    </row>
    <row r="20" spans="2:14" ht="13.5" customHeight="1">
      <c r="B20" s="53"/>
      <c r="C20" s="56" t="str">
        <f t="shared" si="0"/>
        <v>Monitoren DELL</v>
      </c>
      <c r="D20" s="24">
        <v>0</v>
      </c>
      <c r="E20" s="75"/>
      <c r="K20" s="55"/>
    </row>
    <row r="21" spans="2:14" ht="13.5" customHeight="1">
      <c r="B21" s="53"/>
      <c r="C21" s="56" t="str">
        <f t="shared" si="0"/>
        <v>Monitoren LG</v>
      </c>
      <c r="D21" s="24">
        <v>0</v>
      </c>
      <c r="E21" s="75"/>
      <c r="K21" s="55"/>
    </row>
    <row r="22" spans="2:14" ht="13.5" customHeight="1">
      <c r="B22" s="53"/>
      <c r="C22" s="56" t="str">
        <f>C39</f>
        <v>Toetsenbord + Muis</v>
      </c>
      <c r="D22" s="24">
        <v>0</v>
      </c>
      <c r="E22" s="75"/>
      <c r="K22" s="55"/>
    </row>
    <row r="23" spans="2:14" ht="13.5" customHeight="1" thickBot="1">
      <c r="B23" s="53"/>
      <c r="K23" s="55"/>
    </row>
    <row r="24" spans="2:14" s="58" customFormat="1" ht="21" customHeight="1" thickBot="1">
      <c r="B24" s="57"/>
      <c r="C24" s="123" t="s">
        <v>21</v>
      </c>
      <c r="D24" s="124"/>
      <c r="E24" s="124"/>
      <c r="F24" s="124"/>
      <c r="G24" s="124"/>
      <c r="H24" s="124"/>
      <c r="I24" s="124"/>
      <c r="J24" s="125"/>
      <c r="K24" s="14"/>
      <c r="L24" s="10"/>
      <c r="M24" s="8"/>
      <c r="N24" s="9"/>
    </row>
    <row r="25" spans="2:14" s="58" customFormat="1" ht="31.5" customHeight="1" thickBot="1">
      <c r="B25" s="57"/>
      <c r="C25" s="13" t="s">
        <v>19</v>
      </c>
      <c r="D25" s="13" t="s">
        <v>22</v>
      </c>
      <c r="E25" s="13" t="s">
        <v>23</v>
      </c>
      <c r="F25" s="13" t="s">
        <v>24</v>
      </c>
      <c r="G25" s="13" t="s">
        <v>25</v>
      </c>
      <c r="H25" s="13" t="s">
        <v>26</v>
      </c>
      <c r="I25" s="13" t="s">
        <v>27</v>
      </c>
      <c r="J25" s="13" t="s">
        <v>28</v>
      </c>
      <c r="K25" s="6"/>
    </row>
    <row r="26" spans="2:14" s="58" customFormat="1" ht="60" customHeight="1">
      <c r="B26" s="57"/>
      <c r="C26" s="59" t="s">
        <v>29</v>
      </c>
      <c r="D26" s="60" t="s">
        <v>30</v>
      </c>
      <c r="E26" s="61" t="s">
        <v>31</v>
      </c>
      <c r="F26" s="62">
        <v>350</v>
      </c>
      <c r="G26" s="7">
        <v>0</v>
      </c>
      <c r="H26" s="63">
        <f>(F26*G26)</f>
        <v>0</v>
      </c>
      <c r="I26" s="22">
        <f t="shared" ref="I26:I39" si="1">D9</f>
        <v>0</v>
      </c>
      <c r="J26" s="15">
        <f>(H26*I26)+H26</f>
        <v>0</v>
      </c>
      <c r="K26" s="64"/>
    </row>
    <row r="27" spans="2:14" s="58" customFormat="1" ht="60" customHeight="1">
      <c r="B27" s="57"/>
      <c r="C27" s="59" t="s">
        <v>32</v>
      </c>
      <c r="D27" s="60" t="s">
        <v>33</v>
      </c>
      <c r="E27" s="61" t="s">
        <v>34</v>
      </c>
      <c r="F27" s="66">
        <v>350</v>
      </c>
      <c r="G27" s="7">
        <v>0</v>
      </c>
      <c r="H27" s="63">
        <f t="shared" ref="H27:H39" si="2">(F27*G27)</f>
        <v>0</v>
      </c>
      <c r="I27" s="22">
        <f t="shared" si="1"/>
        <v>0</v>
      </c>
      <c r="J27" s="15">
        <f>(H27*I27)+H27</f>
        <v>0</v>
      </c>
      <c r="K27" s="64"/>
    </row>
    <row r="28" spans="2:14" s="58" customFormat="1" ht="60" customHeight="1">
      <c r="B28" s="57"/>
      <c r="C28" s="59" t="s">
        <v>35</v>
      </c>
      <c r="D28" s="60" t="s">
        <v>36</v>
      </c>
      <c r="E28" s="61" t="s">
        <v>37</v>
      </c>
      <c r="F28" s="66">
        <v>350</v>
      </c>
      <c r="G28" s="7">
        <v>0</v>
      </c>
      <c r="H28" s="63">
        <f t="shared" ref="H28:H29" si="3">(F28*G28)</f>
        <v>0</v>
      </c>
      <c r="I28" s="22">
        <f t="shared" si="1"/>
        <v>0</v>
      </c>
      <c r="J28" s="15">
        <f t="shared" ref="J28:J39" si="4">(H28*I28)+H28</f>
        <v>0</v>
      </c>
      <c r="K28" s="64"/>
    </row>
    <row r="29" spans="2:14" s="58" customFormat="1" ht="60" customHeight="1">
      <c r="B29" s="57"/>
      <c r="C29" s="59" t="s">
        <v>38</v>
      </c>
      <c r="D29" s="60" t="s">
        <v>39</v>
      </c>
      <c r="E29" s="61" t="s">
        <v>40</v>
      </c>
      <c r="F29" s="66">
        <v>350</v>
      </c>
      <c r="G29" s="7">
        <v>0</v>
      </c>
      <c r="H29" s="63">
        <f t="shared" si="3"/>
        <v>0</v>
      </c>
      <c r="I29" s="22">
        <f t="shared" si="1"/>
        <v>0</v>
      </c>
      <c r="J29" s="15">
        <f t="shared" si="4"/>
        <v>0</v>
      </c>
      <c r="K29" s="64"/>
    </row>
    <row r="30" spans="2:14" s="58" customFormat="1" ht="60" customHeight="1">
      <c r="B30" s="57"/>
      <c r="C30" s="65" t="s">
        <v>68</v>
      </c>
      <c r="D30" s="60" t="s">
        <v>41</v>
      </c>
      <c r="E30" s="61" t="s">
        <v>42</v>
      </c>
      <c r="F30" s="66">
        <v>55</v>
      </c>
      <c r="G30" s="7">
        <v>0</v>
      </c>
      <c r="H30" s="63">
        <f t="shared" si="2"/>
        <v>0</v>
      </c>
      <c r="I30" s="22">
        <f t="shared" si="1"/>
        <v>0</v>
      </c>
      <c r="J30" s="15">
        <f t="shared" si="4"/>
        <v>0</v>
      </c>
      <c r="K30" s="64"/>
    </row>
    <row r="31" spans="2:14" s="58" customFormat="1" ht="60" customHeight="1">
      <c r="B31" s="57"/>
      <c r="C31" s="77" t="s">
        <v>67</v>
      </c>
      <c r="D31" s="90" t="s">
        <v>65</v>
      </c>
      <c r="E31" s="91" t="s">
        <v>66</v>
      </c>
      <c r="F31" s="66">
        <v>55</v>
      </c>
      <c r="G31" s="7">
        <v>0</v>
      </c>
      <c r="H31" s="63">
        <f t="shared" si="2"/>
        <v>0</v>
      </c>
      <c r="I31" s="22">
        <f t="shared" si="1"/>
        <v>0</v>
      </c>
      <c r="J31" s="15">
        <f t="shared" ref="J31" si="5">(H31*I31)+H31</f>
        <v>0</v>
      </c>
      <c r="K31" s="64"/>
    </row>
    <row r="32" spans="2:14" s="58" customFormat="1" ht="60" customHeight="1">
      <c r="B32" s="57"/>
      <c r="C32" s="65" t="s">
        <v>71</v>
      </c>
      <c r="D32" s="60" t="s">
        <v>43</v>
      </c>
      <c r="E32" s="61" t="s">
        <v>44</v>
      </c>
      <c r="F32" s="66">
        <v>350</v>
      </c>
      <c r="G32" s="7">
        <v>0</v>
      </c>
      <c r="H32" s="63">
        <f t="shared" si="2"/>
        <v>0</v>
      </c>
      <c r="I32" s="22">
        <f t="shared" si="1"/>
        <v>0</v>
      </c>
      <c r="J32" s="15">
        <f t="shared" si="4"/>
        <v>0</v>
      </c>
      <c r="K32" s="64"/>
    </row>
    <row r="33" spans="1:17" s="58" customFormat="1" ht="60" customHeight="1">
      <c r="B33" s="57"/>
      <c r="C33" s="65" t="s">
        <v>72</v>
      </c>
      <c r="D33" s="90" t="s">
        <v>69</v>
      </c>
      <c r="E33" s="91" t="s">
        <v>70</v>
      </c>
      <c r="F33" s="66">
        <v>350</v>
      </c>
      <c r="G33" s="7">
        <v>0</v>
      </c>
      <c r="H33" s="63">
        <f t="shared" ref="H33" si="6">(F33*G33)</f>
        <v>0</v>
      </c>
      <c r="I33" s="22">
        <f t="shared" si="1"/>
        <v>0</v>
      </c>
      <c r="J33" s="15">
        <f t="shared" si="4"/>
        <v>0</v>
      </c>
      <c r="K33" s="64"/>
    </row>
    <row r="34" spans="1:17" s="58" customFormat="1" ht="60" customHeight="1">
      <c r="B34" s="57"/>
      <c r="C34" s="65" t="s">
        <v>45</v>
      </c>
      <c r="D34" s="60" t="s">
        <v>46</v>
      </c>
      <c r="E34" s="61" t="s">
        <v>47</v>
      </c>
      <c r="F34" s="66">
        <v>350</v>
      </c>
      <c r="G34" s="7">
        <v>0</v>
      </c>
      <c r="H34" s="63">
        <f>(F34*G34)</f>
        <v>0</v>
      </c>
      <c r="I34" s="22">
        <f t="shared" si="1"/>
        <v>0</v>
      </c>
      <c r="J34" s="15">
        <f>(H34*I34)+H34</f>
        <v>0</v>
      </c>
      <c r="K34" s="64"/>
    </row>
    <row r="35" spans="1:17" s="58" customFormat="1" ht="60" customHeight="1">
      <c r="B35" s="57"/>
      <c r="C35" s="65" t="s">
        <v>48</v>
      </c>
      <c r="D35" s="60" t="s">
        <v>49</v>
      </c>
      <c r="E35" s="61" t="s">
        <v>50</v>
      </c>
      <c r="F35" s="66">
        <v>350</v>
      </c>
      <c r="G35" s="7">
        <v>0</v>
      </c>
      <c r="H35" s="63">
        <f t="shared" si="2"/>
        <v>0</v>
      </c>
      <c r="I35" s="22">
        <f t="shared" si="1"/>
        <v>0</v>
      </c>
      <c r="J35" s="15">
        <f t="shared" si="4"/>
        <v>0</v>
      </c>
      <c r="K35" s="64"/>
    </row>
    <row r="36" spans="1:17" s="58" customFormat="1" ht="60" customHeight="1">
      <c r="B36" s="57"/>
      <c r="C36" s="65" t="s">
        <v>51</v>
      </c>
      <c r="D36" s="60" t="s">
        <v>74</v>
      </c>
      <c r="E36" s="92" t="s">
        <v>73</v>
      </c>
      <c r="F36" s="66">
        <v>240</v>
      </c>
      <c r="G36" s="7">
        <v>0</v>
      </c>
      <c r="H36" s="63">
        <f>(F36*G36)</f>
        <v>0</v>
      </c>
      <c r="I36" s="22">
        <f t="shared" si="1"/>
        <v>0</v>
      </c>
      <c r="J36" s="15">
        <f>(H36*I36)+H36</f>
        <v>0</v>
      </c>
      <c r="K36" s="64"/>
    </row>
    <row r="37" spans="1:17" s="58" customFormat="1" ht="60" customHeight="1">
      <c r="B37" s="57"/>
      <c r="C37" s="77" t="s">
        <v>52</v>
      </c>
      <c r="D37" s="60" t="s">
        <v>75</v>
      </c>
      <c r="E37" s="61" t="s">
        <v>53</v>
      </c>
      <c r="F37" s="66">
        <v>240</v>
      </c>
      <c r="G37" s="7">
        <v>0</v>
      </c>
      <c r="H37" s="63">
        <f>(F37*G37)</f>
        <v>0</v>
      </c>
      <c r="I37" s="22">
        <f t="shared" si="1"/>
        <v>0</v>
      </c>
      <c r="J37" s="15">
        <f>(H37*I37)+H37</f>
        <v>0</v>
      </c>
      <c r="K37" s="64"/>
    </row>
    <row r="38" spans="1:17" s="58" customFormat="1" ht="60" customHeight="1">
      <c r="B38" s="57"/>
      <c r="C38" s="77" t="s">
        <v>54</v>
      </c>
      <c r="D38" s="60" t="s">
        <v>55</v>
      </c>
      <c r="E38" s="61" t="s">
        <v>56</v>
      </c>
      <c r="F38" s="66">
        <v>120</v>
      </c>
      <c r="G38" s="7">
        <v>0</v>
      </c>
      <c r="H38" s="63">
        <f>(F38*G38)</f>
        <v>0</v>
      </c>
      <c r="I38" s="22">
        <f t="shared" si="1"/>
        <v>0</v>
      </c>
      <c r="J38" s="15">
        <f>(H38*I38)+H38</f>
        <v>0</v>
      </c>
      <c r="K38" s="64"/>
    </row>
    <row r="39" spans="1:17" s="58" customFormat="1" ht="60" customHeight="1" thickBot="1">
      <c r="B39" s="57"/>
      <c r="C39" s="78" t="s">
        <v>57</v>
      </c>
      <c r="D39" s="79" t="s">
        <v>58</v>
      </c>
      <c r="E39" s="80" t="s">
        <v>59</v>
      </c>
      <c r="F39" s="81">
        <v>120</v>
      </c>
      <c r="G39" s="21">
        <v>0</v>
      </c>
      <c r="H39" s="63">
        <f t="shared" si="2"/>
        <v>0</v>
      </c>
      <c r="I39" s="22">
        <f t="shared" si="1"/>
        <v>0</v>
      </c>
      <c r="J39" s="15">
        <f t="shared" si="4"/>
        <v>0</v>
      </c>
      <c r="K39" s="64"/>
    </row>
    <row r="40" spans="1:17" s="58" customFormat="1" ht="21" customHeight="1" thickBot="1">
      <c r="B40" s="57"/>
      <c r="G40" s="68" t="s">
        <v>28</v>
      </c>
      <c r="H40" s="69"/>
      <c r="I40" s="70"/>
      <c r="J40" s="71">
        <f>SUM(J26:J39)</f>
        <v>0</v>
      </c>
      <c r="K40" s="64"/>
    </row>
    <row r="41" spans="1:17" s="58" customFormat="1" ht="21" customHeight="1" thickBot="1">
      <c r="B41" s="57"/>
      <c r="G41" s="85"/>
      <c r="H41" s="85"/>
      <c r="I41" s="72"/>
      <c r="J41" s="86"/>
      <c r="K41" s="64"/>
    </row>
    <row r="42" spans="1:17" s="58" customFormat="1" ht="21" customHeight="1" thickBot="1">
      <c r="B42" s="57"/>
      <c r="C42" s="82" t="s">
        <v>60</v>
      </c>
      <c r="D42" s="19"/>
      <c r="E42" s="20"/>
      <c r="F42" s="73"/>
      <c r="G42" s="85"/>
      <c r="H42" s="85"/>
      <c r="I42" s="72"/>
      <c r="J42" s="86"/>
      <c r="K42" s="64"/>
    </row>
    <row r="43" spans="1:17" s="58" customFormat="1" ht="21" customHeight="1" thickBot="1">
      <c r="B43" s="57"/>
      <c r="C43" s="13" t="s">
        <v>61</v>
      </c>
      <c r="D43" s="13" t="s">
        <v>62</v>
      </c>
      <c r="E43" s="13" t="s">
        <v>63</v>
      </c>
      <c r="F43" s="13" t="s">
        <v>28</v>
      </c>
      <c r="G43" s="25"/>
      <c r="H43" s="85"/>
      <c r="I43" s="72"/>
      <c r="J43" s="86"/>
      <c r="K43" s="64"/>
    </row>
    <row r="44" spans="1:17" s="58" customFormat="1" ht="21" customHeight="1" thickBot="1">
      <c r="B44" s="57"/>
      <c r="C44" s="76" t="s">
        <v>64</v>
      </c>
      <c r="D44" s="67">
        <v>80</v>
      </c>
      <c r="E44" s="21">
        <v>0</v>
      </c>
      <c r="F44" s="74">
        <f>E44*D44</f>
        <v>0</v>
      </c>
      <c r="G44" s="86"/>
      <c r="H44" s="85"/>
      <c r="I44" s="72"/>
      <c r="J44" s="86"/>
      <c r="K44" s="64"/>
    </row>
    <row r="45" spans="1:17" s="58" customFormat="1" ht="22.5" customHeight="1">
      <c r="A45" s="83"/>
      <c r="B45" s="57"/>
      <c r="C45" s="85"/>
      <c r="D45" s="85"/>
      <c r="E45" s="85"/>
      <c r="F45" s="85"/>
      <c r="H45" s="85"/>
      <c r="I45" s="87"/>
      <c r="J45" s="85"/>
      <c r="K45" s="64"/>
    </row>
    <row r="46" spans="1:17" s="58" customFormat="1" ht="20.25" customHeight="1" thickBot="1">
      <c r="A46" s="83"/>
      <c r="B46" s="126"/>
      <c r="C46" s="127"/>
      <c r="D46" s="127"/>
      <c r="E46" s="127"/>
      <c r="F46" s="127"/>
      <c r="G46" s="127"/>
      <c r="H46" s="127"/>
      <c r="I46" s="127"/>
      <c r="J46" s="88"/>
      <c r="K46" s="89"/>
    </row>
    <row r="47" spans="1:17" s="58" customFormat="1" ht="2.25" customHeight="1">
      <c r="J47" s="128" t="s">
        <v>21</v>
      </c>
      <c r="K47" s="128"/>
      <c r="L47" s="128"/>
      <c r="M47" s="128"/>
      <c r="N47" s="128"/>
      <c r="O47" s="128"/>
      <c r="P47" s="128"/>
      <c r="Q47" s="128"/>
    </row>
    <row r="48" spans="1:17" s="58" customFormat="1" ht="13.5" hidden="1" customHeight="1">
      <c r="C48" s="72"/>
      <c r="D48" s="72"/>
      <c r="E48" s="72"/>
      <c r="F48" s="72"/>
      <c r="G48" s="72"/>
      <c r="H48" s="72"/>
      <c r="I48" s="72"/>
      <c r="J48" s="72"/>
      <c r="K48" s="72"/>
    </row>
    <row r="49" spans="3:11" s="58" customFormat="1" ht="13.5" hidden="1" customHeight="1">
      <c r="C49" s="72"/>
      <c r="D49" s="72"/>
      <c r="E49" s="72"/>
      <c r="F49" s="72"/>
      <c r="G49" s="72"/>
      <c r="H49" s="72"/>
      <c r="I49" s="72"/>
      <c r="J49" s="72"/>
      <c r="K49" s="72"/>
    </row>
    <row r="50" spans="3:11" s="58" customFormat="1" ht="13.5" hidden="1" customHeight="1">
      <c r="C50" s="72"/>
      <c r="D50" s="72"/>
      <c r="E50" s="72"/>
      <c r="F50" s="72"/>
      <c r="G50" s="72"/>
      <c r="H50" s="72"/>
      <c r="I50" s="72"/>
      <c r="J50" s="72"/>
      <c r="K50" s="72"/>
    </row>
    <row r="51" spans="3:11" s="58" customFormat="1" ht="13.5" hidden="1" customHeight="1">
      <c r="C51" s="72"/>
      <c r="D51" s="72"/>
      <c r="E51" s="72"/>
      <c r="F51" s="72"/>
      <c r="G51" s="72"/>
      <c r="H51" s="72"/>
      <c r="I51" s="72"/>
      <c r="J51" s="72"/>
      <c r="K51" s="72"/>
    </row>
    <row r="52" spans="3:11" s="58" customFormat="1" ht="13.5" hidden="1" customHeight="1">
      <c r="C52" s="72"/>
      <c r="D52" s="72"/>
      <c r="E52" s="72"/>
      <c r="F52" s="72"/>
      <c r="G52" s="72"/>
      <c r="H52" s="72"/>
      <c r="I52" s="72"/>
      <c r="J52" s="72"/>
      <c r="K52" s="72"/>
    </row>
    <row r="53" spans="3:11" s="58" customFormat="1" ht="13.5" hidden="1" customHeight="1">
      <c r="C53" s="72"/>
      <c r="D53" s="72"/>
      <c r="E53" s="72"/>
      <c r="F53" s="72"/>
      <c r="G53" s="72"/>
      <c r="H53" s="72"/>
      <c r="I53" s="72"/>
      <c r="J53" s="72"/>
      <c r="K53" s="72"/>
    </row>
    <row r="54" spans="3:11" s="58" customFormat="1" ht="13.5" hidden="1" customHeight="1">
      <c r="C54" s="72"/>
      <c r="D54" s="72"/>
      <c r="E54" s="72"/>
      <c r="F54" s="72"/>
      <c r="G54" s="72"/>
      <c r="H54" s="72"/>
      <c r="I54" s="72"/>
      <c r="J54" s="72"/>
      <c r="K54" s="72"/>
    </row>
    <row r="55" spans="3:11" s="58" customFormat="1" ht="13.5" hidden="1" customHeight="1">
      <c r="C55" s="72"/>
      <c r="D55" s="72"/>
      <c r="E55" s="72"/>
      <c r="F55" s="72"/>
      <c r="G55" s="72"/>
      <c r="H55" s="72"/>
      <c r="I55" s="72"/>
      <c r="J55" s="72"/>
      <c r="K55" s="72"/>
    </row>
    <row r="56" spans="3:11" s="58" customFormat="1" ht="13.5" hidden="1" customHeight="1">
      <c r="C56" s="72"/>
      <c r="D56" s="72"/>
      <c r="E56" s="72"/>
      <c r="F56" s="72"/>
      <c r="G56" s="72"/>
      <c r="H56" s="72"/>
      <c r="I56" s="72"/>
      <c r="J56" s="72"/>
      <c r="K56" s="72"/>
    </row>
    <row r="57" spans="3:11" s="58" customFormat="1" ht="13.5" hidden="1" customHeight="1">
      <c r="C57" s="72"/>
      <c r="D57" s="72"/>
      <c r="E57" s="72"/>
      <c r="F57" s="72"/>
      <c r="G57" s="72"/>
      <c r="H57" s="72"/>
      <c r="I57" s="72"/>
      <c r="J57" s="72"/>
      <c r="K57" s="72"/>
    </row>
    <row r="58" spans="3:11" s="58" customFormat="1" ht="13.5" hidden="1" customHeight="1">
      <c r="C58" s="72"/>
      <c r="D58" s="72"/>
      <c r="E58" s="72"/>
      <c r="F58" s="72"/>
      <c r="G58" s="72"/>
      <c r="H58" s="72"/>
      <c r="I58" s="72"/>
      <c r="J58" s="72"/>
      <c r="K58" s="72"/>
    </row>
    <row r="59" spans="3:11" s="58" customFormat="1" ht="13.5" hidden="1" customHeight="1">
      <c r="C59" s="72"/>
      <c r="D59" s="72"/>
      <c r="E59" s="72"/>
      <c r="F59" s="72"/>
      <c r="G59" s="72"/>
      <c r="H59" s="72"/>
      <c r="I59" s="72"/>
      <c r="J59" s="72"/>
      <c r="K59" s="72"/>
    </row>
    <row r="60" spans="3:11" s="58" customFormat="1" ht="13.5" hidden="1" customHeight="1">
      <c r="C60" s="72"/>
      <c r="D60" s="72"/>
      <c r="E60" s="72"/>
      <c r="F60" s="72"/>
      <c r="G60" s="72"/>
      <c r="H60" s="72"/>
      <c r="I60" s="72"/>
      <c r="J60" s="72"/>
      <c r="K60" s="72"/>
    </row>
    <row r="61" spans="3:11" s="58" customFormat="1" ht="13.5" hidden="1" customHeight="1">
      <c r="C61" s="72"/>
      <c r="D61" s="72"/>
      <c r="E61" s="72"/>
      <c r="F61" s="72"/>
      <c r="G61" s="72"/>
      <c r="H61" s="72"/>
      <c r="I61" s="72"/>
      <c r="J61" s="72"/>
      <c r="K61" s="72"/>
    </row>
    <row r="62" spans="3:11" s="58" customFormat="1" ht="13.5" hidden="1" customHeight="1">
      <c r="C62" s="72"/>
      <c r="D62" s="72"/>
      <c r="E62" s="72"/>
      <c r="F62" s="72"/>
      <c r="G62" s="72"/>
      <c r="H62" s="72"/>
      <c r="I62" s="72"/>
      <c r="J62" s="72"/>
      <c r="K62" s="72"/>
    </row>
    <row r="63" spans="3:11" s="58" customFormat="1" ht="13.5" hidden="1" customHeight="1">
      <c r="C63" s="72"/>
      <c r="D63" s="72"/>
      <c r="E63" s="72"/>
      <c r="F63" s="72"/>
      <c r="G63" s="72"/>
      <c r="H63" s="72"/>
      <c r="I63" s="72"/>
      <c r="J63" s="72"/>
      <c r="K63" s="72"/>
    </row>
    <row r="64" spans="3:11" s="58" customFormat="1" ht="13.5" hidden="1" customHeight="1">
      <c r="C64" s="72"/>
      <c r="D64" s="72"/>
      <c r="E64" s="72"/>
      <c r="F64" s="72"/>
      <c r="G64" s="72"/>
      <c r="H64" s="72"/>
      <c r="I64" s="72"/>
      <c r="J64" s="72"/>
      <c r="K64" s="72"/>
    </row>
    <row r="65" spans="3:12" s="58" customFormat="1" ht="13.5" hidden="1" customHeight="1">
      <c r="C65" s="72"/>
      <c r="D65" s="72"/>
      <c r="E65" s="72"/>
      <c r="F65" s="72"/>
      <c r="G65" s="72"/>
      <c r="H65" s="72"/>
      <c r="I65" s="72"/>
      <c r="J65" s="72"/>
      <c r="K65" s="72"/>
    </row>
    <row r="66" spans="3:12" s="58" customFormat="1" ht="13.5" hidden="1" customHeight="1">
      <c r="C66" s="72"/>
      <c r="D66" s="72"/>
      <c r="E66" s="72"/>
      <c r="F66" s="72"/>
      <c r="G66" s="72"/>
      <c r="H66" s="72"/>
      <c r="I66" s="72"/>
      <c r="J66" s="72"/>
      <c r="K66" s="72"/>
    </row>
    <row r="67" spans="3:12" s="58" customFormat="1" ht="13.5" hidden="1" customHeight="1">
      <c r="C67" s="72"/>
      <c r="D67" s="72"/>
      <c r="E67" s="72"/>
      <c r="F67" s="72"/>
      <c r="G67" s="72"/>
      <c r="H67" s="72"/>
      <c r="I67" s="72"/>
      <c r="J67" s="72"/>
      <c r="K67" s="72"/>
    </row>
    <row r="68" spans="3:12" s="58" customFormat="1" ht="13.5" hidden="1" customHeight="1">
      <c r="C68" s="72"/>
      <c r="D68" s="72"/>
      <c r="E68" s="72"/>
      <c r="F68" s="72"/>
      <c r="G68" s="72"/>
      <c r="H68" s="72"/>
      <c r="I68" s="72"/>
      <c r="J68" s="72"/>
      <c r="K68" s="72"/>
    </row>
    <row r="69" spans="3:12" s="58" customFormat="1" ht="13.5" hidden="1" customHeight="1">
      <c r="C69" s="72"/>
      <c r="D69" s="72"/>
      <c r="E69" s="72"/>
      <c r="F69" s="72"/>
      <c r="G69" s="72"/>
      <c r="H69" s="72"/>
      <c r="I69" s="72"/>
      <c r="J69" s="72"/>
      <c r="K69" s="72"/>
    </row>
    <row r="70" spans="3:12" s="58" customFormat="1" ht="13.5" hidden="1" customHeight="1">
      <c r="C70" s="72"/>
      <c r="D70" s="72"/>
      <c r="E70" s="72"/>
      <c r="F70" s="72"/>
      <c r="G70" s="72"/>
      <c r="H70" s="72"/>
      <c r="I70" s="72"/>
      <c r="J70" s="72"/>
      <c r="K70" s="72"/>
    </row>
    <row r="71" spans="3:12" s="58" customFormat="1" ht="13.5" hidden="1" customHeight="1">
      <c r="C71" s="72"/>
      <c r="D71" s="72"/>
      <c r="E71" s="72"/>
      <c r="F71" s="72"/>
      <c r="G71" s="72"/>
      <c r="H71" s="72"/>
      <c r="I71" s="72"/>
      <c r="J71" s="72"/>
      <c r="K71" s="72"/>
    </row>
    <row r="72" spans="3:12" s="58" customFormat="1" ht="13.5" hidden="1" customHeight="1">
      <c r="C72" s="72"/>
      <c r="D72" s="72"/>
      <c r="E72" s="72"/>
      <c r="F72" s="72"/>
      <c r="G72" s="72"/>
      <c r="H72" s="72"/>
      <c r="I72" s="72"/>
      <c r="J72" s="72"/>
      <c r="K72" s="72"/>
    </row>
    <row r="73" spans="3:12" s="58" customFormat="1" ht="13.5" hidden="1" customHeight="1">
      <c r="C73" s="72"/>
      <c r="D73" s="72"/>
      <c r="E73" s="72"/>
      <c r="F73" s="72"/>
      <c r="G73" s="72"/>
      <c r="H73" s="72"/>
      <c r="I73" s="72"/>
      <c r="J73" s="72"/>
      <c r="K73" s="72"/>
    </row>
    <row r="74" spans="3:12" s="58" customFormat="1" ht="13.5" hidden="1" customHeight="1">
      <c r="C74" s="72"/>
      <c r="D74" s="72"/>
      <c r="E74" s="72"/>
      <c r="F74" s="72"/>
      <c r="G74" s="72"/>
      <c r="H74" s="72"/>
      <c r="I74" s="72"/>
      <c r="J74" s="72"/>
      <c r="K74" s="72"/>
    </row>
    <row r="75" spans="3:12" s="58" customFormat="1" ht="13.5" hidden="1" customHeight="1">
      <c r="C75" s="72"/>
      <c r="D75" s="72"/>
      <c r="E75" s="72"/>
      <c r="F75" s="72"/>
      <c r="G75" s="72"/>
      <c r="H75" s="72"/>
      <c r="I75" s="72"/>
      <c r="J75" s="72"/>
      <c r="K75" s="72"/>
    </row>
    <row r="76" spans="3:12" s="58" customFormat="1" ht="13.5" hidden="1" customHeight="1">
      <c r="C76" s="72"/>
      <c r="D76" s="72"/>
      <c r="E76" s="72"/>
      <c r="F76" s="72"/>
      <c r="G76" s="72"/>
      <c r="H76" s="72"/>
      <c r="I76" s="72"/>
      <c r="J76" s="72"/>
      <c r="K76" s="72"/>
    </row>
    <row r="77" spans="3:12" s="58" customFormat="1" ht="13.5" hidden="1" customHeight="1">
      <c r="C77" s="72"/>
      <c r="D77" s="72"/>
      <c r="E77" s="72"/>
      <c r="F77" s="72"/>
      <c r="G77" s="72"/>
      <c r="H77" s="72"/>
      <c r="I77" s="72"/>
      <c r="J77" s="72"/>
      <c r="K77" s="72"/>
    </row>
    <row r="78" spans="3:12" s="58" customFormat="1" ht="15" hidden="1" customHeight="1">
      <c r="C78" s="72"/>
      <c r="D78" s="72"/>
      <c r="E78" s="72"/>
      <c r="F78" s="72"/>
      <c r="G78" s="72"/>
      <c r="H78" s="72"/>
      <c r="I78" s="72"/>
      <c r="J78" s="72"/>
      <c r="K78" s="72"/>
      <c r="L78" s="84"/>
    </row>
    <row r="79" spans="3:12" s="58" customFormat="1" ht="15" hidden="1" customHeight="1">
      <c r="C79" s="72"/>
      <c r="D79" s="72"/>
      <c r="E79" s="72"/>
      <c r="F79" s="72"/>
      <c r="G79" s="72"/>
      <c r="H79" s="72"/>
      <c r="I79" s="72"/>
      <c r="J79" s="72"/>
      <c r="K79" s="72"/>
      <c r="L79" s="84"/>
    </row>
    <row r="80" spans="3:12" s="58" customFormat="1" ht="15" hidden="1" customHeight="1">
      <c r="C80" s="72"/>
      <c r="D80" s="72"/>
      <c r="E80" s="72"/>
      <c r="F80" s="72"/>
      <c r="G80" s="72"/>
      <c r="H80" s="72"/>
      <c r="I80" s="72"/>
      <c r="J80" s="72"/>
      <c r="K80" s="72"/>
      <c r="L80" s="84"/>
    </row>
    <row r="81" spans="3:12" s="58" customFormat="1" ht="15" hidden="1" customHeight="1">
      <c r="C81" s="72"/>
      <c r="D81" s="72"/>
      <c r="E81" s="72"/>
      <c r="F81" s="72"/>
      <c r="G81" s="72"/>
      <c r="H81" s="72"/>
      <c r="I81" s="72"/>
      <c r="J81" s="72"/>
      <c r="K81" s="72"/>
      <c r="L81" s="84"/>
    </row>
    <row r="82" spans="3:12" s="58" customFormat="1" ht="15" hidden="1" customHeight="1">
      <c r="C82" s="72"/>
      <c r="D82" s="72"/>
      <c r="E82" s="72"/>
      <c r="F82" s="72"/>
      <c r="G82" s="72"/>
      <c r="H82" s="72"/>
      <c r="I82" s="72"/>
      <c r="J82" s="72"/>
      <c r="K82" s="72"/>
      <c r="L82" s="84"/>
    </row>
    <row r="83" spans="3:12" s="58" customFormat="1" ht="15" hidden="1" customHeight="1">
      <c r="C83" s="72"/>
      <c r="D83" s="72"/>
      <c r="E83" s="72"/>
      <c r="F83" s="72"/>
      <c r="G83" s="72"/>
      <c r="H83" s="72"/>
      <c r="I83" s="72"/>
      <c r="J83" s="72"/>
      <c r="K83" s="72"/>
      <c r="L83" s="84"/>
    </row>
    <row r="84" spans="3:12" s="58" customFormat="1" ht="15" hidden="1" customHeight="1">
      <c r="C84" s="72"/>
      <c r="D84" s="72"/>
      <c r="E84" s="72"/>
      <c r="F84" s="72"/>
      <c r="G84" s="72"/>
      <c r="H84" s="72"/>
      <c r="I84" s="72"/>
      <c r="J84" s="72"/>
      <c r="K84" s="72"/>
      <c r="L84" s="84"/>
    </row>
    <row r="85" spans="3:12" s="58" customFormat="1" ht="15" hidden="1" customHeight="1">
      <c r="C85" s="72"/>
      <c r="D85" s="72"/>
      <c r="E85" s="72"/>
      <c r="F85" s="72"/>
      <c r="G85" s="72"/>
      <c r="H85" s="72"/>
      <c r="I85" s="72"/>
      <c r="J85" s="72"/>
      <c r="K85" s="72"/>
      <c r="L85" s="84"/>
    </row>
    <row r="86" spans="3:12" s="58" customFormat="1" ht="15" hidden="1" customHeight="1">
      <c r="C86" s="72"/>
      <c r="D86" s="72"/>
      <c r="E86" s="72"/>
      <c r="F86" s="72"/>
      <c r="G86" s="72"/>
      <c r="H86" s="72"/>
      <c r="I86" s="72"/>
      <c r="J86" s="72"/>
      <c r="K86" s="72"/>
      <c r="L86" s="84"/>
    </row>
    <row r="87" spans="3:12" s="58" customFormat="1" ht="15" hidden="1" customHeight="1">
      <c r="C87" s="72"/>
      <c r="D87" s="72"/>
      <c r="E87" s="72"/>
      <c r="F87" s="72"/>
      <c r="G87" s="72"/>
      <c r="H87" s="72"/>
      <c r="I87" s="72"/>
      <c r="J87" s="72"/>
      <c r="K87" s="72"/>
      <c r="L87" s="84"/>
    </row>
    <row r="88" spans="3:12" s="58" customFormat="1" ht="15" hidden="1" customHeight="1">
      <c r="C88" s="72"/>
      <c r="D88" s="72"/>
      <c r="E88" s="72"/>
      <c r="F88" s="72"/>
      <c r="G88" s="72"/>
      <c r="H88" s="72"/>
      <c r="I88" s="72"/>
      <c r="J88" s="72"/>
      <c r="K88" s="72"/>
    </row>
    <row r="89" spans="3:12" s="58" customFormat="1" ht="15" hidden="1" customHeight="1">
      <c r="C89" s="72"/>
      <c r="D89" s="72"/>
      <c r="E89" s="72"/>
      <c r="F89" s="72"/>
      <c r="G89" s="72"/>
      <c r="H89" s="72"/>
      <c r="I89" s="72"/>
      <c r="J89" s="72"/>
      <c r="K89" s="72"/>
    </row>
    <row r="90" spans="3:12" s="58" customFormat="1" ht="15" hidden="1" customHeight="1">
      <c r="C90" s="72"/>
      <c r="D90" s="72"/>
      <c r="E90" s="72"/>
      <c r="F90" s="72"/>
      <c r="G90" s="72"/>
      <c r="H90" s="72"/>
      <c r="I90" s="72"/>
      <c r="J90" s="72"/>
      <c r="K90" s="72"/>
    </row>
    <row r="91" spans="3:12" s="58" customFormat="1" ht="15" hidden="1" customHeight="1">
      <c r="C91" s="72"/>
      <c r="D91" s="72"/>
      <c r="E91" s="72"/>
      <c r="F91" s="72"/>
      <c r="G91" s="72"/>
      <c r="H91" s="72"/>
      <c r="I91" s="72"/>
      <c r="J91" s="72"/>
      <c r="K91" s="72"/>
    </row>
    <row r="92" spans="3:12" s="58" customFormat="1" ht="15" hidden="1" customHeight="1">
      <c r="C92" s="72"/>
      <c r="D92" s="72"/>
      <c r="E92" s="72"/>
      <c r="F92" s="72"/>
      <c r="G92" s="72"/>
      <c r="H92" s="72"/>
      <c r="I92" s="72"/>
      <c r="J92" s="72"/>
      <c r="K92" s="72"/>
    </row>
    <row r="93" spans="3:12" s="58" customFormat="1" ht="15" hidden="1" customHeight="1">
      <c r="C93" s="72"/>
      <c r="D93" s="72"/>
      <c r="E93" s="72"/>
      <c r="F93" s="72"/>
      <c r="G93" s="72"/>
      <c r="H93" s="72"/>
      <c r="I93" s="72"/>
      <c r="J93" s="72"/>
      <c r="K93" s="72"/>
    </row>
    <row r="94" spans="3:12" s="58" customFormat="1" ht="15" hidden="1" customHeight="1">
      <c r="C94" s="72"/>
      <c r="D94" s="72"/>
      <c r="E94" s="72"/>
      <c r="F94" s="72"/>
      <c r="G94" s="72"/>
      <c r="H94" s="72"/>
      <c r="I94" s="72"/>
      <c r="J94" s="72"/>
      <c r="K94" s="72"/>
    </row>
    <row r="95" spans="3:12" s="58" customFormat="1" ht="15" hidden="1" customHeight="1">
      <c r="C95" s="72"/>
      <c r="D95" s="72"/>
      <c r="E95" s="72"/>
      <c r="F95" s="72"/>
      <c r="G95" s="72"/>
      <c r="H95" s="72"/>
      <c r="I95" s="72"/>
      <c r="J95" s="72"/>
      <c r="K95" s="72"/>
    </row>
    <row r="96" spans="3:12" s="58" customFormat="1" ht="15" hidden="1" customHeight="1">
      <c r="C96" s="72"/>
      <c r="D96" s="72"/>
      <c r="E96" s="72"/>
      <c r="F96" s="72"/>
      <c r="G96" s="72"/>
      <c r="H96" s="72"/>
      <c r="I96" s="72"/>
      <c r="J96" s="72"/>
      <c r="K96" s="72"/>
    </row>
    <row r="97" spans="1:11" s="58" customFormat="1" ht="15" hidden="1" customHeight="1">
      <c r="C97" s="72"/>
      <c r="D97" s="72"/>
      <c r="E97" s="72"/>
      <c r="F97" s="72"/>
      <c r="G97" s="72"/>
      <c r="H97" s="72"/>
      <c r="I97" s="72"/>
      <c r="J97" s="72"/>
      <c r="K97" s="72"/>
    </row>
    <row r="98" spans="1:11" s="58" customFormat="1" ht="15" hidden="1" customHeight="1">
      <c r="C98" s="72"/>
      <c r="D98" s="72"/>
      <c r="E98" s="72"/>
      <c r="F98" s="72"/>
      <c r="G98" s="72"/>
      <c r="H98" s="72"/>
      <c r="I98" s="72"/>
      <c r="J98" s="72"/>
      <c r="K98" s="72"/>
    </row>
    <row r="99" spans="1:11" s="58" customFormat="1" ht="15" hidden="1" customHeight="1">
      <c r="C99" s="72"/>
      <c r="D99" s="72"/>
      <c r="E99" s="72"/>
      <c r="F99" s="72"/>
      <c r="G99" s="72"/>
      <c r="H99" s="72"/>
      <c r="I99" s="72"/>
      <c r="J99" s="72"/>
      <c r="K99" s="72"/>
    </row>
    <row r="100" spans="1:11" s="58" customFormat="1" ht="15" hidden="1" customHeight="1">
      <c r="C100" s="72"/>
      <c r="D100" s="72"/>
      <c r="E100" s="72"/>
      <c r="F100" s="72"/>
      <c r="G100" s="72"/>
      <c r="H100" s="72"/>
      <c r="I100" s="72"/>
      <c r="J100" s="72"/>
      <c r="K100" s="72"/>
    </row>
    <row r="101" spans="1:11" s="58" customFormat="1" ht="15" hidden="1" customHeight="1">
      <c r="C101" s="72"/>
      <c r="D101" s="72"/>
      <c r="E101" s="72"/>
      <c r="F101" s="72"/>
      <c r="G101" s="72"/>
      <c r="H101" s="72"/>
      <c r="I101" s="72"/>
      <c r="J101" s="72"/>
      <c r="K101" s="72"/>
    </row>
    <row r="102" spans="1:11" s="58" customFormat="1" ht="15" hidden="1" customHeight="1">
      <c r="C102" s="72"/>
      <c r="D102" s="72"/>
      <c r="E102" s="72"/>
      <c r="F102" s="72"/>
      <c r="G102" s="72"/>
      <c r="H102" s="72"/>
      <c r="I102" s="72"/>
      <c r="J102" s="72"/>
      <c r="K102" s="72"/>
    </row>
    <row r="103" spans="1:11" s="58" customFormat="1" ht="15" hidden="1" customHeight="1">
      <c r="C103" s="72"/>
      <c r="D103" s="72"/>
      <c r="E103" s="72"/>
      <c r="F103" s="72"/>
      <c r="G103" s="72"/>
      <c r="H103" s="72"/>
      <c r="I103" s="72"/>
      <c r="J103" s="72"/>
      <c r="K103" s="72"/>
    </row>
    <row r="104" spans="1:11" s="58" customFormat="1" ht="15" hidden="1" customHeight="1">
      <c r="C104" s="72"/>
      <c r="D104" s="72"/>
      <c r="E104" s="72"/>
      <c r="F104" s="72"/>
      <c r="G104" s="72"/>
      <c r="H104" s="72"/>
      <c r="I104" s="72"/>
      <c r="J104" s="72"/>
      <c r="K104" s="72"/>
    </row>
    <row r="105" spans="1:11" s="58" customFormat="1" ht="15" hidden="1" customHeight="1">
      <c r="C105" s="72"/>
      <c r="D105" s="72"/>
      <c r="E105" s="72"/>
      <c r="F105" s="72"/>
      <c r="G105" s="72"/>
      <c r="H105" s="72"/>
      <c r="I105" s="72"/>
      <c r="J105" s="72"/>
      <c r="K105" s="72"/>
    </row>
    <row r="106" spans="1:11" s="58" customFormat="1" ht="15" hidden="1" customHeight="1">
      <c r="C106" s="72"/>
      <c r="D106" s="72"/>
      <c r="E106" s="72"/>
      <c r="F106" s="72"/>
      <c r="G106" s="72"/>
      <c r="H106" s="72"/>
      <c r="I106" s="72"/>
      <c r="J106" s="72"/>
      <c r="K106" s="72"/>
    </row>
    <row r="107" spans="1:11" s="58" customFormat="1" ht="15" hidden="1" customHeight="1">
      <c r="C107" s="72"/>
      <c r="D107" s="72"/>
      <c r="E107" s="72"/>
      <c r="F107" s="72"/>
      <c r="G107" s="72"/>
      <c r="H107" s="72"/>
      <c r="I107" s="72"/>
      <c r="J107" s="72"/>
      <c r="K107" s="72"/>
    </row>
    <row r="108" spans="1:11" s="58" customFormat="1" ht="15" hidden="1" customHeight="1">
      <c r="C108" s="72"/>
      <c r="D108" s="72"/>
      <c r="E108" s="72"/>
      <c r="F108" s="72"/>
      <c r="G108" s="72"/>
      <c r="H108" s="72"/>
      <c r="I108" s="72"/>
      <c r="J108" s="72"/>
      <c r="K108" s="72"/>
    </row>
    <row r="109" spans="1:11" s="58" customFormat="1" ht="15" hidden="1" customHeight="1">
      <c r="B109" s="46"/>
      <c r="C109" s="72"/>
      <c r="D109" s="72"/>
      <c r="E109" s="72"/>
      <c r="F109" s="72"/>
      <c r="G109" s="72"/>
      <c r="H109" s="72"/>
      <c r="I109" s="72"/>
      <c r="J109" s="72"/>
      <c r="K109" s="72"/>
    </row>
    <row r="110" spans="1:11" s="58" customFormat="1" ht="15" hidden="1" customHeight="1">
      <c r="B110" s="46"/>
      <c r="C110" s="72"/>
      <c r="D110" s="72"/>
      <c r="E110" s="72"/>
      <c r="F110" s="72"/>
      <c r="G110" s="72"/>
      <c r="H110" s="72"/>
      <c r="I110" s="72"/>
      <c r="J110" s="72"/>
      <c r="K110" s="72"/>
    </row>
    <row r="111" spans="1:11" ht="15" hidden="1">
      <c r="A111" s="58"/>
      <c r="C111" s="72"/>
      <c r="D111" s="72"/>
      <c r="E111" s="72"/>
      <c r="F111" s="72"/>
      <c r="G111" s="72"/>
      <c r="H111" s="72"/>
      <c r="I111" s="72"/>
      <c r="J111" s="72"/>
      <c r="K111" s="72"/>
    </row>
    <row r="112" spans="1:11" ht="15" hidden="1">
      <c r="A112" s="58"/>
      <c r="C112" s="72"/>
      <c r="D112" s="72"/>
      <c r="E112" s="72"/>
      <c r="F112" s="72"/>
      <c r="G112" s="72"/>
      <c r="H112" s="72"/>
      <c r="I112" s="72"/>
      <c r="J112" s="72"/>
      <c r="K112" s="72"/>
    </row>
    <row r="113" spans="1:11" ht="15" hidden="1">
      <c r="A113" s="58"/>
      <c r="C113" s="72"/>
      <c r="D113" s="72"/>
      <c r="E113" s="72"/>
      <c r="F113" s="72"/>
      <c r="G113" s="72"/>
      <c r="H113" s="72"/>
      <c r="I113" s="72"/>
      <c r="J113" s="72"/>
      <c r="K113" s="72"/>
    </row>
    <row r="114" spans="1:11" ht="15" hidden="1">
      <c r="A114" s="58"/>
      <c r="C114" s="72"/>
      <c r="D114" s="72"/>
      <c r="E114" s="72"/>
      <c r="F114" s="72"/>
      <c r="G114" s="72"/>
      <c r="H114" s="72"/>
      <c r="I114" s="72"/>
      <c r="J114" s="72"/>
      <c r="K114" s="72"/>
    </row>
    <row r="115" spans="1:11" ht="15" hidden="1">
      <c r="A115" s="58"/>
      <c r="C115" s="72"/>
      <c r="D115" s="72"/>
      <c r="E115" s="72"/>
      <c r="F115" s="72"/>
      <c r="G115" s="72"/>
      <c r="H115" s="72"/>
      <c r="I115" s="72"/>
      <c r="J115" s="72"/>
      <c r="K115" s="72"/>
    </row>
    <row r="116" spans="1:11" ht="15" hidden="1">
      <c r="A116" s="58"/>
      <c r="C116" s="72"/>
      <c r="D116" s="72"/>
      <c r="E116" s="72"/>
      <c r="F116" s="72"/>
      <c r="G116" s="72"/>
      <c r="H116" s="72"/>
      <c r="I116" s="72"/>
      <c r="J116" s="72"/>
      <c r="K116" s="72"/>
    </row>
    <row r="117" spans="1:11" ht="15" hidden="1">
      <c r="A117" s="58"/>
      <c r="C117" s="72"/>
      <c r="D117" s="72"/>
      <c r="E117" s="72"/>
      <c r="F117" s="72"/>
      <c r="G117" s="72"/>
      <c r="H117" s="72"/>
      <c r="I117" s="72"/>
      <c r="J117" s="72"/>
      <c r="K117" s="72"/>
    </row>
    <row r="118" spans="1:11" ht="15" hidden="1">
      <c r="A118" s="58"/>
      <c r="C118" s="72"/>
      <c r="D118" s="72"/>
      <c r="E118" s="72"/>
      <c r="F118" s="72"/>
      <c r="G118" s="72"/>
      <c r="H118" s="72"/>
      <c r="I118" s="72"/>
      <c r="J118" s="72"/>
      <c r="K118" s="72"/>
    </row>
    <row r="119" spans="1:11" ht="15" hidden="1">
      <c r="A119" s="58"/>
      <c r="C119" s="72"/>
      <c r="D119" s="72"/>
      <c r="E119" s="72"/>
      <c r="F119" s="72"/>
      <c r="G119" s="72"/>
      <c r="H119" s="72"/>
      <c r="I119" s="72"/>
      <c r="J119" s="72"/>
      <c r="K119" s="72"/>
    </row>
    <row r="120" spans="1:11" ht="15" hidden="1">
      <c r="A120" s="58"/>
      <c r="C120" s="72"/>
      <c r="D120" s="72"/>
      <c r="E120" s="72"/>
      <c r="F120" s="72"/>
      <c r="G120" s="72"/>
      <c r="H120" s="72"/>
      <c r="I120" s="72"/>
      <c r="J120" s="72"/>
      <c r="K120" s="72"/>
    </row>
    <row r="121" spans="1:11" ht="15" hidden="1">
      <c r="A121" s="58"/>
      <c r="C121" s="72"/>
      <c r="D121" s="72"/>
      <c r="E121" s="72"/>
      <c r="F121" s="72"/>
      <c r="G121" s="72"/>
      <c r="H121" s="72"/>
      <c r="I121" s="72"/>
      <c r="J121" s="72"/>
      <c r="K121" s="72"/>
    </row>
    <row r="122" spans="1:11" ht="15" hidden="1">
      <c r="A122" s="58"/>
      <c r="C122" s="72"/>
      <c r="D122" s="72"/>
      <c r="E122" s="72"/>
      <c r="F122" s="72"/>
      <c r="G122" s="72"/>
      <c r="H122" s="72"/>
      <c r="I122" s="72"/>
      <c r="J122" s="72"/>
      <c r="K122" s="72"/>
    </row>
    <row r="123" spans="1:11" ht="15" hidden="1">
      <c r="A123" s="58"/>
      <c r="C123" s="72"/>
      <c r="D123" s="72"/>
      <c r="E123" s="72"/>
      <c r="F123" s="72"/>
      <c r="G123" s="72"/>
      <c r="H123" s="72"/>
      <c r="I123" s="72"/>
      <c r="J123" s="72"/>
      <c r="K123" s="72"/>
    </row>
    <row r="124" spans="1:11" ht="15" hidden="1">
      <c r="A124" s="58"/>
      <c r="C124" s="72"/>
      <c r="D124" s="72"/>
      <c r="E124" s="72"/>
      <c r="F124" s="72"/>
      <c r="G124" s="72"/>
      <c r="H124" s="72"/>
      <c r="I124" s="72"/>
      <c r="J124" s="72"/>
      <c r="K124" s="72"/>
    </row>
    <row r="125" spans="1:11" ht="15" hidden="1">
      <c r="A125" s="58"/>
      <c r="C125" s="72"/>
      <c r="D125" s="72"/>
      <c r="E125" s="72"/>
      <c r="F125" s="72"/>
      <c r="G125" s="72"/>
      <c r="H125" s="72"/>
      <c r="I125" s="72"/>
      <c r="J125" s="72"/>
      <c r="K125" s="72"/>
    </row>
    <row r="126" spans="1:11" ht="15" hidden="1">
      <c r="A126" s="58"/>
      <c r="C126" s="72"/>
      <c r="D126" s="72"/>
      <c r="E126" s="72"/>
      <c r="F126" s="72"/>
      <c r="G126" s="72"/>
      <c r="H126" s="72"/>
      <c r="I126" s="72"/>
      <c r="J126" s="72"/>
      <c r="K126" s="72"/>
    </row>
    <row r="127" spans="1:11" ht="15" hidden="1">
      <c r="A127" s="58"/>
      <c r="C127" s="72"/>
      <c r="D127" s="72"/>
      <c r="E127" s="72"/>
      <c r="F127" s="72"/>
      <c r="G127" s="72"/>
      <c r="H127" s="72"/>
      <c r="I127" s="72"/>
      <c r="J127" s="72"/>
      <c r="K127" s="72"/>
    </row>
    <row r="128" spans="1:11" ht="15" hidden="1">
      <c r="A128" s="58"/>
      <c r="C128" s="72"/>
      <c r="D128" s="72"/>
      <c r="E128" s="72"/>
      <c r="F128" s="72"/>
      <c r="G128" s="72"/>
      <c r="H128" s="72"/>
      <c r="I128" s="72"/>
      <c r="J128" s="72"/>
      <c r="K128" s="72"/>
    </row>
    <row r="129" spans="1:12" ht="15" hidden="1">
      <c r="A129" s="58"/>
      <c r="C129" s="72"/>
      <c r="D129" s="72"/>
      <c r="E129" s="72"/>
      <c r="F129" s="72"/>
      <c r="G129" s="72"/>
      <c r="H129" s="72"/>
      <c r="I129" s="72"/>
      <c r="J129" s="72"/>
      <c r="K129" s="72"/>
    </row>
    <row r="130" spans="1:12" ht="15" hidden="1">
      <c r="A130" s="58"/>
      <c r="C130" s="72"/>
      <c r="D130" s="72"/>
      <c r="E130" s="72"/>
      <c r="F130" s="72"/>
      <c r="G130" s="72"/>
      <c r="H130" s="72"/>
      <c r="I130" s="72"/>
      <c r="J130" s="72"/>
      <c r="K130" s="72"/>
    </row>
    <row r="131" spans="1:12" ht="15" hidden="1">
      <c r="A131" s="58"/>
      <c r="C131" s="72"/>
      <c r="D131" s="72"/>
      <c r="E131" s="72"/>
      <c r="F131" s="72"/>
      <c r="G131" s="72"/>
      <c r="H131" s="72"/>
      <c r="I131" s="72"/>
      <c r="J131" s="72"/>
      <c r="K131" s="72"/>
    </row>
    <row r="132" spans="1:12" ht="15" hidden="1">
      <c r="A132" s="58"/>
      <c r="C132" s="72"/>
      <c r="D132" s="72"/>
      <c r="E132" s="72"/>
      <c r="F132" s="72"/>
      <c r="G132" s="72"/>
      <c r="H132" s="72"/>
      <c r="I132" s="72"/>
      <c r="J132" s="72"/>
      <c r="K132" s="72"/>
    </row>
    <row r="133" spans="1:12" ht="15" hidden="1">
      <c r="A133" s="58"/>
      <c r="C133" s="72"/>
      <c r="D133" s="72"/>
      <c r="E133" s="72"/>
      <c r="F133" s="72"/>
      <c r="G133" s="72"/>
      <c r="H133" s="72"/>
      <c r="I133" s="72"/>
      <c r="J133" s="72"/>
      <c r="K133" s="72"/>
    </row>
    <row r="134" spans="1:12" ht="15" hidden="1">
      <c r="A134" s="58"/>
      <c r="C134" s="72"/>
      <c r="D134" s="72"/>
      <c r="E134" s="72"/>
      <c r="F134" s="72"/>
      <c r="G134" s="72"/>
      <c r="H134" s="72"/>
      <c r="I134" s="72"/>
      <c r="J134" s="72"/>
      <c r="K134" s="72"/>
    </row>
    <row r="135" spans="1:12" ht="15" hidden="1">
      <c r="A135" s="58"/>
      <c r="C135" s="72"/>
      <c r="D135" s="72"/>
      <c r="E135" s="72"/>
      <c r="F135" s="72"/>
      <c r="G135" s="72"/>
      <c r="H135" s="72"/>
      <c r="I135" s="72"/>
      <c r="J135" s="72"/>
      <c r="K135" s="72"/>
    </row>
    <row r="136" spans="1:12" ht="12" customHeight="1">
      <c r="A136" s="58"/>
      <c r="C136" s="72"/>
      <c r="D136" s="72"/>
      <c r="E136" s="72"/>
      <c r="F136" s="72"/>
      <c r="G136" s="72"/>
      <c r="H136" s="72"/>
      <c r="I136" s="72"/>
      <c r="J136" s="72"/>
      <c r="K136" s="72"/>
      <c r="L136" s="47"/>
    </row>
    <row r="137" spans="1:12" ht="12" customHeight="1"/>
    <row r="138" spans="1:12" ht="12" customHeight="1"/>
    <row r="139" spans="1:12" ht="12" customHeight="1"/>
    <row r="140" spans="1:12" ht="12" customHeight="1"/>
    <row r="141" spans="1:12" ht="12" customHeight="1"/>
    <row r="142" spans="1:12" ht="12" customHeight="1"/>
  </sheetData>
  <sheetProtection sheet="1" objects="1" scenarios="1"/>
  <mergeCells count="3">
    <mergeCell ref="C24:J24"/>
    <mergeCell ref="B46:I46"/>
    <mergeCell ref="J47:Q47"/>
  </mergeCells>
  <phoneticPr fontId="19"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Create a new document." ma:contentTypeScope="" ma:versionID="48df201a70936b0cdaee28175cc531b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b5139b54a4ccea0b62b65ea320e3d1d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BEEF1DCF-C523-48BF-BE41-1E610F3F400D}">
  <ds:schemaRefs>
    <ds:schemaRef ds:uri="http://schemas.microsoft.com/sharepoint/v3/contenttype/forms"/>
  </ds:schemaRefs>
</ds:datastoreItem>
</file>

<file path=customXml/itemProps2.xml><?xml version="1.0" encoding="utf-8"?>
<ds:datastoreItem xmlns:ds="http://schemas.openxmlformats.org/officeDocument/2006/customXml" ds:itemID="{514B4D3B-0A1C-477A-9B3D-EE62CF3973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44BF90-1F28-4CBB-AFF2-0C81A200EBB7}">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
  <cp:keywords/>
  <dc:description/>
  <cp:lastModifiedBy/>
  <cp:revision/>
  <dcterms:created xsi:type="dcterms:W3CDTF">2015-06-05T18:19:34Z</dcterms:created>
  <dcterms:modified xsi:type="dcterms:W3CDTF">2024-01-03T07:15:16Z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