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43463\My Documents\Desktop\Projecten\EA Oracle Onderhoud\Definitieve bestanden\"/>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1" l="1"/>
  <c r="H29" i="1"/>
  <c r="H28" i="1"/>
  <c r="G47" i="1"/>
  <c r="H20" i="1"/>
  <c r="G46" i="1"/>
  <c r="G20" i="1"/>
  <c r="G45" i="1"/>
  <c r="F20" i="1"/>
  <c r="H27" i="1"/>
  <c r="G38" i="1"/>
  <c r="I52" i="1"/>
  <c r="I40" i="1"/>
  <c r="I47" i="1"/>
  <c r="I46" i="1"/>
  <c r="G51" i="1" l="1"/>
  <c r="I51" i="1" s="1"/>
  <c r="G50" i="1"/>
  <c r="I50" i="1" s="1"/>
  <c r="G49" i="1"/>
  <c r="I49" i="1" s="1"/>
  <c r="H31" i="1"/>
  <c r="I45" i="1"/>
  <c r="I38" i="1"/>
  <c r="G56" i="1" l="1"/>
  <c r="I56" i="1" s="1"/>
</calcChain>
</file>

<file path=xl/sharedStrings.xml><?xml version="1.0" encoding="utf-8"?>
<sst xmlns="http://schemas.openxmlformats.org/spreadsheetml/2006/main" count="64" uniqueCount="45">
  <si>
    <t>Inschrijfformulier Oracle Onderhoud</t>
  </si>
  <si>
    <t>Total Cost of Ownership</t>
  </si>
  <si>
    <t>A: Implementatie en B: Standaard Level 4 Support</t>
  </si>
  <si>
    <t xml:space="preserve">Implementatie en Standaard Level 4 Support voor de periode van 3 jaar met aansluitend tweemaal een optie tot verlenging van 1 jaar. 
</t>
  </si>
  <si>
    <t>Onderhoud en ondersteuning op programmatuur</t>
  </si>
  <si>
    <t>Vaste prijs per jaar excl BTW
(jaar 1 t/m jaar 3)</t>
  </si>
  <si>
    <t>jaar 4</t>
  </si>
  <si>
    <t>jaar 5</t>
  </si>
  <si>
    <t>On Boarding</t>
  </si>
  <si>
    <t>Level 4 Support 24x7 EBS</t>
  </si>
  <si>
    <t>Level 4 Support 24x7 OIM</t>
  </si>
  <si>
    <t xml:space="preserve"> </t>
  </si>
  <si>
    <t>Level 4 Support 24x7 OBIEE</t>
  </si>
  <si>
    <t>Vrij in te vullen door leverancier</t>
  </si>
  <si>
    <t>Totaal diensten (jaarlijks)</t>
  </si>
  <si>
    <t>C: Maatwerk</t>
  </si>
  <si>
    <t xml:space="preserve">Maatwerk wordt optioneel uitgevraagd maar is voor Erasmus MC een belangrijke wens. Erasmus MC vraagt de uurtarieven uit van een aantal functies die naar verwachting nodig zijn om maatwerk te kunnen leveren. De totaal-prijs wordt meegenomen in de beoording op prijs. Deze prijzen dienen vast te staan voor de gehele looptijd inclusief verlengingen (5 jaar).  
De genoemde uren per jaar zijn indicatief. Hieraan kunnen geen rechten worden ontleend. 
</t>
  </si>
  <si>
    <t>Functie</t>
  </si>
  <si>
    <t>Aantal uren per jaar</t>
  </si>
  <si>
    <t>Prijs per uur</t>
  </si>
  <si>
    <t>Totaalprijs per jaar</t>
  </si>
  <si>
    <t>Projectleider</t>
  </si>
  <si>
    <t>Consultant</t>
  </si>
  <si>
    <t>Database Administrator</t>
  </si>
  <si>
    <t>Developer</t>
  </si>
  <si>
    <t>Totaaloverzicht</t>
  </si>
  <si>
    <t>Eenmalige kosten</t>
  </si>
  <si>
    <t>Onderdeel</t>
  </si>
  <si>
    <t xml:space="preserve"> Prijs</t>
  </si>
  <si>
    <t>BTW</t>
  </si>
  <si>
    <t>Totaal Prijs</t>
  </si>
  <si>
    <t>Implementatie dienstverlening</t>
  </si>
  <si>
    <t>Overige</t>
  </si>
  <si>
    <t>Projectkorting</t>
  </si>
  <si>
    <t>gebruik negatief getal</t>
  </si>
  <si>
    <t>Jaarlijkse kosten</t>
  </si>
  <si>
    <t>Standaard Level 4 Support</t>
  </si>
  <si>
    <t>totaal eerste 3 jaar</t>
  </si>
  <si>
    <t>totaal jaar 4</t>
  </si>
  <si>
    <t>totaal jaar 5</t>
  </si>
  <si>
    <t>Maatwerk</t>
  </si>
  <si>
    <t>Korting op support en overige</t>
  </si>
  <si>
    <t>Omschrijving</t>
  </si>
  <si>
    <t>TCO Oracle Level 4 Support</t>
  </si>
  <si>
    <r>
      <t xml:space="preserve">Leverancier vult alle bedragen in exclusief BTW. De BTW wordt onderin het bestand automatisch berekend. 
Onderstaande opsommingen zijn wellicht niet uitputtend en de leverancier wordt geacht daar waar nodig extra line items in te voegen om de benodigde transparantie in de aanbieding te verschaffen. Om onderling vergelijk te verzekeren is het niet toegestaan het model qua structuur aan te passen. 
</t>
    </r>
    <r>
      <rPr>
        <b/>
        <sz val="10"/>
        <rFont val="Arial"/>
        <family val="2"/>
      </rPr>
      <t xml:space="preserve">Gele velden dienen door leverancier te worden ingevuld.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</si>
</sst>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_-&quot;€&quot;\ * #,##0.00\-;_-&quot;€&quot;\ * &quot;-&quot;??_-;_-@_-"/>
  </numFmts>
  <fonts count="15" x14ac:knownFonts="1">
    <font>
      <sz val="11"/>
      <color theme="1"/>
      <name val="Calibri"/>
      <family val="2"/>
      <scheme val="minor"/>
    </font>
    <font>
      <b/>
      <sz val="12"/>
      <name val="Arial"/>
      <family val="2"/>
    </font>
    <font>
      <b/>
      <sz val="14"/>
      <color theme="0"/>
      <name val="Arial"/>
      <family val="2"/>
    </font>
    <font>
      <b/>
      <sz val="14"/>
      <name val="Arial"/>
      <family val="2"/>
    </font>
    <font>
      <b/>
      <sz val="10"/>
      <name val="Arial"/>
      <family val="2"/>
    </font>
    <font>
      <b/>
      <sz val="12"/>
      <color indexed="9"/>
      <name val="Arial"/>
      <family val="2"/>
    </font>
    <font>
      <sz val="10"/>
      <color indexed="9"/>
      <name val="Arial"/>
      <family val="2"/>
    </font>
    <font>
      <sz val="8"/>
      <name val="Arial"/>
      <family val="2"/>
    </font>
    <font>
      <b/>
      <sz val="8"/>
      <name val="Arial"/>
      <family val="2"/>
    </font>
    <font>
      <sz val="10"/>
      <name val="Arial"/>
      <family val="2"/>
    </font>
    <font>
      <i/>
      <sz val="8"/>
      <name val="Arial"/>
      <family val="2"/>
    </font>
    <font>
      <sz val="8"/>
      <color indexed="9"/>
      <name val="Arial"/>
      <family val="2"/>
    </font>
    <font>
      <b/>
      <sz val="8"/>
      <color rgb="FFFFFFFF"/>
      <name val="Arial"/>
      <family val="2"/>
    </font>
    <font>
      <b/>
      <sz val="8"/>
      <color indexed="9"/>
      <name val="Arial"/>
      <family val="2"/>
    </font>
    <font>
      <i/>
      <sz val="10"/>
      <name val="Arial"/>
      <family val="2"/>
    </font>
  </fonts>
  <fills count="16">
    <fill>
      <patternFill patternType="none"/>
    </fill>
    <fill>
      <patternFill patternType="gray125"/>
    </fill>
    <fill>
      <patternFill patternType="solid">
        <fgColor theme="3" tint="0.39997558519241921"/>
        <bgColor indexed="64"/>
      </patternFill>
    </fill>
    <fill>
      <patternFill patternType="solid">
        <fgColor indexed="62"/>
        <bgColor indexed="64"/>
      </patternFill>
    </fill>
    <fill>
      <patternFill patternType="solid">
        <fgColor rgb="FF323399"/>
        <bgColor indexed="64"/>
      </patternFill>
    </fill>
    <fill>
      <patternFill patternType="solid">
        <fgColor indexed="40"/>
        <bgColor indexed="64"/>
      </patternFill>
    </fill>
    <fill>
      <patternFill patternType="solid">
        <fgColor rgb="FFFFFF00"/>
        <bgColor indexed="64"/>
      </patternFill>
    </fill>
    <fill>
      <patternFill patternType="solid">
        <fgColor indexed="41"/>
        <bgColor indexed="64"/>
      </patternFill>
    </fill>
    <fill>
      <patternFill patternType="solid">
        <fgColor rgb="FF333299"/>
        <bgColor indexed="64"/>
      </patternFill>
    </fill>
    <fill>
      <patternFill patternType="solid">
        <fgColor indexed="15"/>
        <bgColor indexed="64"/>
      </patternFill>
    </fill>
    <fill>
      <patternFill patternType="solid">
        <fgColor rgb="FF00FFFF"/>
        <bgColor indexed="64"/>
      </patternFill>
    </fill>
    <fill>
      <patternFill patternType="solid">
        <fgColor rgb="FF00FFFF"/>
        <bgColor rgb="FF000000"/>
      </patternFill>
    </fill>
    <fill>
      <patternFill patternType="solid">
        <fgColor indexed="48"/>
        <bgColor indexed="64"/>
      </patternFill>
    </fill>
    <fill>
      <patternFill patternType="solid">
        <fgColor rgb="FF3366FF"/>
        <bgColor indexed="64"/>
      </patternFill>
    </fill>
    <fill>
      <patternFill patternType="solid">
        <fgColor rgb="FFCCFFFF"/>
        <bgColor indexed="64"/>
      </patternFill>
    </fill>
    <fill>
      <patternFill patternType="solid">
        <fgColor rgb="FF92D050"/>
        <bgColor indexed="64"/>
      </patternFill>
    </fill>
  </fills>
  <borders count="16">
    <border>
      <left/>
      <right/>
      <top/>
      <bottom/>
      <diagonal/>
    </border>
    <border>
      <left/>
      <right/>
      <top style="thin">
        <color auto="1"/>
      </top>
      <bottom style="double">
        <color auto="1"/>
      </bottom>
      <diagonal/>
    </border>
    <border>
      <left style="medium">
        <color rgb="FF808081"/>
      </left>
      <right/>
      <top style="medium">
        <color rgb="FF808081"/>
      </top>
      <bottom/>
      <diagonal/>
    </border>
    <border>
      <left/>
      <right/>
      <top style="medium">
        <color rgb="FF808081"/>
      </top>
      <bottom/>
      <diagonal/>
    </border>
    <border>
      <left/>
      <right style="medium">
        <color rgb="FF808081"/>
      </right>
      <top style="medium">
        <color rgb="FF808081"/>
      </top>
      <bottom/>
      <diagonal/>
    </border>
    <border>
      <left style="medium">
        <color rgb="FF808081"/>
      </left>
      <right/>
      <top/>
      <bottom/>
      <diagonal/>
    </border>
    <border>
      <left/>
      <right style="medium">
        <color rgb="FF808081"/>
      </right>
      <top/>
      <bottom/>
      <diagonal/>
    </border>
    <border>
      <left style="medium">
        <color rgb="FF808081"/>
      </left>
      <right style="thin">
        <color rgb="FF808081"/>
      </right>
      <top style="thin">
        <color rgb="FF808081"/>
      </top>
      <bottom style="thick">
        <color rgb="FF808081"/>
      </bottom>
      <diagonal/>
    </border>
    <border>
      <left style="thin">
        <color rgb="FF808081"/>
      </left>
      <right style="thin">
        <color rgb="FF808081"/>
      </right>
      <top style="thin">
        <color rgb="FF808081"/>
      </top>
      <bottom style="thick">
        <color rgb="FF808081"/>
      </bottom>
      <diagonal/>
    </border>
    <border>
      <left style="thin">
        <color rgb="FF808081"/>
      </left>
      <right style="medium">
        <color rgb="FF808081"/>
      </right>
      <top style="thin">
        <color rgb="FF808081"/>
      </top>
      <bottom style="thick">
        <color rgb="FF80808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22"/>
      </right>
      <top style="thin">
        <color indexed="23"/>
      </top>
      <bottom style="thin">
        <color indexed="23"/>
      </bottom>
      <diagonal/>
    </border>
    <border>
      <left style="thin">
        <color indexed="22"/>
      </left>
      <right/>
      <top style="thin">
        <color indexed="23"/>
      </top>
      <bottom style="thin">
        <color indexed="23"/>
      </bottom>
      <diagonal/>
    </border>
  </borders>
  <cellStyleXfs count="2">
    <xf numFmtId="0" fontId="0" fillId="0" borderId="0"/>
    <xf numFmtId="44" fontId="9" fillId="0" borderId="0" applyFont="0" applyFill="0" applyBorder="0" applyAlignment="0" applyProtection="0"/>
  </cellStyleXfs>
  <cellXfs count="78">
    <xf numFmtId="0" fontId="0" fillId="0" borderId="0" xfId="0"/>
    <xf numFmtId="0" fontId="1" fillId="0" borderId="0" xfId="0" applyFont="1" applyAlignment="1">
      <alignment horizontal="right" vertical="top"/>
    </xf>
    <xf numFmtId="0" fontId="0" fillId="0" borderId="0" xfId="0" applyAlignment="1">
      <alignment vertical="top"/>
    </xf>
    <xf numFmtId="0" fontId="0" fillId="0" borderId="0" xfId="0" applyAlignment="1">
      <alignment vertical="center" wrapText="1"/>
    </xf>
    <xf numFmtId="0" fontId="0" fillId="0" borderId="0" xfId="0" applyAlignment="1">
      <alignment vertical="center"/>
    </xf>
    <xf numFmtId="0" fontId="3" fillId="0" borderId="0" xfId="0" applyFont="1" applyAlignment="1">
      <alignment vertical="top"/>
    </xf>
    <xf numFmtId="0" fontId="4" fillId="0" borderId="0" xfId="0" applyFont="1" applyAlignment="1">
      <alignment horizontal="right" vertical="top"/>
    </xf>
    <xf numFmtId="0" fontId="5" fillId="3" borderId="0" xfId="0" applyFont="1" applyFill="1" applyAlignment="1">
      <alignment horizontal="right" vertical="top"/>
    </xf>
    <xf numFmtId="0" fontId="5" fillId="3" borderId="0" xfId="0" applyFont="1" applyFill="1" applyAlignment="1">
      <alignment vertical="top"/>
    </xf>
    <xf numFmtId="0" fontId="6" fillId="3" borderId="0" xfId="0" applyFont="1" applyFill="1" applyAlignment="1">
      <alignment vertical="top"/>
    </xf>
    <xf numFmtId="0" fontId="6" fillId="3" borderId="0" xfId="0" applyFont="1" applyFill="1" applyAlignment="1">
      <alignment vertical="center" wrapText="1"/>
    </xf>
    <xf numFmtId="0" fontId="6" fillId="3" borderId="0" xfId="0" applyFont="1" applyFill="1" applyAlignment="1">
      <alignment vertical="center"/>
    </xf>
    <xf numFmtId="0" fontId="0" fillId="4" borderId="0" xfId="0" applyFill="1" applyAlignment="1">
      <alignment vertical="center"/>
    </xf>
    <xf numFmtId="0" fontId="7" fillId="0" borderId="0" xfId="0" applyFont="1" applyAlignment="1">
      <alignment vertical="center"/>
    </xf>
    <xf numFmtId="0" fontId="1" fillId="0" borderId="0" xfId="0" applyFont="1" applyAlignment="1" applyProtection="1">
      <alignment horizontal="right" vertical="top"/>
      <protection locked="0"/>
    </xf>
    <xf numFmtId="0" fontId="0" fillId="0" borderId="0" xfId="0" applyAlignment="1" applyProtection="1">
      <alignment vertical="top"/>
      <protection locked="0"/>
    </xf>
    <xf numFmtId="0" fontId="7" fillId="0" borderId="0" xfId="0" applyFont="1" applyAlignment="1">
      <alignment vertical="center" wrapText="1"/>
    </xf>
    <xf numFmtId="0" fontId="1" fillId="0" borderId="0" xfId="0" applyFont="1" applyAlignment="1">
      <alignment horizontal="right" vertical="center"/>
    </xf>
    <xf numFmtId="44" fontId="0" fillId="0" borderId="0" xfId="0" applyNumberFormat="1" applyAlignment="1">
      <alignment vertical="center"/>
    </xf>
    <xf numFmtId="0" fontId="7" fillId="0" borderId="0" xfId="0" applyFont="1" applyAlignment="1">
      <alignment vertical="top"/>
    </xf>
    <xf numFmtId="0" fontId="8" fillId="0" borderId="0" xfId="0" applyFont="1" applyAlignment="1">
      <alignment horizontal="right" vertical="center"/>
    </xf>
    <xf numFmtId="44" fontId="7" fillId="0" borderId="0" xfId="1" applyFont="1" applyFill="1" applyBorder="1" applyAlignment="1" applyProtection="1">
      <alignment vertical="center"/>
    </xf>
    <xf numFmtId="0" fontId="0" fillId="8" borderId="0" xfId="0" applyFill="1" applyAlignment="1">
      <alignment vertical="top"/>
    </xf>
    <xf numFmtId="0" fontId="4" fillId="0" borderId="0" xfId="0" applyFont="1" applyAlignment="1">
      <alignment horizontal="right" vertical="center"/>
    </xf>
    <xf numFmtId="0" fontId="0" fillId="0" borderId="0" xfId="0" applyAlignment="1" applyProtection="1">
      <alignment vertical="center"/>
      <protection locked="0"/>
    </xf>
    <xf numFmtId="44" fontId="0" fillId="0" borderId="1" xfId="0" applyNumberFormat="1" applyBorder="1" applyAlignment="1">
      <alignment vertical="center" wrapText="1"/>
    </xf>
    <xf numFmtId="0" fontId="4" fillId="0" borderId="0" xfId="0" applyFont="1" applyAlignment="1">
      <alignment vertical="top"/>
    </xf>
    <xf numFmtId="0" fontId="8" fillId="0" borderId="0" xfId="0" applyFont="1" applyAlignment="1">
      <alignment vertical="center"/>
    </xf>
    <xf numFmtId="0" fontId="8" fillId="0" borderId="0" xfId="0" applyFont="1" applyAlignment="1">
      <alignment horizontal="left" vertical="center"/>
    </xf>
    <xf numFmtId="0" fontId="8" fillId="9" borderId="0" xfId="0" applyFont="1" applyFill="1" applyAlignment="1">
      <alignment vertical="center" wrapText="1"/>
    </xf>
    <xf numFmtId="0" fontId="8" fillId="10" borderId="0" xfId="0" applyFont="1" applyFill="1" applyAlignment="1">
      <alignment horizontal="right" vertical="center"/>
    </xf>
    <xf numFmtId="0" fontId="8" fillId="11" borderId="0" xfId="0" applyFont="1" applyFill="1" applyAlignment="1">
      <alignment horizontal="right" vertical="center"/>
    </xf>
    <xf numFmtId="0" fontId="11" fillId="0" borderId="0" xfId="0" applyFont="1" applyAlignment="1">
      <alignment horizontal="left" vertical="center"/>
    </xf>
    <xf numFmtId="44" fontId="11" fillId="12" borderId="0" xfId="1" applyFont="1" applyFill="1" applyAlignment="1" applyProtection="1">
      <alignment vertical="center"/>
    </xf>
    <xf numFmtId="0" fontId="0" fillId="13" borderId="0" xfId="0" applyFill="1" applyAlignment="1">
      <alignment vertical="center"/>
    </xf>
    <xf numFmtId="0" fontId="7" fillId="0" borderId="0" xfId="0" applyFont="1" applyAlignment="1">
      <alignment horizontal="left" vertical="center"/>
    </xf>
    <xf numFmtId="0" fontId="14" fillId="0" borderId="0" xfId="0" applyFont="1" applyAlignment="1">
      <alignment vertical="center"/>
    </xf>
    <xf numFmtId="0" fontId="11" fillId="0" borderId="0" xfId="0" applyFont="1" applyAlignment="1">
      <alignment vertical="center"/>
    </xf>
    <xf numFmtId="0" fontId="12" fillId="12" borderId="0" xfId="0" applyFont="1" applyFill="1" applyAlignment="1">
      <alignment vertical="center" wrapText="1"/>
    </xf>
    <xf numFmtId="0" fontId="4"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8" fillId="0" borderId="0" xfId="0" applyFont="1" applyAlignment="1">
      <alignment horizontal="right" vertical="top" wrapText="1"/>
    </xf>
    <xf numFmtId="3" fontId="7" fillId="0" borderId="0" xfId="0" applyNumberFormat="1" applyFont="1" applyAlignment="1">
      <alignment horizontal="right" vertical="top"/>
    </xf>
    <xf numFmtId="0" fontId="8" fillId="9" borderId="5" xfId="0" applyFont="1" applyFill="1" applyBorder="1" applyAlignment="1">
      <alignment vertical="center" wrapText="1"/>
    </xf>
    <xf numFmtId="0" fontId="8" fillId="11" borderId="6" xfId="0" applyFont="1" applyFill="1" applyBorder="1" applyAlignment="1">
      <alignment horizontal="right" vertical="center"/>
    </xf>
    <xf numFmtId="44" fontId="8" fillId="15" borderId="8" xfId="1" applyFont="1" applyFill="1" applyBorder="1" applyAlignment="1" applyProtection="1">
      <alignment vertical="center"/>
    </xf>
    <xf numFmtId="9" fontId="7" fillId="15" borderId="8" xfId="0" applyNumberFormat="1" applyFont="1" applyFill="1" applyBorder="1" applyAlignment="1">
      <alignment horizontal="right" vertical="center"/>
    </xf>
    <xf numFmtId="44" fontId="7" fillId="15" borderId="9" xfId="1" applyFont="1" applyFill="1" applyBorder="1" applyAlignment="1" applyProtection="1">
      <alignment vertical="center"/>
    </xf>
    <xf numFmtId="0" fontId="0" fillId="0" borderId="0" xfId="0" applyAlignment="1" applyProtection="1">
      <alignment vertical="center" wrapText="1"/>
      <protection locked="0"/>
    </xf>
    <xf numFmtId="0" fontId="8" fillId="15" borderId="7" xfId="0" applyFont="1" applyFill="1" applyBorder="1" applyAlignment="1">
      <alignment horizontal="left" vertical="center" wrapText="1"/>
    </xf>
    <xf numFmtId="0" fontId="8" fillId="5" borderId="13" xfId="0" applyFont="1" applyFill="1" applyBorder="1" applyAlignment="1">
      <alignment vertical="center" wrapText="1"/>
    </xf>
    <xf numFmtId="0" fontId="8" fillId="5" borderId="13" xfId="0" applyFont="1" applyFill="1" applyBorder="1" applyAlignment="1">
      <alignment horizontal="right" vertical="center"/>
    </xf>
    <xf numFmtId="44" fontId="7" fillId="6" borderId="13" xfId="1" applyFont="1" applyFill="1" applyBorder="1" applyAlignment="1" applyProtection="1">
      <alignment vertical="center" wrapText="1"/>
      <protection locked="0"/>
    </xf>
    <xf numFmtId="0" fontId="7" fillId="7" borderId="13" xfId="0" applyFont="1" applyFill="1" applyBorder="1" applyAlignment="1">
      <alignment vertical="center" wrapText="1"/>
    </xf>
    <xf numFmtId="0" fontId="7" fillId="7" borderId="13" xfId="0" applyFont="1" applyFill="1" applyBorder="1" applyAlignment="1">
      <alignment horizontal="left" vertical="center" wrapText="1"/>
    </xf>
    <xf numFmtId="44" fontId="7" fillId="6" borderId="13" xfId="1" applyFont="1" applyFill="1" applyBorder="1" applyAlignment="1" applyProtection="1">
      <alignment vertical="center"/>
      <protection locked="0"/>
    </xf>
    <xf numFmtId="0" fontId="12" fillId="12" borderId="14" xfId="0" applyFont="1" applyFill="1" applyBorder="1" applyAlignment="1">
      <alignment vertical="center" wrapText="1"/>
    </xf>
    <xf numFmtId="0" fontId="7" fillId="0" borderId="14" xfId="0" applyFont="1" applyBorder="1" applyAlignment="1">
      <alignment vertical="center" wrapText="1"/>
    </xf>
    <xf numFmtId="44" fontId="7" fillId="0" borderId="15" xfId="1" applyFont="1" applyBorder="1" applyAlignment="1" applyProtection="1">
      <alignment vertical="center"/>
    </xf>
    <xf numFmtId="9" fontId="7" fillId="0" borderId="15" xfId="0" applyNumberFormat="1" applyFont="1" applyBorder="1" applyAlignment="1">
      <alignment horizontal="right" vertical="center"/>
    </xf>
    <xf numFmtId="0" fontId="13" fillId="12" borderId="14" xfId="0" applyFont="1" applyFill="1" applyBorder="1" applyAlignment="1">
      <alignment vertical="center" wrapText="1"/>
    </xf>
    <xf numFmtId="0" fontId="7" fillId="7" borderId="14" xfId="0" applyFont="1" applyFill="1" applyBorder="1" applyAlignment="1">
      <alignment vertical="center" wrapText="1"/>
    </xf>
    <xf numFmtId="44" fontId="7" fillId="6" borderId="15" xfId="1" applyFont="1" applyFill="1" applyBorder="1" applyAlignment="1" applyProtection="1">
      <alignment vertical="center"/>
      <protection locked="0"/>
    </xf>
    <xf numFmtId="9" fontId="7" fillId="14" borderId="15" xfId="0" applyNumberFormat="1" applyFont="1" applyFill="1" applyBorder="1" applyAlignment="1">
      <alignment horizontal="right" vertical="center"/>
    </xf>
    <xf numFmtId="44" fontId="7" fillId="14" borderId="15" xfId="1" applyFont="1" applyFill="1" applyBorder="1" applyAlignment="1" applyProtection="1">
      <alignment vertical="center"/>
    </xf>
    <xf numFmtId="44" fontId="7" fillId="0" borderId="15" xfId="1" applyFont="1" applyFill="1" applyBorder="1" applyAlignment="1" applyProtection="1">
      <alignment vertical="center"/>
      <protection locked="0"/>
    </xf>
    <xf numFmtId="0" fontId="7" fillId="7" borderId="14" xfId="0" applyFont="1" applyFill="1" applyBorder="1" applyAlignment="1">
      <alignment vertical="center"/>
    </xf>
    <xf numFmtId="0" fontId="2" fillId="2" borderId="0" xfId="0" applyFont="1" applyFill="1" applyAlignment="1">
      <alignment horizontal="left" vertical="top"/>
    </xf>
    <xf numFmtId="0" fontId="0" fillId="0" borderId="0" xfId="0" applyAlignment="1">
      <alignment horizontal="left" vertical="top" wrapText="1"/>
    </xf>
    <xf numFmtId="0" fontId="10" fillId="6" borderId="13" xfId="0" applyFont="1" applyFill="1" applyBorder="1" applyAlignment="1" applyProtection="1">
      <alignment horizontal="left" vertical="center"/>
      <protection locked="0"/>
    </xf>
    <xf numFmtId="0" fontId="7" fillId="7" borderId="10" xfId="0" applyFont="1" applyFill="1" applyBorder="1" applyAlignment="1">
      <alignment horizontal="left" vertical="center"/>
    </xf>
    <xf numFmtId="0" fontId="7" fillId="7" borderId="11" xfId="0" applyFont="1" applyFill="1" applyBorder="1" applyAlignment="1">
      <alignment horizontal="left" vertical="center"/>
    </xf>
    <xf numFmtId="0" fontId="7" fillId="7" borderId="12" xfId="0" applyFont="1" applyFill="1" applyBorder="1" applyAlignment="1">
      <alignment horizontal="left" vertical="center"/>
    </xf>
    <xf numFmtId="0" fontId="8" fillId="5" borderId="13" xfId="0" applyFont="1" applyFill="1" applyBorder="1" applyAlignment="1">
      <alignment horizontal="left" vertical="top"/>
    </xf>
    <xf numFmtId="0" fontId="7" fillId="7" borderId="13" xfId="0" applyFont="1" applyFill="1" applyBorder="1" applyAlignment="1">
      <alignment horizontal="left" vertical="center"/>
    </xf>
    <xf numFmtId="0" fontId="8" fillId="0" borderId="0" xfId="0" applyFont="1" applyAlignment="1">
      <alignment horizontal="right" vertical="top"/>
    </xf>
    <xf numFmtId="0" fontId="8" fillId="0" borderId="0" xfId="0" applyFont="1" applyAlignment="1">
      <alignment horizontal="center" vertical="top" wrapText="1"/>
    </xf>
  </cellXfs>
  <cellStyles count="2">
    <cellStyle name="Euro"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A31" workbookViewId="0">
      <selection activeCell="H26" sqref="H26"/>
    </sheetView>
  </sheetViews>
  <sheetFormatPr defaultColWidth="9.109375" defaultRowHeight="15.6" x14ac:dyDescent="0.3"/>
  <cols>
    <col min="1" max="1" width="3.44140625" style="15" customWidth="1"/>
    <col min="2" max="2" width="3" style="14" bestFit="1" customWidth="1"/>
    <col min="3" max="3" width="13.33203125" style="15" customWidth="1"/>
    <col min="4" max="4" width="15.44140625" style="15" customWidth="1"/>
    <col min="5" max="5" width="23.6640625" style="15" customWidth="1"/>
    <col min="6" max="6" width="73.109375" style="49" bestFit="1" customWidth="1"/>
    <col min="7" max="7" width="18.33203125" style="24" customWidth="1"/>
    <col min="8" max="9" width="15.6640625" style="24" customWidth="1"/>
    <col min="10" max="10" width="21.109375" style="15" bestFit="1" customWidth="1"/>
    <col min="11" max="16384" width="9.109375" style="15"/>
  </cols>
  <sheetData>
    <row r="1" spans="1:10" s="2" customFormat="1" x14ac:dyDescent="0.3">
      <c r="B1" s="1"/>
      <c r="F1" s="3"/>
      <c r="G1" s="4"/>
      <c r="H1" s="4"/>
      <c r="I1" s="4"/>
    </row>
    <row r="2" spans="1:10" s="2" customFormat="1" ht="17.399999999999999" x14ac:dyDescent="0.3">
      <c r="B2" s="68" t="s">
        <v>0</v>
      </c>
      <c r="C2" s="68"/>
      <c r="D2" s="68"/>
      <c r="E2" s="68"/>
      <c r="F2" s="68"/>
      <c r="G2" s="68"/>
      <c r="H2" s="68"/>
      <c r="I2" s="68"/>
    </row>
    <row r="3" spans="1:10" s="2" customFormat="1" ht="17.399999999999999" x14ac:dyDescent="0.3">
      <c r="B3" s="1"/>
      <c r="C3" s="5" t="s">
        <v>1</v>
      </c>
      <c r="F3" s="3"/>
      <c r="G3" s="4"/>
      <c r="H3" s="4"/>
      <c r="I3" s="4"/>
    </row>
    <row r="4" spans="1:10" s="2" customFormat="1" ht="78.599999999999994" customHeight="1" x14ac:dyDescent="0.3">
      <c r="B4" s="6"/>
      <c r="C4" s="69" t="s">
        <v>44</v>
      </c>
      <c r="D4" s="69"/>
      <c r="E4" s="69"/>
      <c r="F4" s="69"/>
      <c r="G4" s="4"/>
      <c r="H4" s="4"/>
      <c r="I4" s="4"/>
    </row>
    <row r="5" spans="1:10" s="2" customFormat="1" x14ac:dyDescent="0.3">
      <c r="B5" s="7"/>
      <c r="C5" s="8" t="s">
        <v>2</v>
      </c>
      <c r="D5" s="9"/>
      <c r="E5" s="9"/>
      <c r="F5" s="10"/>
      <c r="G5" s="11"/>
      <c r="H5" s="12"/>
      <c r="I5" s="12"/>
      <c r="J5" s="22"/>
    </row>
    <row r="6" spans="1:10" s="2" customFormat="1" ht="24.75" customHeight="1" x14ac:dyDescent="0.3">
      <c r="B6" s="6"/>
      <c r="C6" s="69" t="s">
        <v>3</v>
      </c>
      <c r="D6" s="69"/>
      <c r="E6" s="69"/>
      <c r="F6" s="69"/>
      <c r="G6" s="4"/>
      <c r="H6" s="4"/>
      <c r="I6" s="4"/>
    </row>
    <row r="7" spans="1:10" s="2" customFormat="1" ht="14.4" x14ac:dyDescent="0.3">
      <c r="B7" s="6"/>
      <c r="F7" s="3"/>
      <c r="G7" s="4"/>
      <c r="H7" s="4"/>
      <c r="I7" s="4"/>
    </row>
    <row r="8" spans="1:10" s="2" customFormat="1" ht="20.399999999999999" x14ac:dyDescent="0.3">
      <c r="B8" s="6"/>
      <c r="C8" s="74" t="s">
        <v>4</v>
      </c>
      <c r="D8" s="74"/>
      <c r="E8" s="74"/>
      <c r="F8" s="51" t="s">
        <v>5</v>
      </c>
      <c r="G8" s="52" t="s">
        <v>6</v>
      </c>
      <c r="H8" s="52" t="s">
        <v>7</v>
      </c>
      <c r="I8" s="20"/>
    </row>
    <row r="9" spans="1:10" s="24" customFormat="1" ht="15.9" customHeight="1" x14ac:dyDescent="0.3">
      <c r="A9" s="4"/>
      <c r="B9" s="23"/>
      <c r="C9" s="75" t="s">
        <v>8</v>
      </c>
      <c r="D9" s="75"/>
      <c r="E9" s="75"/>
      <c r="F9" s="53">
        <v>0</v>
      </c>
      <c r="G9" s="54"/>
      <c r="H9" s="54"/>
      <c r="I9" s="21"/>
      <c r="J9" s="4"/>
    </row>
    <row r="10" spans="1:10" s="24" customFormat="1" ht="15.9" customHeight="1" x14ac:dyDescent="0.3">
      <c r="A10" s="4"/>
      <c r="B10" s="23"/>
      <c r="C10" s="75" t="s">
        <v>9</v>
      </c>
      <c r="D10" s="75"/>
      <c r="E10" s="75"/>
      <c r="F10" s="53">
        <v>0</v>
      </c>
      <c r="G10" s="53">
        <v>0</v>
      </c>
      <c r="H10" s="53">
        <v>0</v>
      </c>
      <c r="I10" s="21"/>
      <c r="J10" s="4"/>
    </row>
    <row r="11" spans="1:10" s="24" customFormat="1" ht="15.9" customHeight="1" x14ac:dyDescent="0.3">
      <c r="A11" s="4"/>
      <c r="B11" s="23"/>
      <c r="C11" s="75" t="s">
        <v>10</v>
      </c>
      <c r="D11" s="75"/>
      <c r="E11" s="75"/>
      <c r="F11" s="53">
        <v>0</v>
      </c>
      <c r="G11" s="53">
        <v>0</v>
      </c>
      <c r="H11" s="53">
        <v>0</v>
      </c>
      <c r="I11" s="21"/>
      <c r="J11" s="4"/>
    </row>
    <row r="12" spans="1:10" s="24" customFormat="1" ht="15.9" customHeight="1" x14ac:dyDescent="0.3">
      <c r="A12" s="4" t="s">
        <v>11</v>
      </c>
      <c r="B12" s="23"/>
      <c r="C12" s="71" t="s">
        <v>12</v>
      </c>
      <c r="D12" s="72"/>
      <c r="E12" s="73"/>
      <c r="F12" s="53">
        <v>0</v>
      </c>
      <c r="G12" s="53">
        <v>0</v>
      </c>
      <c r="H12" s="53">
        <v>0</v>
      </c>
      <c r="I12" s="21"/>
      <c r="J12" s="4"/>
    </row>
    <row r="13" spans="1:10" s="24" customFormat="1" ht="15.9" customHeight="1" x14ac:dyDescent="0.3">
      <c r="A13" s="4"/>
      <c r="B13" s="23"/>
      <c r="C13" s="70" t="s">
        <v>13</v>
      </c>
      <c r="D13" s="70"/>
      <c r="E13" s="70"/>
      <c r="F13" s="53">
        <v>0</v>
      </c>
      <c r="G13" s="53">
        <v>0</v>
      </c>
      <c r="H13" s="53">
        <v>0</v>
      </c>
      <c r="I13" s="21"/>
      <c r="J13" s="4"/>
    </row>
    <row r="14" spans="1:10" s="24" customFormat="1" ht="15.9" customHeight="1" x14ac:dyDescent="0.3">
      <c r="A14" s="4"/>
      <c r="B14" s="23"/>
      <c r="C14" s="70" t="s">
        <v>13</v>
      </c>
      <c r="D14" s="70"/>
      <c r="E14" s="70"/>
      <c r="F14" s="53">
        <v>0</v>
      </c>
      <c r="G14" s="53">
        <v>0</v>
      </c>
      <c r="H14" s="53">
        <v>0</v>
      </c>
      <c r="I14" s="21"/>
      <c r="J14" s="4"/>
    </row>
    <row r="15" spans="1:10" s="24" customFormat="1" ht="15.9" customHeight="1" x14ac:dyDescent="0.3">
      <c r="A15" s="4"/>
      <c r="B15" s="23"/>
      <c r="C15" s="70" t="s">
        <v>13</v>
      </c>
      <c r="D15" s="70"/>
      <c r="E15" s="70"/>
      <c r="F15" s="53">
        <v>0</v>
      </c>
      <c r="G15" s="53">
        <v>0</v>
      </c>
      <c r="H15" s="53">
        <v>0</v>
      </c>
      <c r="I15" s="21"/>
      <c r="J15" s="4"/>
    </row>
    <row r="16" spans="1:10" s="24" customFormat="1" ht="15.9" customHeight="1" x14ac:dyDescent="0.3">
      <c r="A16" s="4"/>
      <c r="B16" s="23"/>
      <c r="C16" s="70" t="s">
        <v>13</v>
      </c>
      <c r="D16" s="70"/>
      <c r="E16" s="70"/>
      <c r="F16" s="53">
        <v>0</v>
      </c>
      <c r="G16" s="53">
        <v>0</v>
      </c>
      <c r="H16" s="53">
        <v>0</v>
      </c>
      <c r="I16" s="21"/>
      <c r="J16" s="4"/>
    </row>
    <row r="17" spans="1:10" s="24" customFormat="1" ht="15.9" customHeight="1" x14ac:dyDescent="0.3">
      <c r="A17" s="4"/>
      <c r="B17" s="23"/>
      <c r="C17" s="70" t="s">
        <v>13</v>
      </c>
      <c r="D17" s="70"/>
      <c r="E17" s="70"/>
      <c r="F17" s="53">
        <v>0</v>
      </c>
      <c r="G17" s="53">
        <v>0</v>
      </c>
      <c r="H17" s="53">
        <v>0</v>
      </c>
      <c r="I17" s="21"/>
      <c r="J17" s="4"/>
    </row>
    <row r="18" spans="1:10" s="24" customFormat="1" ht="15.9" customHeight="1" x14ac:dyDescent="0.3">
      <c r="A18" s="4"/>
      <c r="B18" s="23"/>
      <c r="C18" s="70" t="s">
        <v>13</v>
      </c>
      <c r="D18" s="70"/>
      <c r="E18" s="70"/>
      <c r="F18" s="53">
        <v>0</v>
      </c>
      <c r="G18" s="53">
        <v>0</v>
      </c>
      <c r="H18" s="53">
        <v>0</v>
      </c>
      <c r="I18" s="21"/>
      <c r="J18" s="4"/>
    </row>
    <row r="19" spans="1:10" s="2" customFormat="1" ht="14.4" x14ac:dyDescent="0.3">
      <c r="B19" s="6"/>
      <c r="F19" s="3"/>
      <c r="G19" s="4"/>
      <c r="H19" s="4"/>
      <c r="I19" s="4"/>
    </row>
    <row r="20" spans="1:10" s="2" customFormat="1" ht="16.2" thickBot="1" x14ac:dyDescent="0.35">
      <c r="B20" s="1"/>
      <c r="C20" s="76" t="s">
        <v>14</v>
      </c>
      <c r="D20" s="76"/>
      <c r="E20" s="76"/>
      <c r="F20" s="25">
        <f>SUM(F9:F12,F13:F18)</f>
        <v>0</v>
      </c>
      <c r="G20" s="25">
        <f>SUM(G9:G12,G13:G18)</f>
        <v>0</v>
      </c>
      <c r="H20" s="25">
        <f>SUM(H9:H12,H13:H18)</f>
        <v>0</v>
      </c>
      <c r="I20" s="18"/>
    </row>
    <row r="21" spans="1:10" s="2" customFormat="1" ht="14.4" x14ac:dyDescent="0.3">
      <c r="B21" s="6"/>
      <c r="F21" s="3"/>
      <c r="G21" s="4"/>
      <c r="H21" s="4"/>
      <c r="I21" s="4"/>
    </row>
    <row r="22" spans="1:10" s="2" customFormat="1" x14ac:dyDescent="0.3">
      <c r="B22" s="7"/>
      <c r="C22" s="8" t="s">
        <v>15</v>
      </c>
      <c r="D22" s="9"/>
      <c r="E22" s="9"/>
      <c r="F22" s="10"/>
      <c r="G22" s="11"/>
      <c r="H22" s="12"/>
      <c r="I22" s="12"/>
      <c r="J22" s="22"/>
    </row>
    <row r="23" spans="1:10" s="2" customFormat="1" ht="70.5" customHeight="1" x14ac:dyDescent="0.3">
      <c r="B23" s="6"/>
      <c r="C23" s="69" t="s">
        <v>16</v>
      </c>
      <c r="D23" s="69"/>
      <c r="E23" s="69"/>
      <c r="F23" s="69"/>
      <c r="G23" s="4"/>
      <c r="H23" s="4"/>
      <c r="I23" s="4"/>
    </row>
    <row r="24" spans="1:10" s="2" customFormat="1" ht="14.4" x14ac:dyDescent="0.3">
      <c r="B24" s="6"/>
      <c r="F24" s="3"/>
      <c r="G24" s="4"/>
      <c r="H24" s="4"/>
      <c r="I24" s="4"/>
    </row>
    <row r="25" spans="1:10" s="2" customFormat="1" ht="14.4" x14ac:dyDescent="0.3">
      <c r="B25" s="6"/>
      <c r="C25" s="74" t="s">
        <v>17</v>
      </c>
      <c r="D25" s="74"/>
      <c r="E25" s="74"/>
      <c r="F25" s="51" t="s">
        <v>18</v>
      </c>
      <c r="G25" s="52" t="s">
        <v>19</v>
      </c>
      <c r="H25" s="52" t="s">
        <v>20</v>
      </c>
      <c r="I25" s="20"/>
    </row>
    <row r="26" spans="1:10" s="24" customFormat="1" ht="15.9" customHeight="1" x14ac:dyDescent="0.3">
      <c r="A26" s="4"/>
      <c r="B26" s="23"/>
      <c r="C26" s="75" t="s">
        <v>21</v>
      </c>
      <c r="D26" s="75"/>
      <c r="E26" s="75"/>
      <c r="F26" s="55">
        <v>50</v>
      </c>
      <c r="G26" s="56">
        <v>0</v>
      </c>
      <c r="H26" s="65">
        <f>F26*G26</f>
        <v>0</v>
      </c>
      <c r="I26" s="21"/>
      <c r="J26" s="4"/>
    </row>
    <row r="27" spans="1:10" s="24" customFormat="1" ht="15.9" customHeight="1" x14ac:dyDescent="0.3">
      <c r="A27" s="4"/>
      <c r="B27" s="23"/>
      <c r="C27" s="75" t="s">
        <v>22</v>
      </c>
      <c r="D27" s="75"/>
      <c r="E27" s="75"/>
      <c r="F27" s="55">
        <v>75</v>
      </c>
      <c r="G27" s="56">
        <v>0</v>
      </c>
      <c r="H27" s="65">
        <f>F27*G27</f>
        <v>0</v>
      </c>
      <c r="I27" s="21"/>
      <c r="J27" s="4"/>
    </row>
    <row r="28" spans="1:10" s="24" customFormat="1" ht="15.9" customHeight="1" x14ac:dyDescent="0.3">
      <c r="A28" s="4"/>
      <c r="B28" s="23"/>
      <c r="C28" s="75" t="s">
        <v>23</v>
      </c>
      <c r="D28" s="75"/>
      <c r="E28" s="75"/>
      <c r="F28" s="55">
        <v>125</v>
      </c>
      <c r="G28" s="56">
        <v>0</v>
      </c>
      <c r="H28" s="65">
        <f>F28*G28</f>
        <v>0</v>
      </c>
      <c r="I28" s="21"/>
      <c r="J28" s="4"/>
    </row>
    <row r="29" spans="1:10" s="24" customFormat="1" ht="15.9" customHeight="1" x14ac:dyDescent="0.3">
      <c r="A29" s="4"/>
      <c r="B29" s="23"/>
      <c r="C29" s="75" t="s">
        <v>24</v>
      </c>
      <c r="D29" s="75"/>
      <c r="E29" s="75"/>
      <c r="F29" s="55">
        <v>150</v>
      </c>
      <c r="G29" s="56">
        <v>0</v>
      </c>
      <c r="H29" s="65">
        <f>F29*G29</f>
        <v>0</v>
      </c>
      <c r="I29" s="21"/>
      <c r="J29" s="4"/>
    </row>
    <row r="30" spans="1:10" s="2" customFormat="1" ht="14.4" x14ac:dyDescent="0.3">
      <c r="B30" s="6"/>
      <c r="F30" s="3"/>
      <c r="G30" s="4"/>
      <c r="H30" s="4"/>
      <c r="I30" s="4"/>
    </row>
    <row r="31" spans="1:10" s="2" customFormat="1" x14ac:dyDescent="0.3">
      <c r="B31" s="1"/>
      <c r="C31" s="76" t="s">
        <v>14</v>
      </c>
      <c r="D31" s="76"/>
      <c r="E31" s="76"/>
      <c r="F31" s="25"/>
      <c r="G31" s="25"/>
      <c r="H31" s="25">
        <f>SUM(H26:H29)</f>
        <v>0</v>
      </c>
      <c r="I31" s="18"/>
    </row>
    <row r="32" spans="1:10" s="2" customFormat="1" x14ac:dyDescent="0.3">
      <c r="B32" s="1"/>
      <c r="F32" s="3"/>
      <c r="G32" s="4"/>
      <c r="H32" s="4"/>
      <c r="I32" s="4"/>
    </row>
    <row r="33" spans="1:10" s="2" customFormat="1" x14ac:dyDescent="0.3">
      <c r="B33" s="7"/>
      <c r="C33" s="8" t="s">
        <v>25</v>
      </c>
      <c r="D33" s="9"/>
      <c r="E33" s="9"/>
      <c r="F33" s="10"/>
      <c r="G33" s="11"/>
      <c r="H33" s="12"/>
      <c r="I33" s="12"/>
      <c r="J33" s="22"/>
    </row>
    <row r="34" spans="1:10" s="2" customFormat="1" x14ac:dyDescent="0.3">
      <c r="B34" s="1"/>
      <c r="F34" s="3"/>
      <c r="G34" s="4"/>
      <c r="H34" s="4"/>
      <c r="I34" s="4"/>
    </row>
    <row r="35" spans="1:10" s="2" customFormat="1" x14ac:dyDescent="0.3">
      <c r="B35" s="1"/>
      <c r="F35" s="26" t="s">
        <v>26</v>
      </c>
      <c r="G35" s="4"/>
      <c r="H35" s="4"/>
      <c r="I35" s="4"/>
    </row>
    <row r="36" spans="1:10" s="4" customFormat="1" ht="15.9" customHeight="1" x14ac:dyDescent="0.3">
      <c r="B36" s="17"/>
      <c r="D36" s="27"/>
      <c r="E36" s="28"/>
      <c r="F36" s="29" t="s">
        <v>27</v>
      </c>
      <c r="G36" s="30" t="s">
        <v>28</v>
      </c>
      <c r="H36" s="31" t="s">
        <v>29</v>
      </c>
      <c r="I36" s="31" t="s">
        <v>30</v>
      </c>
    </row>
    <row r="37" spans="1:10" s="4" customFormat="1" ht="15.9" customHeight="1" x14ac:dyDescent="0.3">
      <c r="B37" s="17"/>
      <c r="E37" s="32"/>
      <c r="F37" s="57" t="s">
        <v>31</v>
      </c>
      <c r="G37" s="33"/>
      <c r="H37" s="34"/>
      <c r="I37" s="34"/>
    </row>
    <row r="38" spans="1:10" s="4" customFormat="1" ht="15.9" customHeight="1" x14ac:dyDescent="0.3">
      <c r="B38" s="17"/>
      <c r="E38" s="35"/>
      <c r="F38" s="58" t="s">
        <v>8</v>
      </c>
      <c r="G38" s="59">
        <f>F9</f>
        <v>0</v>
      </c>
      <c r="H38" s="60">
        <v>0.21</v>
      </c>
      <c r="I38" s="59">
        <f t="shared" ref="I38" si="0">G38+G38*H38</f>
        <v>0</v>
      </c>
    </row>
    <row r="39" spans="1:10" s="4" customFormat="1" ht="15.9" customHeight="1" x14ac:dyDescent="0.3">
      <c r="E39" s="32"/>
      <c r="F39" s="61" t="s">
        <v>32</v>
      </c>
      <c r="G39" s="33"/>
      <c r="H39" s="34"/>
      <c r="I39" s="34"/>
    </row>
    <row r="40" spans="1:10" s="24" customFormat="1" ht="15.9" customHeight="1" x14ac:dyDescent="0.3">
      <c r="A40" s="4"/>
      <c r="B40" s="4"/>
      <c r="C40" s="4"/>
      <c r="D40" s="4"/>
      <c r="E40" s="35"/>
      <c r="F40" s="62" t="s">
        <v>33</v>
      </c>
      <c r="G40" s="63">
        <v>0</v>
      </c>
      <c r="H40" s="64">
        <v>0.21</v>
      </c>
      <c r="I40" s="65">
        <f>G40+G40*H40</f>
        <v>0</v>
      </c>
      <c r="J40" s="36" t="s">
        <v>34</v>
      </c>
    </row>
    <row r="41" spans="1:10" s="2" customFormat="1" ht="14.4" x14ac:dyDescent="0.3">
      <c r="D41" s="19"/>
      <c r="E41" s="19"/>
      <c r="F41" s="16"/>
      <c r="G41" s="13"/>
      <c r="H41" s="4"/>
      <c r="I41" s="4"/>
    </row>
    <row r="42" spans="1:10" s="2" customFormat="1" ht="15.9" customHeight="1" x14ac:dyDescent="0.3">
      <c r="F42" s="26" t="s">
        <v>35</v>
      </c>
      <c r="G42" s="4"/>
      <c r="H42" s="4"/>
      <c r="I42" s="4"/>
    </row>
    <row r="43" spans="1:10" s="4" customFormat="1" ht="15.9" customHeight="1" x14ac:dyDescent="0.3">
      <c r="D43" s="27"/>
      <c r="E43" s="27"/>
      <c r="F43" s="29" t="s">
        <v>27</v>
      </c>
      <c r="G43" s="30" t="s">
        <v>28</v>
      </c>
      <c r="H43" s="31" t="s">
        <v>29</v>
      </c>
      <c r="I43" s="31" t="s">
        <v>30</v>
      </c>
    </row>
    <row r="44" spans="1:10" s="4" customFormat="1" ht="15.9" customHeight="1" x14ac:dyDescent="0.3">
      <c r="E44" s="37"/>
      <c r="F44" s="38" t="s">
        <v>36</v>
      </c>
      <c r="G44" s="33"/>
      <c r="H44" s="34"/>
      <c r="I44" s="34"/>
    </row>
    <row r="45" spans="1:10" s="4" customFormat="1" ht="15.9" customHeight="1" x14ac:dyDescent="0.3">
      <c r="D45" s="13"/>
      <c r="E45" s="13"/>
      <c r="F45" s="58" t="s">
        <v>37</v>
      </c>
      <c r="G45" s="59">
        <f>SUM(F9:F12,F13:F18)*3</f>
        <v>0</v>
      </c>
      <c r="H45" s="60">
        <v>0.21</v>
      </c>
      <c r="I45" s="59">
        <f>G45+G45*H45</f>
        <v>0</v>
      </c>
    </row>
    <row r="46" spans="1:10" s="4" customFormat="1" ht="15.9" customHeight="1" x14ac:dyDescent="0.3">
      <c r="D46" s="13"/>
      <c r="E46" s="13"/>
      <c r="F46" s="58" t="s">
        <v>38</v>
      </c>
      <c r="G46" s="59">
        <f>SUM(G9:G12,G13:G18)</f>
        <v>0</v>
      </c>
      <c r="H46" s="60">
        <v>0.21</v>
      </c>
      <c r="I46" s="59">
        <f t="shared" ref="I46:I47" si="1">G46+G46*H46</f>
        <v>0</v>
      </c>
    </row>
    <row r="47" spans="1:10" s="4" customFormat="1" ht="15.9" customHeight="1" x14ac:dyDescent="0.3">
      <c r="D47" s="13"/>
      <c r="E47" s="13"/>
      <c r="F47" s="58" t="s">
        <v>39</v>
      </c>
      <c r="G47" s="59">
        <f>SUM(H9:H12,H13:H18)</f>
        <v>0</v>
      </c>
      <c r="H47" s="60">
        <v>0.21</v>
      </c>
      <c r="I47" s="59">
        <f t="shared" si="1"/>
        <v>0</v>
      </c>
    </row>
    <row r="48" spans="1:10" s="4" customFormat="1" ht="15.9" customHeight="1" x14ac:dyDescent="0.3">
      <c r="D48" s="13"/>
      <c r="E48" s="32"/>
      <c r="F48" s="61" t="s">
        <v>40</v>
      </c>
      <c r="G48" s="33"/>
      <c r="H48" s="34"/>
      <c r="I48" s="34"/>
    </row>
    <row r="49" spans="1:10" s="24" customFormat="1" ht="15.9" customHeight="1" x14ac:dyDescent="0.3">
      <c r="A49" s="4"/>
      <c r="B49" s="4"/>
      <c r="C49" s="4"/>
      <c r="D49" s="13"/>
      <c r="E49" s="4"/>
      <c r="F49" s="58" t="s">
        <v>37</v>
      </c>
      <c r="G49" s="66">
        <f>SUM(H26:H29)*3</f>
        <v>0</v>
      </c>
      <c r="H49" s="64">
        <v>0.21</v>
      </c>
      <c r="I49" s="65">
        <f>G49+G49*H49</f>
        <v>0</v>
      </c>
      <c r="J49" s="36"/>
    </row>
    <row r="50" spans="1:10" s="24" customFormat="1" ht="15.9" customHeight="1" x14ac:dyDescent="0.3">
      <c r="A50" s="4"/>
      <c r="B50" s="4"/>
      <c r="C50" s="4"/>
      <c r="D50" s="13"/>
      <c r="E50" s="4"/>
      <c r="F50" s="58" t="s">
        <v>38</v>
      </c>
      <c r="G50" s="66">
        <f>SUM(H26:H29)</f>
        <v>0</v>
      </c>
      <c r="H50" s="64">
        <v>0.21</v>
      </c>
      <c r="I50" s="65">
        <f>G50+G50*H50</f>
        <v>0</v>
      </c>
      <c r="J50" s="36"/>
    </row>
    <row r="51" spans="1:10" s="24" customFormat="1" ht="15.9" customHeight="1" x14ac:dyDescent="0.3">
      <c r="A51" s="4"/>
      <c r="B51" s="4"/>
      <c r="C51" s="4"/>
      <c r="D51" s="13"/>
      <c r="E51" s="4"/>
      <c r="F51" s="58" t="s">
        <v>39</v>
      </c>
      <c r="G51" s="66">
        <f>SUM(H26:H29)</f>
        <v>0</v>
      </c>
      <c r="H51" s="64">
        <v>0.21</v>
      </c>
      <c r="I51" s="65">
        <f>G51+G51*H51</f>
        <v>0</v>
      </c>
      <c r="J51" s="36"/>
    </row>
    <row r="52" spans="1:10" s="24" customFormat="1" ht="15.9" customHeight="1" x14ac:dyDescent="0.3">
      <c r="A52" s="4"/>
      <c r="B52" s="4"/>
      <c r="C52" s="4"/>
      <c r="D52" s="13"/>
      <c r="E52" s="4"/>
      <c r="F52" s="67" t="s">
        <v>41</v>
      </c>
      <c r="G52" s="63">
        <v>0</v>
      </c>
      <c r="H52" s="64">
        <v>0.21</v>
      </c>
      <c r="I52" s="65">
        <f>G52+G52*H52</f>
        <v>0</v>
      </c>
      <c r="J52" s="36" t="s">
        <v>34</v>
      </c>
    </row>
    <row r="53" spans="1:10" s="2" customFormat="1" ht="15" thickBot="1" x14ac:dyDescent="0.35">
      <c r="F53" s="3"/>
      <c r="G53" s="4"/>
      <c r="H53" s="4"/>
      <c r="I53" s="4"/>
    </row>
    <row r="54" spans="1:10" s="2" customFormat="1" ht="15.9" customHeight="1" x14ac:dyDescent="0.3">
      <c r="C54" s="77"/>
      <c r="D54" s="77"/>
      <c r="F54" s="39" t="s">
        <v>1</v>
      </c>
      <c r="G54" s="40"/>
      <c r="H54" s="40"/>
      <c r="I54" s="41"/>
    </row>
    <row r="55" spans="1:10" s="2" customFormat="1" ht="15.9" customHeight="1" x14ac:dyDescent="0.3">
      <c r="C55" s="42"/>
      <c r="D55" s="43"/>
      <c r="E55" s="26"/>
      <c r="F55" s="44" t="s">
        <v>42</v>
      </c>
      <c r="G55" s="30" t="s">
        <v>28</v>
      </c>
      <c r="H55" s="31" t="s">
        <v>29</v>
      </c>
      <c r="I55" s="45" t="s">
        <v>30</v>
      </c>
    </row>
    <row r="56" spans="1:10" s="2" customFormat="1" ht="15.9" customHeight="1" thickBot="1" x14ac:dyDescent="0.35">
      <c r="C56" s="42"/>
      <c r="D56" s="43"/>
      <c r="F56" s="50" t="s">
        <v>43</v>
      </c>
      <c r="G56" s="46">
        <f>SUM(G38:G52)</f>
        <v>0</v>
      </c>
      <c r="H56" s="47">
        <v>0.21</v>
      </c>
      <c r="I56" s="48">
        <f>G56+G56*H56</f>
        <v>0</v>
      </c>
    </row>
    <row r="57" spans="1:10" s="2" customFormat="1" ht="16.2" thickTop="1" x14ac:dyDescent="0.3">
      <c r="B57" s="1"/>
      <c r="F57" s="3"/>
      <c r="G57" s="4"/>
      <c r="H57" s="4"/>
      <c r="I57" s="4"/>
    </row>
    <row r="58" spans="1:10" s="2" customFormat="1" x14ac:dyDescent="0.3">
      <c r="B58" s="1"/>
      <c r="F58" s="3"/>
      <c r="G58" s="4"/>
      <c r="H58" s="4"/>
      <c r="I58" s="4"/>
    </row>
  </sheetData>
  <mergeCells count="23">
    <mergeCell ref="C31:E31"/>
    <mergeCell ref="C18:E18"/>
    <mergeCell ref="C20:E20"/>
    <mergeCell ref="C54:D54"/>
    <mergeCell ref="C23:F23"/>
    <mergeCell ref="C25:E25"/>
    <mergeCell ref="C26:E26"/>
    <mergeCell ref="C27:E27"/>
    <mergeCell ref="C29:E29"/>
    <mergeCell ref="C28:E28"/>
    <mergeCell ref="B2:I2"/>
    <mergeCell ref="C4:F4"/>
    <mergeCell ref="C17:E17"/>
    <mergeCell ref="C12:E12"/>
    <mergeCell ref="C6:F6"/>
    <mergeCell ref="C8:E8"/>
    <mergeCell ref="C9:E9"/>
    <mergeCell ref="C10:E10"/>
    <mergeCell ref="C11:E11"/>
    <mergeCell ref="C13:E13"/>
    <mergeCell ref="C14:E14"/>
    <mergeCell ref="C15:E15"/>
    <mergeCell ref="C16:E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D9332A33679345AB537B4023F6367B" ma:contentTypeVersion="6" ma:contentTypeDescription="Een nieuw document maken." ma:contentTypeScope="" ma:versionID="9f9d02c6ec97ee1cdb23d41950da4349">
  <xsd:schema xmlns:xsd="http://www.w3.org/2001/XMLSchema" xmlns:xs="http://www.w3.org/2001/XMLSchema" xmlns:p="http://schemas.microsoft.com/office/2006/metadata/properties" xmlns:ns2="d508fcab-e04f-4639-9b3a-f7ebfed5f112" xmlns:ns3="635ab0ee-6650-421d-a807-f058c40c4322" targetNamespace="http://schemas.microsoft.com/office/2006/metadata/properties" ma:root="true" ma:fieldsID="10530f4dccd9da651c2fc9f1fde4e053" ns2:_="" ns3:_="">
    <xsd:import namespace="d508fcab-e04f-4639-9b3a-f7ebfed5f112"/>
    <xsd:import namespace="635ab0ee-6650-421d-a807-f058c40c43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8fcab-e04f-4639-9b3a-f7ebfed5f1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5ab0ee-6650-421d-a807-f058c40c432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119EE-FD09-496C-AC9C-162ED908AB16}">
  <ds:schemaRefs>
    <ds:schemaRef ds:uri="http://schemas.microsoft.com/sharepoint/v3/contenttype/forms"/>
  </ds:schemaRefs>
</ds:datastoreItem>
</file>

<file path=customXml/itemProps2.xml><?xml version="1.0" encoding="utf-8"?>
<ds:datastoreItem xmlns:ds="http://schemas.openxmlformats.org/officeDocument/2006/customXml" ds:itemID="{2E46E335-A954-4098-A0A8-E233EC1B61C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4ADDB5-42D0-42C5-A1F1-C194A37C0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8fcab-e04f-4639-9b3a-f7ebfed5f112"/>
    <ds:schemaRef ds:uri="635ab0ee-6650-421d-a807-f058c40c4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 Vermeulen</cp:lastModifiedBy>
  <cp:revision/>
  <dcterms:created xsi:type="dcterms:W3CDTF">2021-09-20T12:18:57Z</dcterms:created>
  <dcterms:modified xsi:type="dcterms:W3CDTF">2021-12-17T11:38:08Z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0x01010082D9332A33679345AB537B4023F6367B</vt:lpwstr>
  </property>
</Properties>
</file>