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https://facilitycare.sharepoint.com/sites/Algemeen/Klanten/01. Klanten/18. Gemeente Beekdaelen/2023/Aanbesteding schoonmaak/Aanbestedingsleidraad/Publiceren/"/>
    </mc:Choice>
  </mc:AlternateContent>
  <xr:revisionPtr revIDLastSave="815" documentId="13_ncr:1_{62362D8C-DA3A-4112-A451-A1EAB5D355A9}" xr6:coauthVersionLast="47" xr6:coauthVersionMax="47" xr10:uidLastSave="{2AA34E33-E1C3-4E5C-8B45-C068506648E4}"/>
  <bookViews>
    <workbookView xWindow="-108" yWindow="-108" windowWidth="23256" windowHeight="12576" xr2:uid="{00000000-000D-0000-FFFF-FFFF00000000}"/>
  </bookViews>
  <sheets>
    <sheet name="Gemeentehuis Nuth" sheetId="2" r:id="rId1"/>
    <sheet name="Kompas" sheetId="3" r:id="rId2"/>
    <sheet name="Gemeentehuis Schinnen" sheetId="1" r:id="rId3"/>
    <sheet name="Gemeenteloods Schinveld" sheetId="4" r:id="rId4"/>
    <sheet name="Gemeentewerf Schinnen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5" l="1"/>
  <c r="D21" i="5" s="1"/>
  <c r="D24" i="4"/>
  <c r="D22" i="4"/>
  <c r="D13" i="4"/>
  <c r="D94" i="2"/>
  <c r="D12" i="3" l="1"/>
  <c r="D14" i="3" s="1"/>
  <c r="D132" i="2"/>
  <c r="D134" i="2" l="1"/>
  <c r="D116" i="1"/>
  <c r="D99" i="1"/>
  <c r="D64" i="1"/>
  <c r="D26" i="1"/>
  <c r="D11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tc={D4C2A0B1-69E9-4549-8094-98FB4062F974}</author>
    <author>tc={E15458EE-D18E-4244-A8D9-AA0443DCF5FD}</author>
  </authors>
  <commentList>
    <comment ref="Q67" authorId="0" shapeId="0" xr:uid="{D4C2A0B1-69E9-4549-8094-98FB4062F974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Incl. reinigen koffiemachine</t>
      </text>
    </comment>
    <comment ref="Q68" authorId="1" shapeId="0" xr:uid="{E15458EE-D18E-4244-A8D9-AA0443DCF5FD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Incl. reinigen koffiemachine</t>
      </text>
    </comment>
  </commentList>
</comments>
</file>

<file path=xl/sharedStrings.xml><?xml version="1.0" encoding="utf-8"?>
<sst xmlns="http://schemas.openxmlformats.org/spreadsheetml/2006/main" count="1204" uniqueCount="373">
  <si>
    <t>Ruimtenummer</t>
  </si>
  <si>
    <t>Omschrijving</t>
  </si>
  <si>
    <t>Ruimtecategorie</t>
  </si>
  <si>
    <t>M2</t>
  </si>
  <si>
    <t>Vloerafwerking</t>
  </si>
  <si>
    <t>Begane grond</t>
  </si>
  <si>
    <t>Souterrain</t>
  </si>
  <si>
    <t>900</t>
  </si>
  <si>
    <t>Archief</t>
  </si>
  <si>
    <t>Linoleum</t>
  </si>
  <si>
    <t>800</t>
  </si>
  <si>
    <t>Balie 0.05</t>
  </si>
  <si>
    <t>Laminaat</t>
  </si>
  <si>
    <t>1800</t>
  </si>
  <si>
    <t>Berging</t>
  </si>
  <si>
    <t>2200</t>
  </si>
  <si>
    <t>1300</t>
  </si>
  <si>
    <t>2000</t>
  </si>
  <si>
    <t>Fractiekamer S.18</t>
  </si>
  <si>
    <t>Natuursteen</t>
  </si>
  <si>
    <t>1000</t>
  </si>
  <si>
    <t>Hal 007</t>
  </si>
  <si>
    <t>400</t>
  </si>
  <si>
    <t>Kantine 0.01</t>
  </si>
  <si>
    <t>700</t>
  </si>
  <si>
    <t>Kantoorruimte</t>
  </si>
  <si>
    <t>Tapijt</t>
  </si>
  <si>
    <t>2300</t>
  </si>
  <si>
    <t>Keuken</t>
  </si>
  <si>
    <t>1900</t>
  </si>
  <si>
    <t>Pantry S.21</t>
  </si>
  <si>
    <t>2100</t>
  </si>
  <si>
    <t>Pc kamer</t>
  </si>
  <si>
    <t>200</t>
  </si>
  <si>
    <t>Tegel</t>
  </si>
  <si>
    <t>600</t>
  </si>
  <si>
    <t>Spreekkamer</t>
  </si>
  <si>
    <t>1500</t>
  </si>
  <si>
    <t>Toilet dames  S.11</t>
  </si>
  <si>
    <t>1400</t>
  </si>
  <si>
    <t>Toilet dames voorportaal S.11</t>
  </si>
  <si>
    <t>1600</t>
  </si>
  <si>
    <t>Toilet heren voorportaal S.12</t>
  </si>
  <si>
    <t>1700</t>
  </si>
  <si>
    <t>300</t>
  </si>
  <si>
    <t>Doorloopmat</t>
  </si>
  <si>
    <t>500</t>
  </si>
  <si>
    <t>Trap</t>
  </si>
  <si>
    <t>Hout</t>
  </si>
  <si>
    <t>1200</t>
  </si>
  <si>
    <t>Voorportaal</t>
  </si>
  <si>
    <t>100</t>
  </si>
  <si>
    <t xml:space="preserve">Voorportaal </t>
  </si>
  <si>
    <t>1100</t>
  </si>
  <si>
    <t>Wachtkamer 006</t>
  </si>
  <si>
    <t>Verkeersruimten</t>
  </si>
  <si>
    <t>Bureaukamers</t>
  </si>
  <si>
    <t>Sanitairruimten</t>
  </si>
  <si>
    <t>3200</t>
  </si>
  <si>
    <t>Beton</t>
  </si>
  <si>
    <t>Balie / kantoor 1.11</t>
  </si>
  <si>
    <t>2500</t>
  </si>
  <si>
    <t>Berging T.00</t>
  </si>
  <si>
    <t>Bodekamer</t>
  </si>
  <si>
    <t>3800</t>
  </si>
  <si>
    <t>Entree</t>
  </si>
  <si>
    <t>Gang</t>
  </si>
  <si>
    <t>3900</t>
  </si>
  <si>
    <t>Gang 1.20</t>
  </si>
  <si>
    <t>Invalidetoilet 0.05</t>
  </si>
  <si>
    <t>Kantoor</t>
  </si>
  <si>
    <t>3300</t>
  </si>
  <si>
    <t xml:space="preserve">Kantoor </t>
  </si>
  <si>
    <t>Kantoor 0.30</t>
  </si>
  <si>
    <t>Lift</t>
  </si>
  <si>
    <t>Ontvangsthal 1.06</t>
  </si>
  <si>
    <t>Oud archief</t>
  </si>
  <si>
    <t>2600</t>
  </si>
  <si>
    <t>Pantry</t>
  </si>
  <si>
    <t>2700</t>
  </si>
  <si>
    <t>Poetshok</t>
  </si>
  <si>
    <t>2400</t>
  </si>
  <si>
    <t>Raadzaal / trouwzaal 0.15</t>
  </si>
  <si>
    <t>Receptie 1.07</t>
  </si>
  <si>
    <t>4000</t>
  </si>
  <si>
    <t>Reproruimte 1.16</t>
  </si>
  <si>
    <t>Spreekkamer 0.20</t>
  </si>
  <si>
    <t>Spreekkamer 0.26</t>
  </si>
  <si>
    <t>Toilet</t>
  </si>
  <si>
    <t>3000</t>
  </si>
  <si>
    <t>Toilet 0.07</t>
  </si>
  <si>
    <t>3100</t>
  </si>
  <si>
    <t>Toilet 0.08</t>
  </si>
  <si>
    <t>2800</t>
  </si>
  <si>
    <t>Trappenhuis</t>
  </si>
  <si>
    <t>2900</t>
  </si>
  <si>
    <t>Verdeelkast</t>
  </si>
  <si>
    <t>Vide</t>
  </si>
  <si>
    <t>1ste verdieping</t>
  </si>
  <si>
    <t>1.29</t>
  </si>
  <si>
    <t>Bibliotheek 1.37</t>
  </si>
  <si>
    <t>Kantoor 1.01</t>
  </si>
  <si>
    <t>Kantoor 1.03</t>
  </si>
  <si>
    <t>Kantoor 1.04</t>
  </si>
  <si>
    <t>Kantoor 1.05</t>
  </si>
  <si>
    <t>Kantoor 1.06</t>
  </si>
  <si>
    <t>Kantoor 1.15</t>
  </si>
  <si>
    <t>Kantoor 1.16</t>
  </si>
  <si>
    <t>Kantoor 1.17</t>
  </si>
  <si>
    <t>Kantoor 1.18</t>
  </si>
  <si>
    <t>Kantoor 1.19</t>
  </si>
  <si>
    <t>Kantoor 1.20</t>
  </si>
  <si>
    <t>Kantoor 1.21</t>
  </si>
  <si>
    <t>Kantoor 1.22</t>
  </si>
  <si>
    <t>Kantoor 1.23</t>
  </si>
  <si>
    <t>Kantoor 1.25</t>
  </si>
  <si>
    <t>Kantoor 1.26</t>
  </si>
  <si>
    <t>Kantoor 1.27</t>
  </si>
  <si>
    <t>Kantoor 1.35</t>
  </si>
  <si>
    <t>Kantoor burgemeester 1.34</t>
  </si>
  <si>
    <t>Kantoor gemeentesecr. 1.33</t>
  </si>
  <si>
    <t>Kantoor wethouder 1.30</t>
  </si>
  <si>
    <t>Kantoor wethouder 1.31</t>
  </si>
  <si>
    <t>Kantoor wethouder 1.32</t>
  </si>
  <si>
    <t>Toiletten 1.10 / 1.11</t>
  </si>
  <si>
    <t>Vergaderkamer 1.02</t>
  </si>
  <si>
    <t>Vergaderkamer 1.36</t>
  </si>
  <si>
    <t>2de verdieping</t>
  </si>
  <si>
    <t>Bergkast</t>
  </si>
  <si>
    <t>Kantoor 2.01</t>
  </si>
  <si>
    <t>Kantoor 2.03</t>
  </si>
  <si>
    <t>Kantoor 2.04</t>
  </si>
  <si>
    <t>Kantoor 2.05</t>
  </si>
  <si>
    <t>Kantoor 2.06</t>
  </si>
  <si>
    <t>Kantoor 2.07</t>
  </si>
  <si>
    <t>Kantoor 2.08</t>
  </si>
  <si>
    <t>Kantoor 2.09</t>
  </si>
  <si>
    <t>Kantoor 2.11</t>
  </si>
  <si>
    <t>Kantoor 2.13</t>
  </si>
  <si>
    <t>Technische ruimte</t>
  </si>
  <si>
    <t>Toilet 2.16 / 2.18</t>
  </si>
  <si>
    <t>Vergaderkamer 2.15</t>
  </si>
  <si>
    <t>Extra werkzaamheden</t>
  </si>
  <si>
    <t xml:space="preserve"> </t>
  </si>
  <si>
    <t>N.v.t.</t>
  </si>
  <si>
    <t>Totaal m2-ers Souterrain</t>
  </si>
  <si>
    <t>Tourniquetdeur</t>
  </si>
  <si>
    <t>Totaal m2-ers Begane grond</t>
  </si>
  <si>
    <t>Totaal m2-ers 1ste verdieping</t>
  </si>
  <si>
    <t>Totaal m2-ers 2de verdieping</t>
  </si>
  <si>
    <t>Totaal m2-ers locatie Gemeentehuis Schinnen</t>
  </si>
  <si>
    <t>002</t>
  </si>
  <si>
    <t>Schoonmaak buitengebied</t>
  </si>
  <si>
    <t>12 x per jaar</t>
  </si>
  <si>
    <t>V.01</t>
  </si>
  <si>
    <t xml:space="preserve">Entree </t>
  </si>
  <si>
    <t>Droogloopmat</t>
  </si>
  <si>
    <t>V.02</t>
  </si>
  <si>
    <t xml:space="preserve">Hal </t>
  </si>
  <si>
    <t>D.h.g.-Tegels</t>
  </si>
  <si>
    <t>V.03</t>
  </si>
  <si>
    <t xml:space="preserve">Receptie </t>
  </si>
  <si>
    <t>Vast Tapijt</t>
  </si>
  <si>
    <t>V.04</t>
  </si>
  <si>
    <t>V.05</t>
  </si>
  <si>
    <t>V.06</t>
  </si>
  <si>
    <t>V.07</t>
  </si>
  <si>
    <t>V.08</t>
  </si>
  <si>
    <t>V.09</t>
  </si>
  <si>
    <t>Tapijt Tegels</t>
  </si>
  <si>
    <t>V.10</t>
  </si>
  <si>
    <t>V.11</t>
  </si>
  <si>
    <t xml:space="preserve">Gang </t>
  </si>
  <si>
    <t>V.13</t>
  </si>
  <si>
    <t>Entree (personeel)</t>
  </si>
  <si>
    <t>V.14</t>
  </si>
  <si>
    <t>V.15</t>
  </si>
  <si>
    <t>K.06</t>
  </si>
  <si>
    <t>K.07</t>
  </si>
  <si>
    <t>K.08</t>
  </si>
  <si>
    <t>K.09</t>
  </si>
  <si>
    <t>K.10</t>
  </si>
  <si>
    <t>K.11</t>
  </si>
  <si>
    <t>K.12</t>
  </si>
  <si>
    <t>K.13</t>
  </si>
  <si>
    <t>K.14</t>
  </si>
  <si>
    <t>K.15</t>
  </si>
  <si>
    <t>K.16</t>
  </si>
  <si>
    <t>K.17</t>
  </si>
  <si>
    <t>K.18</t>
  </si>
  <si>
    <t>K.19</t>
  </si>
  <si>
    <t>K.19a</t>
  </si>
  <si>
    <t>K.20</t>
  </si>
  <si>
    <t>K.24</t>
  </si>
  <si>
    <t>K.25</t>
  </si>
  <si>
    <t>K.26</t>
  </si>
  <si>
    <t>K.27</t>
  </si>
  <si>
    <t>K.27a</t>
  </si>
  <si>
    <t>K.28</t>
  </si>
  <si>
    <t>K.28a</t>
  </si>
  <si>
    <t>K.30</t>
  </si>
  <si>
    <t>K.31</t>
  </si>
  <si>
    <t>K.32</t>
  </si>
  <si>
    <t>K.33</t>
  </si>
  <si>
    <t>K.34</t>
  </si>
  <si>
    <t>K.35</t>
  </si>
  <si>
    <t>K.36</t>
  </si>
  <si>
    <t>K.42</t>
  </si>
  <si>
    <t>K.43</t>
  </si>
  <si>
    <t>K.44</t>
  </si>
  <si>
    <t>K.45</t>
  </si>
  <si>
    <t>K.46</t>
  </si>
  <si>
    <t>SP.01</t>
  </si>
  <si>
    <t>SP.02</t>
  </si>
  <si>
    <t>SP.03</t>
  </si>
  <si>
    <t>SP.04</t>
  </si>
  <si>
    <t>SP.05</t>
  </si>
  <si>
    <t>SP.06</t>
  </si>
  <si>
    <t>SP.07</t>
  </si>
  <si>
    <t>SP.08</t>
  </si>
  <si>
    <t>T.01</t>
  </si>
  <si>
    <t>Toiletgroep</t>
  </si>
  <si>
    <t>T.02</t>
  </si>
  <si>
    <t>T.03</t>
  </si>
  <si>
    <t>T.04</t>
  </si>
  <si>
    <t>T.05</t>
  </si>
  <si>
    <t>T.06</t>
  </si>
  <si>
    <t>P.01</t>
  </si>
  <si>
    <t>P.02</t>
  </si>
  <si>
    <t>A.01</t>
  </si>
  <si>
    <t>Algemene Ruimte / Lift</t>
  </si>
  <si>
    <t>A.02</t>
  </si>
  <si>
    <t>Algemene Ruimte / Wachtruimte</t>
  </si>
  <si>
    <t>A.03</t>
  </si>
  <si>
    <t>Algemene Ruimte / Printerruimte</t>
  </si>
  <si>
    <t>A.04</t>
  </si>
  <si>
    <t>Algemene Ruimte / Bedieningsruimte</t>
  </si>
  <si>
    <t>A.05</t>
  </si>
  <si>
    <t>Algemene Ruimte / Berging</t>
  </si>
  <si>
    <t>Geen schoonmaak</t>
  </si>
  <si>
    <t>TR.01</t>
  </si>
  <si>
    <t>Technische Ruimte</t>
  </si>
  <si>
    <t>TR.02</t>
  </si>
  <si>
    <t>Technische Ruimte / Server</t>
  </si>
  <si>
    <t>TR.03</t>
  </si>
  <si>
    <t>TR.04</t>
  </si>
  <si>
    <t>TR.05</t>
  </si>
  <si>
    <t>TR.06</t>
  </si>
  <si>
    <t>TR.07</t>
  </si>
  <si>
    <t>TR.08</t>
  </si>
  <si>
    <t>TR.09</t>
  </si>
  <si>
    <t>TR.10</t>
  </si>
  <si>
    <t>TR.11</t>
  </si>
  <si>
    <t>TR.12</t>
  </si>
  <si>
    <t>TR.13</t>
  </si>
  <si>
    <t>AR.01</t>
  </si>
  <si>
    <t>AR.03</t>
  </si>
  <si>
    <t>B.01</t>
  </si>
  <si>
    <t>B.02</t>
  </si>
  <si>
    <t>B.03</t>
  </si>
  <si>
    <t>B.04</t>
  </si>
  <si>
    <t>B.05</t>
  </si>
  <si>
    <t>Begane Grond</t>
  </si>
  <si>
    <t>V.16</t>
  </si>
  <si>
    <t>V.17</t>
  </si>
  <si>
    <t>V.18</t>
  </si>
  <si>
    <t>V.19</t>
  </si>
  <si>
    <t>V.20</t>
  </si>
  <si>
    <t>K.57</t>
  </si>
  <si>
    <t>K.57a</t>
  </si>
  <si>
    <t>K.58</t>
  </si>
  <si>
    <t>K.59</t>
  </si>
  <si>
    <t>K.60</t>
  </si>
  <si>
    <t>K.61</t>
  </si>
  <si>
    <t>K.62</t>
  </si>
  <si>
    <t>K.63</t>
  </si>
  <si>
    <t>K.64</t>
  </si>
  <si>
    <t>K.65</t>
  </si>
  <si>
    <t>K.65a</t>
  </si>
  <si>
    <t>K.67</t>
  </si>
  <si>
    <t>K.68</t>
  </si>
  <si>
    <t>K.69</t>
  </si>
  <si>
    <t>K.69a</t>
  </si>
  <si>
    <t>K.70</t>
  </si>
  <si>
    <t>K.71</t>
  </si>
  <si>
    <t>T.07</t>
  </si>
  <si>
    <t>T.08</t>
  </si>
  <si>
    <t>T.09</t>
  </si>
  <si>
    <t>P.03</t>
  </si>
  <si>
    <t>R.01</t>
  </si>
  <si>
    <t>Raadzaal</t>
  </si>
  <si>
    <t>TR.14</t>
  </si>
  <si>
    <t>TR.15</t>
  </si>
  <si>
    <t>TR.16</t>
  </si>
  <si>
    <t>AR.02</t>
  </si>
  <si>
    <t>Totaal m2-ers locatie Gemeentehuis Nuth</t>
  </si>
  <si>
    <t>Totaal m2-ers locatie Kompas</t>
  </si>
  <si>
    <t>Entree / Gang</t>
  </si>
  <si>
    <t>K.03</t>
  </si>
  <si>
    <t>K.04</t>
  </si>
  <si>
    <t>Metaal</t>
  </si>
  <si>
    <t>113</t>
  </si>
  <si>
    <t>Bureaukamer</t>
  </si>
  <si>
    <t>Lino</t>
  </si>
  <si>
    <t>005</t>
  </si>
  <si>
    <t>004</t>
  </si>
  <si>
    <t>Bureaukamer (brandweer comm.)</t>
  </si>
  <si>
    <t>013</t>
  </si>
  <si>
    <t>Douches</t>
  </si>
  <si>
    <t>007</t>
  </si>
  <si>
    <t>009</t>
  </si>
  <si>
    <t>008</t>
  </si>
  <si>
    <t>108</t>
  </si>
  <si>
    <t>Kantine</t>
  </si>
  <si>
    <t>112</t>
  </si>
  <si>
    <t>Keuken/berging</t>
  </si>
  <si>
    <t>003</t>
  </si>
  <si>
    <t>Kleedruimte</t>
  </si>
  <si>
    <t>Kleedruimte droog (brandweer)</t>
  </si>
  <si>
    <t>105</t>
  </si>
  <si>
    <t>015</t>
  </si>
  <si>
    <t>Toilet dames / miva</t>
  </si>
  <si>
    <t>115</t>
  </si>
  <si>
    <t>Toiletten</t>
  </si>
  <si>
    <t>014</t>
  </si>
  <si>
    <t>Toiletten heren</t>
  </si>
  <si>
    <t>101</t>
  </si>
  <si>
    <t>111</t>
  </si>
  <si>
    <t>Vergaderruimte</t>
  </si>
  <si>
    <t>Entree hoofdingang</t>
  </si>
  <si>
    <t>52 x per jaar</t>
  </si>
  <si>
    <t>Entree dienstingang</t>
  </si>
  <si>
    <t>Entree fietsenstalling</t>
  </si>
  <si>
    <t>Logo Gemeentehuis</t>
  </si>
  <si>
    <t>1 x per jaar</t>
  </si>
  <si>
    <t>Stalen kolommen rondom Gemeentehuis</t>
  </si>
  <si>
    <t>Bordes</t>
  </si>
  <si>
    <t>Verlichting</t>
  </si>
  <si>
    <t>Trespabeplating</t>
  </si>
  <si>
    <t>Tarquet</t>
  </si>
  <si>
    <t>DHGT</t>
  </si>
  <si>
    <t>Kleedruimten</t>
  </si>
  <si>
    <t>Totaal m2-ers locatie Gemeenteloods Schinveld</t>
  </si>
  <si>
    <t>Douche</t>
  </si>
  <si>
    <t>Toilet/douche</t>
  </si>
  <si>
    <t>Hal</t>
  </si>
  <si>
    <t>Schoonloopmat</t>
  </si>
  <si>
    <t>Ingang bijgebouw</t>
  </si>
  <si>
    <t>Entree zijkant</t>
  </si>
  <si>
    <t>Toilet bijgebouw</t>
  </si>
  <si>
    <t>1</t>
  </si>
  <si>
    <t>3</t>
  </si>
  <si>
    <t>5</t>
  </si>
  <si>
    <t>K.05</t>
  </si>
  <si>
    <t>Vegen</t>
  </si>
  <si>
    <t>Stofwissen/vlekverwijderen</t>
  </si>
  <si>
    <t>Bijtippen</t>
  </si>
  <si>
    <t>Stofzuigen (incl. vlekverwijderen)</t>
  </si>
  <si>
    <t>Moppen</t>
  </si>
  <si>
    <t>Schrobben</t>
  </si>
  <si>
    <t>Sprayen/opblokken</t>
  </si>
  <si>
    <t>Conserveren</t>
  </si>
  <si>
    <t>Afval-/prullenbakken</t>
  </si>
  <si>
    <t>Deuren</t>
  </si>
  <si>
    <t>Bureaus</t>
  </si>
  <si>
    <t>Inventaris</t>
  </si>
  <si>
    <t>Reinigen natte unit</t>
  </si>
  <si>
    <t>Inventaris boven de 2 meter</t>
  </si>
  <si>
    <t>Voor rekening schoonmaakorganisatie</t>
  </si>
  <si>
    <t>Totaal m2-ers Begane Grond</t>
  </si>
  <si>
    <t>K.01 + K.02</t>
  </si>
  <si>
    <t>Algemeen gang</t>
  </si>
  <si>
    <t>Kompas ligt tegenover het gemeentehuis Nuth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</si>
</sst>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"/>
    <numFmt numFmtId="165" formatCode="0.0"/>
  </numFmts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color theme="0"/>
      <name val="Calibri"/>
      <family val="2"/>
      <scheme val="minor"/>
    </font>
    <font>
      <i/>
      <sz val="11"/>
      <color theme="0"/>
      <name val="Calibri"/>
      <family val="2"/>
      <scheme val="minor"/>
    </font>
    <font>
      <sz val="9"/>
      <name val="Verdana"/>
      <family val="2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FF0000"/>
      <name val="Verdana"/>
      <family val="2"/>
    </font>
    <font>
      <b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518D8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F8603"/>
        <bgColor indexed="64"/>
      </patternFill>
    </fill>
    <fill>
      <patternFill patternType="solid">
        <fgColor theme="0" tint="-0.499984740745262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2">
    <xf numFmtId="0" fontId="0" fillId="0" borderId="0"/>
    <xf numFmtId="0" fontId="3" fillId="0" borderId="0" applyNumberFormat="0" applyFont="0" applyFill="0" applyBorder="0" applyAlignment="0" applyProtection="0"/>
  </cellStyleXfs>
  <cellXfs count="100">
    <xf numFmtId="0" fontId="0" fillId="0" borderId="0" xfId="0"/>
    <xf numFmtId="0" fontId="0" fillId="2" borderId="0" xfId="0" applyFill="1" applyAlignment="1">
      <alignment horizontal="left"/>
    </xf>
    <xf numFmtId="0" fontId="0" fillId="2" borderId="0" xfId="0" applyFill="1"/>
    <xf numFmtId="0" fontId="0" fillId="0" borderId="0" xfId="0" applyAlignment="1">
      <alignment horizontal="right"/>
    </xf>
    <xf numFmtId="0" fontId="0" fillId="4" borderId="0" xfId="1" applyNumberFormat="1" applyFont="1" applyFill="1" applyBorder="1" applyAlignment="1" applyProtection="1">
      <alignment horizontal="left" vertical="center"/>
    </xf>
    <xf numFmtId="0" fontId="0" fillId="4" borderId="0" xfId="0" applyFill="1"/>
    <xf numFmtId="4" fontId="0" fillId="4" borderId="0" xfId="1" applyNumberFormat="1" applyFont="1" applyFill="1" applyBorder="1" applyAlignment="1" applyProtection="1">
      <alignment horizontal="right" vertical="center"/>
    </xf>
    <xf numFmtId="0" fontId="0" fillId="4" borderId="1" xfId="1" applyNumberFormat="1" applyFont="1" applyFill="1" applyBorder="1" applyAlignment="1" applyProtection="1">
      <alignment horizontal="right" vertical="center"/>
    </xf>
    <xf numFmtId="0" fontId="0" fillId="4" borderId="1" xfId="1" applyNumberFormat="1" applyFont="1" applyFill="1" applyBorder="1" applyAlignment="1" applyProtection="1">
      <alignment horizontal="left" vertical="center"/>
    </xf>
    <xf numFmtId="0" fontId="0" fillId="4" borderId="1" xfId="0" applyFill="1" applyBorder="1"/>
    <xf numFmtId="4" fontId="0" fillId="4" borderId="1" xfId="1" applyNumberFormat="1" applyFont="1" applyFill="1" applyBorder="1" applyAlignment="1" applyProtection="1">
      <alignment horizontal="right" vertical="center"/>
    </xf>
    <xf numFmtId="0" fontId="0" fillId="2" borderId="0" xfId="0" applyFill="1" applyAlignment="1">
      <alignment horizontal="right"/>
    </xf>
    <xf numFmtId="0" fontId="1" fillId="3" borderId="0" xfId="0" applyFont="1" applyFill="1"/>
    <xf numFmtId="49" fontId="0" fillId="4" borderId="0" xfId="1" applyNumberFormat="1" applyFont="1" applyFill="1" applyBorder="1" applyAlignment="1" applyProtection="1">
      <alignment horizontal="right" vertical="center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" xfId="0" applyFont="1" applyFill="1" applyBorder="1" applyProtection="1">
      <protection locked="0"/>
    </xf>
    <xf numFmtId="0" fontId="6" fillId="4" borderId="2" xfId="0" applyFont="1" applyFill="1" applyBorder="1" applyAlignment="1" applyProtection="1">
      <alignment horizontal="left"/>
      <protection locked="0"/>
    </xf>
    <xf numFmtId="1" fontId="6" fillId="4" borderId="1" xfId="0" applyNumberFormat="1" applyFont="1" applyFill="1" applyBorder="1" applyAlignment="1" applyProtection="1">
      <alignment horizontal="left"/>
      <protection locked="0"/>
    </xf>
    <xf numFmtId="0" fontId="0" fillId="4" borderId="1" xfId="0" applyFill="1" applyBorder="1" applyAlignment="1">
      <alignment horizontal="right"/>
    </xf>
    <xf numFmtId="1" fontId="6" fillId="4" borderId="1" xfId="0" applyNumberFormat="1" applyFont="1" applyFill="1" applyBorder="1" applyAlignment="1" applyProtection="1">
      <alignment horizontal="right"/>
      <protection locked="0"/>
    </xf>
    <xf numFmtId="0" fontId="0" fillId="4" borderId="1" xfId="1" applyNumberFormat="1" applyFont="1" applyFill="1" applyBorder="1" applyAlignment="1" applyProtection="1">
      <alignment horizontal="center" vertical="center" wrapText="1"/>
    </xf>
    <xf numFmtId="0" fontId="0" fillId="4" borderId="1" xfId="1" applyNumberFormat="1" applyFont="1" applyFill="1" applyBorder="1" applyAlignment="1" applyProtection="1">
      <alignment horizontal="left" vertical="center" wrapText="1"/>
    </xf>
    <xf numFmtId="49" fontId="0" fillId="4" borderId="0" xfId="1" applyNumberFormat="1" applyFont="1" applyFill="1" applyBorder="1" applyAlignment="1" applyProtection="1">
      <alignment horizontal="left" vertical="center"/>
    </xf>
    <xf numFmtId="0" fontId="0" fillId="4" borderId="1" xfId="0" applyFill="1" applyBorder="1" applyAlignment="1">
      <alignment horizontal="left"/>
    </xf>
    <xf numFmtId="0" fontId="0" fillId="4" borderId="2" xfId="1" applyNumberFormat="1" applyFont="1" applyFill="1" applyBorder="1" applyAlignment="1" applyProtection="1">
      <alignment horizontal="left" vertical="center" wrapText="1"/>
    </xf>
    <xf numFmtId="164" fontId="0" fillId="4" borderId="1" xfId="1" applyNumberFormat="1" applyFont="1" applyFill="1" applyBorder="1" applyAlignment="1" applyProtection="1">
      <alignment horizontal="center" vertical="center"/>
    </xf>
    <xf numFmtId="0" fontId="7" fillId="2" borderId="0" xfId="0" applyFont="1" applyFill="1"/>
    <xf numFmtId="0" fontId="0" fillId="6" borderId="0" xfId="0" applyFill="1"/>
    <xf numFmtId="0" fontId="1" fillId="6" borderId="0" xfId="1" applyNumberFormat="1" applyFont="1" applyFill="1" applyBorder="1" applyAlignment="1" applyProtection="1">
      <alignment horizontal="left" vertical="center"/>
    </xf>
    <xf numFmtId="0" fontId="0" fillId="6" borderId="0" xfId="1" applyNumberFormat="1" applyFont="1" applyFill="1" applyBorder="1" applyAlignment="1" applyProtection="1">
      <alignment vertical="center"/>
    </xf>
    <xf numFmtId="4" fontId="1" fillId="6" borderId="0" xfId="1" applyNumberFormat="1" applyFont="1" applyFill="1" applyBorder="1" applyAlignment="1" applyProtection="1">
      <alignment vertical="center"/>
    </xf>
    <xf numFmtId="0" fontId="1" fillId="6" borderId="0" xfId="0" applyFont="1" applyFill="1" applyAlignment="1">
      <alignment horizontal="left"/>
    </xf>
    <xf numFmtId="0" fontId="1" fillId="6" borderId="0" xfId="0" applyFont="1" applyFill="1"/>
    <xf numFmtId="4" fontId="1" fillId="6" borderId="0" xfId="0" applyNumberFormat="1" applyFont="1" applyFill="1"/>
    <xf numFmtId="164" fontId="0" fillId="4" borderId="6" xfId="1" applyNumberFormat="1" applyFont="1" applyFill="1" applyBorder="1" applyAlignment="1" applyProtection="1">
      <alignment horizontal="center" vertical="center"/>
    </xf>
    <xf numFmtId="0" fontId="0" fillId="4" borderId="2" xfId="0" applyFill="1" applyBorder="1"/>
    <xf numFmtId="0" fontId="0" fillId="4" borderId="6" xfId="0" applyFill="1" applyBorder="1"/>
    <xf numFmtId="0" fontId="0" fillId="4" borderId="7" xfId="0" applyFill="1" applyBorder="1"/>
    <xf numFmtId="0" fontId="0" fillId="4" borderId="3" xfId="0" applyFill="1" applyBorder="1"/>
    <xf numFmtId="0" fontId="0" fillId="4" borderId="4" xfId="0" applyFill="1" applyBorder="1"/>
    <xf numFmtId="0" fontId="6" fillId="4" borderId="3" xfId="0" applyFont="1" applyFill="1" applyBorder="1" applyAlignment="1" applyProtection="1">
      <alignment horizontal="left"/>
      <protection locked="0"/>
    </xf>
    <xf numFmtId="0" fontId="6" fillId="4" borderId="3" xfId="0" applyFont="1" applyFill="1" applyBorder="1" applyProtection="1">
      <protection locked="0"/>
    </xf>
    <xf numFmtId="1" fontId="6" fillId="4" borderId="3" xfId="0" applyNumberFormat="1" applyFont="1" applyFill="1" applyBorder="1" applyAlignment="1" applyProtection="1">
      <alignment horizontal="left"/>
      <protection locked="0"/>
    </xf>
    <xf numFmtId="1" fontId="6" fillId="4" borderId="3" xfId="0" applyNumberFormat="1" applyFont="1" applyFill="1" applyBorder="1" applyAlignment="1" applyProtection="1">
      <alignment horizontal="right"/>
      <protection locked="0"/>
    </xf>
    <xf numFmtId="0" fontId="1" fillId="6" borderId="2" xfId="1" applyNumberFormat="1" applyFont="1" applyFill="1" applyBorder="1" applyAlignment="1" applyProtection="1">
      <alignment horizontal="left" vertical="center"/>
    </xf>
    <xf numFmtId="0" fontId="0" fillId="6" borderId="8" xfId="1" applyNumberFormat="1" applyFont="1" applyFill="1" applyBorder="1" applyAlignment="1" applyProtection="1">
      <alignment vertical="center"/>
    </xf>
    <xf numFmtId="0" fontId="0" fillId="6" borderId="8" xfId="0" applyFill="1" applyBorder="1"/>
    <xf numFmtId="4" fontId="1" fillId="6" borderId="8" xfId="1" applyNumberFormat="1" applyFont="1" applyFill="1" applyBorder="1" applyAlignment="1" applyProtection="1">
      <alignment vertical="center"/>
    </xf>
    <xf numFmtId="0" fontId="6" fillId="4" borderId="9" xfId="0" applyFont="1" applyFill="1" applyBorder="1" applyAlignment="1" applyProtection="1">
      <alignment horizontal="left"/>
      <protection locked="0"/>
    </xf>
    <xf numFmtId="0" fontId="6" fillId="4" borderId="9" xfId="0" applyFont="1" applyFill="1" applyBorder="1" applyProtection="1">
      <protection locked="0"/>
    </xf>
    <xf numFmtId="0" fontId="0" fillId="4" borderId="9" xfId="0" applyFill="1" applyBorder="1"/>
    <xf numFmtId="1" fontId="6" fillId="4" borderId="9" xfId="0" applyNumberFormat="1" applyFont="1" applyFill="1" applyBorder="1" applyAlignment="1" applyProtection="1">
      <alignment horizontal="right"/>
      <protection locked="0"/>
    </xf>
    <xf numFmtId="0" fontId="0" fillId="4" borderId="11" xfId="0" applyFill="1" applyBorder="1"/>
    <xf numFmtId="0" fontId="4" fillId="3" borderId="3" xfId="0" applyFont="1" applyFill="1" applyBorder="1"/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left"/>
    </xf>
    <xf numFmtId="0" fontId="2" fillId="5" borderId="3" xfId="1" applyNumberFormat="1" applyFont="1" applyFill="1" applyBorder="1" applyAlignment="1" applyProtection="1">
      <alignment horizontal="right" textRotation="90"/>
    </xf>
    <xf numFmtId="165" fontId="6" fillId="4" borderId="9" xfId="0" applyNumberFormat="1" applyFont="1" applyFill="1" applyBorder="1" applyAlignment="1" applyProtection="1">
      <alignment horizontal="right"/>
      <protection locked="0"/>
    </xf>
    <xf numFmtId="164" fontId="0" fillId="4" borderId="10" xfId="1" applyNumberFormat="1" applyFont="1" applyFill="1" applyBorder="1" applyAlignment="1" applyProtection="1">
      <alignment horizontal="center" vertical="center"/>
    </xf>
    <xf numFmtId="164" fontId="0" fillId="4" borderId="9" xfId="1" applyNumberFormat="1" applyFont="1" applyFill="1" applyBorder="1" applyAlignment="1" applyProtection="1">
      <alignment horizontal="center" vertical="center"/>
    </xf>
    <xf numFmtId="0" fontId="7" fillId="4" borderId="1" xfId="1" applyNumberFormat="1" applyFont="1" applyFill="1" applyBorder="1" applyAlignment="1" applyProtection="1">
      <alignment horizontal="left" vertical="center"/>
    </xf>
    <xf numFmtId="0" fontId="8" fillId="4" borderId="1" xfId="1" applyNumberFormat="1" applyFont="1" applyFill="1" applyBorder="1" applyAlignment="1" applyProtection="1">
      <alignment horizontal="left" vertical="center"/>
    </xf>
    <xf numFmtId="0" fontId="0" fillId="6" borderId="8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9" fillId="4" borderId="1" xfId="0" applyFont="1" applyFill="1" applyBorder="1" applyAlignment="1" applyProtection="1">
      <alignment horizontal="left"/>
      <protection locked="0"/>
    </xf>
    <xf numFmtId="0" fontId="9" fillId="4" borderId="1" xfId="0" applyFont="1" applyFill="1" applyBorder="1" applyProtection="1">
      <protection locked="0"/>
    </xf>
    <xf numFmtId="0" fontId="10" fillId="4" borderId="1" xfId="0" applyFont="1" applyFill="1" applyBorder="1"/>
    <xf numFmtId="1" fontId="9" fillId="4" borderId="1" xfId="0" applyNumberFormat="1" applyFont="1" applyFill="1" applyBorder="1" applyAlignment="1" applyProtection="1">
      <alignment horizontal="right"/>
      <protection locked="0"/>
    </xf>
    <xf numFmtId="0" fontId="0" fillId="6" borderId="6" xfId="0" applyFill="1" applyBorder="1"/>
    <xf numFmtId="0" fontId="0" fillId="6" borderId="8" xfId="1" applyNumberFormat="1" applyFont="1" applyFill="1" applyBorder="1" applyAlignment="1" applyProtection="1">
      <alignment horizontal="left" vertical="center"/>
    </xf>
    <xf numFmtId="4" fontId="1" fillId="6" borderId="8" xfId="1" applyNumberFormat="1" applyFont="1" applyFill="1" applyBorder="1" applyAlignment="1" applyProtection="1">
      <alignment horizontal="right" vertical="center"/>
    </xf>
    <xf numFmtId="164" fontId="0" fillId="6" borderId="8" xfId="1" applyNumberFormat="1" applyFont="1" applyFill="1" applyBorder="1" applyAlignment="1" applyProtection="1">
      <alignment horizontal="center" vertical="center"/>
    </xf>
    <xf numFmtId="0" fontId="0" fillId="4" borderId="9" xfId="1" applyNumberFormat="1" applyFont="1" applyFill="1" applyBorder="1" applyAlignment="1" applyProtection="1">
      <alignment horizontal="right" vertical="center"/>
    </xf>
    <xf numFmtId="0" fontId="0" fillId="4" borderId="9" xfId="1" applyNumberFormat="1" applyFont="1" applyFill="1" applyBorder="1" applyAlignment="1" applyProtection="1">
      <alignment horizontal="left" vertical="center"/>
    </xf>
    <xf numFmtId="4" fontId="0" fillId="4" borderId="9" xfId="1" applyNumberFormat="1" applyFont="1" applyFill="1" applyBorder="1" applyAlignment="1" applyProtection="1">
      <alignment horizontal="right" vertical="center"/>
    </xf>
    <xf numFmtId="0" fontId="0" fillId="4" borderId="3" xfId="1" applyNumberFormat="1" applyFont="1" applyFill="1" applyBorder="1" applyAlignment="1" applyProtection="1">
      <alignment horizontal="right" vertical="center"/>
    </xf>
    <xf numFmtId="0" fontId="0" fillId="4" borderId="3" xfId="1" applyNumberFormat="1" applyFont="1" applyFill="1" applyBorder="1" applyAlignment="1" applyProtection="1">
      <alignment horizontal="left" vertical="center"/>
    </xf>
    <xf numFmtId="4" fontId="0" fillId="4" borderId="3" xfId="1" applyNumberFormat="1" applyFont="1" applyFill="1" applyBorder="1" applyAlignment="1" applyProtection="1">
      <alignment horizontal="right" vertical="center"/>
    </xf>
    <xf numFmtId="0" fontId="7" fillId="4" borderId="3" xfId="1" applyNumberFormat="1" applyFont="1" applyFill="1" applyBorder="1" applyAlignment="1" applyProtection="1">
      <alignment horizontal="left" vertical="center"/>
    </xf>
    <xf numFmtId="0" fontId="0" fillId="4" borderId="9" xfId="0" applyFill="1" applyBorder="1" applyAlignment="1">
      <alignment horizontal="right"/>
    </xf>
    <xf numFmtId="4" fontId="2" fillId="6" borderId="8" xfId="0" applyNumberFormat="1" applyFont="1" applyFill="1" applyBorder="1"/>
    <xf numFmtId="0" fontId="7" fillId="4" borderId="1" xfId="1" applyNumberFormat="1" applyFont="1" applyFill="1" applyBorder="1" applyAlignment="1" applyProtection="1">
      <alignment horizontal="right" vertical="center"/>
    </xf>
    <xf numFmtId="0" fontId="8" fillId="4" borderId="3" xfId="1" applyNumberFormat="1" applyFont="1" applyFill="1" applyBorder="1" applyAlignment="1" applyProtection="1">
      <alignment horizontal="right"/>
    </xf>
    <xf numFmtId="0" fontId="0" fillId="6" borderId="0" xfId="0" applyFill="1" applyAlignment="1">
      <alignment horizontal="center"/>
    </xf>
    <xf numFmtId="0" fontId="8" fillId="4" borderId="1" xfId="1" applyNumberFormat="1" applyFont="1" applyFill="1" applyBorder="1" applyAlignment="1" applyProtection="1">
      <alignment horizontal="right"/>
    </xf>
    <xf numFmtId="0" fontId="1" fillId="6" borderId="2" xfId="0" applyFont="1" applyFill="1" applyBorder="1" applyAlignment="1">
      <alignment horizontal="left"/>
    </xf>
    <xf numFmtId="2" fontId="6" fillId="4" borderId="1" xfId="0" applyNumberFormat="1" applyFont="1" applyFill="1" applyBorder="1" applyAlignment="1" applyProtection="1">
      <alignment horizontal="right"/>
      <protection locked="0"/>
    </xf>
    <xf numFmtId="2" fontId="0" fillId="2" borderId="0" xfId="0" applyNumberFormat="1" applyFill="1"/>
    <xf numFmtId="0" fontId="0" fillId="6" borderId="0" xfId="1" applyNumberFormat="1" applyFont="1" applyFill="1" applyBorder="1" applyAlignment="1" applyProtection="1">
      <alignment horizontal="left" vertical="center"/>
    </xf>
    <xf numFmtId="2" fontId="1" fillId="6" borderId="0" xfId="1" applyNumberFormat="1" applyFont="1" applyFill="1" applyBorder="1" applyAlignment="1" applyProtection="1">
      <alignment horizontal="right" vertical="center"/>
    </xf>
    <xf numFmtId="2" fontId="1" fillId="6" borderId="0" xfId="0" applyNumberFormat="1" applyFont="1" applyFill="1"/>
    <xf numFmtId="0" fontId="5" fillId="6" borderId="2" xfId="0" applyFont="1" applyFill="1" applyBorder="1" applyAlignment="1">
      <alignment horizontal="left"/>
    </xf>
    <xf numFmtId="0" fontId="5" fillId="6" borderId="8" xfId="0" applyFont="1" applyFill="1" applyBorder="1" applyAlignment="1">
      <alignment horizontal="left"/>
    </xf>
    <xf numFmtId="0" fontId="5" fillId="6" borderId="2" xfId="0" applyFont="1" applyFill="1" applyBorder="1"/>
    <xf numFmtId="0" fontId="5" fillId="6" borderId="8" xfId="0" applyFont="1" applyFill="1" applyBorder="1"/>
    <xf numFmtId="0" fontId="5" fillId="3" borderId="1" xfId="0" applyFont="1" applyFill="1" applyBorder="1"/>
    <xf numFmtId="0" fontId="0" fillId="6" borderId="8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5" fillId="6" borderId="1" xfId="0" applyFont="1" applyFill="1" applyBorder="1" applyAlignment="1">
      <alignment horizontal="left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2" defaultPivotStyle="PivotStyleLight16"/>
  <colors>
    <mruColors>
      <color rgb="FF3F6D6C"/>
      <color rgb="FF518D8C"/>
      <color rgb="FFDF860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6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jpeg"/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49529</xdr:rowOff>
    </xdr:from>
    <xdr:to>
      <xdr:col>0</xdr:col>
      <xdr:colOff>1088162</xdr:colOff>
      <xdr:row>0</xdr:row>
      <xdr:rowOff>1011555</xdr:rowOff>
    </xdr:to>
    <xdr:pic>
      <xdr:nvPicPr>
        <xdr:cNvPr id="3" name="Afbeelding 2" descr="Een nieuwe gemeente: Beekdaelen - Mana">
          <a:extLst>
            <a:ext uri="{FF2B5EF4-FFF2-40B4-BE49-F238E27FC236}">
              <a16:creationId xmlns:a16="http://schemas.microsoft.com/office/drawing/2014/main" id="{B437C30D-63BA-ABB4-2134-0E3F4069980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38100" y="373379"/>
          <a:ext cx="1050062" cy="9677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9526</xdr:colOff>
      <xdr:row>0</xdr:row>
      <xdr:rowOff>295274</xdr:rowOff>
    </xdr:from>
    <xdr:to>
      <xdr:col>2</xdr:col>
      <xdr:colOff>344806</xdr:colOff>
      <xdr:row>0</xdr:row>
      <xdr:rowOff>935354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F065E638-8972-D908-015F-448E19994B76}"/>
            </a:ext>
          </a:extLst>
        </xdr:cNvPr>
        <xdr:cNvSpPr txBox="1"/>
      </xdr:nvSpPr>
      <xdr:spPr>
        <a:xfrm>
          <a:off x="1209676" y="295274"/>
          <a:ext cx="2649855" cy="6400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600">
              <a:solidFill>
                <a:srgbClr val="3F6D6C"/>
              </a:solidFill>
              <a:latin typeface="Verdana" panose="020B0604030504040204" pitchFamily="34" charset="0"/>
              <a:ea typeface="Verdana" panose="020B0604030504040204" pitchFamily="34" charset="0"/>
            </a:rPr>
            <a:t>Gemeentehuis </a:t>
          </a:r>
        </a:p>
        <a:p>
          <a:r>
            <a:rPr lang="nl-NL" sz="1600">
              <a:solidFill>
                <a:srgbClr val="3F6D6C"/>
              </a:solidFill>
              <a:latin typeface="Verdana" panose="020B0604030504040204" pitchFamily="34" charset="0"/>
              <a:ea typeface="Verdana" panose="020B0604030504040204" pitchFamily="34" charset="0"/>
            </a:rPr>
            <a:t>Nuth</a:t>
          </a:r>
        </a:p>
      </xdr:txBody>
    </xdr:sp>
    <xdr:clientData/>
  </xdr:twoCellAnchor>
  <xdr:twoCellAnchor editAs="oneCell">
    <xdr:from>
      <xdr:col>0</xdr:col>
      <xdr:colOff>255271</xdr:colOff>
      <xdr:row>2</xdr:row>
      <xdr:rowOff>171452</xdr:rowOff>
    </xdr:from>
    <xdr:to>
      <xdr:col>18</xdr:col>
      <xdr:colOff>5715</xdr:colOff>
      <xdr:row>18</xdr:row>
      <xdr:rowOff>130576</xdr:rowOff>
    </xdr:to>
    <xdr:pic>
      <xdr:nvPicPr>
        <xdr:cNvPr id="4" name="Afbeelding 3" descr="Nuth, Limburg. Verblijf, evenementen en dagjes uit in Nuth - Visit  Zuid-Limburg">
          <a:extLst>
            <a:ext uri="{FF2B5EF4-FFF2-40B4-BE49-F238E27FC236}">
              <a16:creationId xmlns:a16="http://schemas.microsoft.com/office/drawing/2014/main" id="{08464334-9A2E-48C2-233A-B5790A1CC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email">
          <a:alphaModFix amt="20000"/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55271" y="2400302"/>
          <a:ext cx="9865994" cy="30071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1150620</xdr:colOff>
      <xdr:row>1</xdr:row>
      <xdr:rowOff>167640</xdr:rowOff>
    </xdr:from>
    <xdr:to>
      <xdr:col>3</xdr:col>
      <xdr:colOff>268605</xdr:colOff>
      <xdr:row>11</xdr:row>
      <xdr:rowOff>77297</xdr:rowOff>
    </xdr:to>
    <xdr:pic>
      <xdr:nvPicPr>
        <xdr:cNvPr id="2" name="Afbeelding 1" descr="ISD Kompas: Home">
          <a:extLst>
            <a:ext uri="{FF2B5EF4-FFF2-40B4-BE49-F238E27FC236}">
              <a16:creationId xmlns:a16="http://schemas.microsoft.com/office/drawing/2014/main" id="{18FFAC03-E5FB-46CD-8F93-9F01656EB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alphaModFix amt="20000"/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50620" y="2091690"/>
          <a:ext cx="3642360" cy="18146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49529</xdr:rowOff>
    </xdr:from>
    <xdr:to>
      <xdr:col>0</xdr:col>
      <xdr:colOff>1084352</xdr:colOff>
      <xdr:row>0</xdr:row>
      <xdr:rowOff>1005840</xdr:rowOff>
    </xdr:to>
    <xdr:pic>
      <xdr:nvPicPr>
        <xdr:cNvPr id="3" name="Afbeelding 2" descr="Een nieuwe gemeente: Beekdaelen - Mana">
          <a:extLst>
            <a:ext uri="{FF2B5EF4-FFF2-40B4-BE49-F238E27FC236}">
              <a16:creationId xmlns:a16="http://schemas.microsoft.com/office/drawing/2014/main" id="{5939E664-BE0C-40C0-8B91-EE06E321638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38100" y="51434"/>
          <a:ext cx="1050062" cy="9582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1181100</xdr:colOff>
      <xdr:row>0</xdr:row>
      <xdr:rowOff>394334</xdr:rowOff>
    </xdr:from>
    <xdr:to>
      <xdr:col>2</xdr:col>
      <xdr:colOff>567690</xdr:colOff>
      <xdr:row>0</xdr:row>
      <xdr:rowOff>1085849</xdr:rowOff>
    </xdr:to>
    <xdr:sp macro="" textlink="">
      <xdr:nvSpPr>
        <xdr:cNvPr id="4" name="Tekstvak 3">
          <a:extLst>
            <a:ext uri="{FF2B5EF4-FFF2-40B4-BE49-F238E27FC236}">
              <a16:creationId xmlns:a16="http://schemas.microsoft.com/office/drawing/2014/main" id="{26232E5A-244E-4ACD-A821-72EB26C311EF}"/>
            </a:ext>
          </a:extLst>
        </xdr:cNvPr>
        <xdr:cNvSpPr txBox="1"/>
      </xdr:nvSpPr>
      <xdr:spPr>
        <a:xfrm>
          <a:off x="1181100" y="394334"/>
          <a:ext cx="2653665" cy="6915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600">
              <a:solidFill>
                <a:srgbClr val="3F6D6C"/>
              </a:solidFill>
              <a:latin typeface="Verdana" panose="020B0604030504040204" pitchFamily="34" charset="0"/>
              <a:ea typeface="Verdana" panose="020B0604030504040204" pitchFamily="34" charset="0"/>
            </a:rPr>
            <a:t>Kompas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49529</xdr:rowOff>
    </xdr:from>
    <xdr:to>
      <xdr:col>0</xdr:col>
      <xdr:colOff>1084352</xdr:colOff>
      <xdr:row>0</xdr:row>
      <xdr:rowOff>1005840</xdr:rowOff>
    </xdr:to>
    <xdr:pic>
      <xdr:nvPicPr>
        <xdr:cNvPr id="2" name="Afbeelding 1" descr="Een nieuwe gemeente: Beekdaelen - Mana">
          <a:extLst>
            <a:ext uri="{FF2B5EF4-FFF2-40B4-BE49-F238E27FC236}">
              <a16:creationId xmlns:a16="http://schemas.microsoft.com/office/drawing/2014/main" id="{089E2015-D62D-43BE-BB96-54D9825FFF4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38100" y="375284"/>
          <a:ext cx="1050062" cy="9601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1181100</xdr:colOff>
      <xdr:row>0</xdr:row>
      <xdr:rowOff>293369</xdr:rowOff>
    </xdr:from>
    <xdr:to>
      <xdr:col>2</xdr:col>
      <xdr:colOff>567690</xdr:colOff>
      <xdr:row>0</xdr:row>
      <xdr:rowOff>982979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3A89A9B0-D7EC-434E-A88B-B9CC17A4297F}"/>
            </a:ext>
          </a:extLst>
        </xdr:cNvPr>
        <xdr:cNvSpPr txBox="1"/>
      </xdr:nvSpPr>
      <xdr:spPr>
        <a:xfrm>
          <a:off x="1181100" y="617219"/>
          <a:ext cx="2653665" cy="6896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600">
              <a:solidFill>
                <a:srgbClr val="3F6D6C"/>
              </a:solidFill>
              <a:latin typeface="Verdana" panose="020B0604030504040204" pitchFamily="34" charset="0"/>
              <a:ea typeface="Verdana" panose="020B0604030504040204" pitchFamily="34" charset="0"/>
            </a:rPr>
            <a:t>Gemeentehuis Schinnen</a:t>
          </a:r>
        </a:p>
      </xdr:txBody>
    </xdr:sp>
    <xdr:clientData/>
  </xdr:twoCellAnchor>
  <xdr:twoCellAnchor editAs="oneCell">
    <xdr:from>
      <xdr:col>0</xdr:col>
      <xdr:colOff>76200</xdr:colOff>
      <xdr:row>2</xdr:row>
      <xdr:rowOff>28575</xdr:rowOff>
    </xdr:from>
    <xdr:to>
      <xdr:col>18</xdr:col>
      <xdr:colOff>1269</xdr:colOff>
      <xdr:row>18</xdr:row>
      <xdr:rowOff>15334</xdr:rowOff>
    </xdr:to>
    <xdr:pic>
      <xdr:nvPicPr>
        <xdr:cNvPr id="5" name="Afbeelding 4" descr="Schinnen, Limburg. Verblijf, evenementen en dagjes uit in Schinnen - Visit  Zuid-Limburg">
          <a:extLst>
            <a:ext uri="{FF2B5EF4-FFF2-40B4-BE49-F238E27FC236}">
              <a16:creationId xmlns:a16="http://schemas.microsoft.com/office/drawing/2014/main" id="{5E85712D-EE4F-40A1-A32E-20353E6E1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email">
          <a:alphaModFix amt="20000"/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6200" y="2228850"/>
          <a:ext cx="9871709" cy="30385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59054</xdr:rowOff>
    </xdr:from>
    <xdr:to>
      <xdr:col>0</xdr:col>
      <xdr:colOff>914400</xdr:colOff>
      <xdr:row>0</xdr:row>
      <xdr:rowOff>952500</xdr:rowOff>
    </xdr:to>
    <xdr:pic>
      <xdr:nvPicPr>
        <xdr:cNvPr id="2" name="Afbeelding 1" descr="Een nieuwe gemeente: Beekdaelen - Mana">
          <a:extLst>
            <a:ext uri="{FF2B5EF4-FFF2-40B4-BE49-F238E27FC236}">
              <a16:creationId xmlns:a16="http://schemas.microsoft.com/office/drawing/2014/main" id="{2EA70F05-45B9-401D-8344-EE9C52FF335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38100" y="59054"/>
          <a:ext cx="876300" cy="893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1181100</xdr:colOff>
      <xdr:row>0</xdr:row>
      <xdr:rowOff>293369</xdr:rowOff>
    </xdr:from>
    <xdr:to>
      <xdr:col>2</xdr:col>
      <xdr:colOff>567690</xdr:colOff>
      <xdr:row>0</xdr:row>
      <xdr:rowOff>982979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4FF04C9A-5D64-46BF-A7EC-9691F5134928}"/>
            </a:ext>
          </a:extLst>
        </xdr:cNvPr>
        <xdr:cNvSpPr txBox="1"/>
      </xdr:nvSpPr>
      <xdr:spPr>
        <a:xfrm>
          <a:off x="1181100" y="289559"/>
          <a:ext cx="2653665" cy="6915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600">
              <a:solidFill>
                <a:srgbClr val="3F6D6C"/>
              </a:solidFill>
              <a:latin typeface="Verdana" panose="020B0604030504040204" pitchFamily="34" charset="0"/>
              <a:ea typeface="Verdana" panose="020B0604030504040204" pitchFamily="34" charset="0"/>
            </a:rPr>
            <a:t>Gemeenteloods</a:t>
          </a:r>
        </a:p>
        <a:p>
          <a:r>
            <a:rPr lang="nl-NL" sz="1600">
              <a:solidFill>
                <a:srgbClr val="3F6D6C"/>
              </a:solidFill>
              <a:latin typeface="Verdana" panose="020B0604030504040204" pitchFamily="34" charset="0"/>
              <a:ea typeface="Verdana" panose="020B0604030504040204" pitchFamily="34" charset="0"/>
            </a:rPr>
            <a:t>Schinveld</a:t>
          </a:r>
        </a:p>
      </xdr:txBody>
    </xdr:sp>
    <xdr:clientData/>
  </xdr:twoCellAnchor>
  <xdr:twoCellAnchor editAs="oneCell">
    <xdr:from>
      <xdr:col>1</xdr:col>
      <xdr:colOff>401488</xdr:colOff>
      <xdr:row>2</xdr:row>
      <xdr:rowOff>64769</xdr:rowOff>
    </xdr:from>
    <xdr:to>
      <xdr:col>13</xdr:col>
      <xdr:colOff>276225</xdr:colOff>
      <xdr:row>20</xdr:row>
      <xdr:rowOff>172758</xdr:rowOff>
    </xdr:to>
    <xdr:pic>
      <xdr:nvPicPr>
        <xdr:cNvPr id="4" name="Afbeelding 3" descr="Welkom op de website van Erwin Bakker">
          <a:extLst>
            <a:ext uri="{FF2B5EF4-FFF2-40B4-BE49-F238E27FC236}">
              <a16:creationId xmlns:a16="http://schemas.microsoft.com/office/drawing/2014/main" id="{1F9664D5-4667-E68F-E1FD-67B3BA4ED21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email">
          <a:alphaModFix amt="20000"/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1601638" y="2169794"/>
          <a:ext cx="7618562" cy="3365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55244</xdr:rowOff>
    </xdr:from>
    <xdr:to>
      <xdr:col>0</xdr:col>
      <xdr:colOff>914400</xdr:colOff>
      <xdr:row>0</xdr:row>
      <xdr:rowOff>929640</xdr:rowOff>
    </xdr:to>
    <xdr:pic>
      <xdr:nvPicPr>
        <xdr:cNvPr id="2" name="Afbeelding 1" descr="Een nieuwe gemeente: Beekdaelen - Mana">
          <a:extLst>
            <a:ext uri="{FF2B5EF4-FFF2-40B4-BE49-F238E27FC236}">
              <a16:creationId xmlns:a16="http://schemas.microsoft.com/office/drawing/2014/main" id="{636087DE-1AA2-4C54-8B85-FE3156F2369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38100" y="55244"/>
          <a:ext cx="876300" cy="8686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1181100</xdr:colOff>
      <xdr:row>0</xdr:row>
      <xdr:rowOff>293369</xdr:rowOff>
    </xdr:from>
    <xdr:to>
      <xdr:col>2</xdr:col>
      <xdr:colOff>567690</xdr:colOff>
      <xdr:row>0</xdr:row>
      <xdr:rowOff>982979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1F281BCC-C763-4A61-BB41-9EF34DDA771E}"/>
            </a:ext>
          </a:extLst>
        </xdr:cNvPr>
        <xdr:cNvSpPr txBox="1"/>
      </xdr:nvSpPr>
      <xdr:spPr>
        <a:xfrm>
          <a:off x="1181100" y="289559"/>
          <a:ext cx="2710815" cy="6915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600">
              <a:solidFill>
                <a:srgbClr val="3F6D6C"/>
              </a:solidFill>
              <a:latin typeface="Verdana" panose="020B0604030504040204" pitchFamily="34" charset="0"/>
              <a:ea typeface="Verdana" panose="020B0604030504040204" pitchFamily="34" charset="0"/>
            </a:rPr>
            <a:t>Gemeentewerf</a:t>
          </a:r>
        </a:p>
        <a:p>
          <a:r>
            <a:rPr lang="nl-NL" sz="1600">
              <a:solidFill>
                <a:srgbClr val="3F6D6C"/>
              </a:solidFill>
              <a:latin typeface="Verdana" panose="020B0604030504040204" pitchFamily="34" charset="0"/>
              <a:ea typeface="Verdana" panose="020B0604030504040204" pitchFamily="34" charset="0"/>
            </a:rPr>
            <a:t>Schinnen</a:t>
          </a:r>
        </a:p>
      </xdr:txBody>
    </xdr:sp>
    <xdr:clientData/>
  </xdr:twoCellAnchor>
  <xdr:twoCellAnchor editAs="oneCell">
    <xdr:from>
      <xdr:col>0</xdr:col>
      <xdr:colOff>350520</xdr:colOff>
      <xdr:row>1</xdr:row>
      <xdr:rowOff>49530</xdr:rowOff>
    </xdr:from>
    <xdr:to>
      <xdr:col>14</xdr:col>
      <xdr:colOff>0</xdr:colOff>
      <xdr:row>17</xdr:row>
      <xdr:rowOff>47354</xdr:rowOff>
    </xdr:to>
    <xdr:pic>
      <xdr:nvPicPr>
        <xdr:cNvPr id="4" name="Afbeelding 3" descr="Afbeelding met tekst, elektronica, scherm, computer&#10;&#10;Automatisch gegenereerde beschrijving">
          <a:extLst>
            <a:ext uri="{FF2B5EF4-FFF2-40B4-BE49-F238E27FC236}">
              <a16:creationId xmlns:a16="http://schemas.microsoft.com/office/drawing/2014/main" id="{0CB67BD7-1DB4-990B-5342-700D219AE4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email">
          <a:alphaModFix amt="20000"/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350520" y="1954530"/>
          <a:ext cx="8460105" cy="289342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Etienne Conemans | Facility Care" id="{499A2A6D-D678-4242-8A89-9C8DB2E118ED}" userId="S::e.conemans@facilitycare.nl::092f3719-f188-4c11-b581-2bd6e580a143" providerId="AD"/>
</personList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Q67" dT="2023-07-20T08:27:18.39" personId="{499A2A6D-D678-4242-8A89-9C8DB2E118ED}" id="{D4C2A0B1-69E9-4549-8094-98FB4062F974}">
    <text>Incl. reinigen koffiemachine</text>
  </threadedComment>
  <threadedComment ref="Q68" dT="2023-07-20T08:27:12.47" personId="{499A2A6D-D678-4242-8A89-9C8DB2E118ED}" id="{E15458EE-D18E-4244-A8D9-AA0443DCF5FD}">
    <text>Incl. reinigen koffiemachine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186"/>
  <sheetViews>
    <sheetView tabSelected="1" workbookViewId="0">
      <pane ySplit="1" topLeftCell="A68" activePane="bottomLeft" state="frozen"/>
      <selection pane="bottomLeft" activeCell="B73" sqref="B73"/>
    </sheetView>
  </sheetViews>
  <sheetFormatPr defaultColWidth="9.109375" defaultRowHeight="14.4" x14ac:dyDescent="0.3"/>
  <cols>
    <col min="1" max="1" width="17.44140625" style="3" customWidth="1"/>
    <col min="2" max="2" width="33.77734375" customWidth="1"/>
    <col min="3" max="3" width="18.33203125" customWidth="1"/>
    <col min="4" max="4" width="10.6640625" customWidth="1"/>
    <col min="5" max="5" width="18.44140625" customWidth="1"/>
    <col min="6" max="20" width="3.77734375" style="2" customWidth="1"/>
    <col min="21" max="34" width="9.109375" style="2"/>
  </cols>
  <sheetData>
    <row r="1" spans="1:28" s="2" customFormat="1" ht="160.19999999999999" customHeight="1" x14ac:dyDescent="0.3">
      <c r="A1" s="53" t="s">
        <v>0</v>
      </c>
      <c r="B1" s="53" t="s">
        <v>1</v>
      </c>
      <c r="C1" s="53" t="s">
        <v>2</v>
      </c>
      <c r="D1" s="54" t="s">
        <v>3</v>
      </c>
      <c r="E1" s="55" t="s">
        <v>4</v>
      </c>
      <c r="F1" s="56" t="s">
        <v>354</v>
      </c>
      <c r="G1" s="56" t="s">
        <v>355</v>
      </c>
      <c r="H1" s="56" t="s">
        <v>356</v>
      </c>
      <c r="I1" s="56" t="s">
        <v>357</v>
      </c>
      <c r="J1" s="56" t="s">
        <v>358</v>
      </c>
      <c r="K1" s="56" t="s">
        <v>359</v>
      </c>
      <c r="L1" s="56" t="s">
        <v>360</v>
      </c>
      <c r="M1" s="56" t="s">
        <v>361</v>
      </c>
      <c r="N1" s="56" t="s">
        <v>362</v>
      </c>
      <c r="O1" s="56" t="s">
        <v>363</v>
      </c>
      <c r="P1" s="56" t="s">
        <v>364</v>
      </c>
      <c r="Q1" s="56" t="s">
        <v>365</v>
      </c>
      <c r="R1" s="56" t="s">
        <v>366</v>
      </c>
      <c r="S1" s="56"/>
      <c r="T1" s="56" t="s">
        <v>367</v>
      </c>
    </row>
    <row r="2" spans="1:28" s="2" customFormat="1" ht="15" customHeight="1" x14ac:dyDescent="0.3">
      <c r="A2" s="91" t="s">
        <v>262</v>
      </c>
      <c r="B2" s="92"/>
      <c r="C2" s="92"/>
      <c r="D2" s="92"/>
      <c r="E2" s="92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7"/>
    </row>
    <row r="3" spans="1:28" ht="15" customHeight="1" x14ac:dyDescent="0.3">
      <c r="A3" s="48" t="s">
        <v>154</v>
      </c>
      <c r="B3" s="49" t="s">
        <v>155</v>
      </c>
      <c r="C3" s="50" t="s">
        <v>55</v>
      </c>
      <c r="D3" s="57">
        <v>14.5</v>
      </c>
      <c r="E3" s="48" t="s">
        <v>156</v>
      </c>
      <c r="F3" s="58"/>
      <c r="G3" s="59"/>
      <c r="H3" s="59"/>
      <c r="I3" s="59">
        <v>255</v>
      </c>
      <c r="J3" s="59"/>
      <c r="K3" s="59"/>
      <c r="L3" s="59"/>
      <c r="M3" s="59"/>
      <c r="N3" s="59">
        <v>255</v>
      </c>
      <c r="O3" s="50">
        <v>255</v>
      </c>
      <c r="P3" s="50"/>
      <c r="Q3" s="50">
        <v>52</v>
      </c>
      <c r="R3" s="50"/>
      <c r="S3" s="50"/>
      <c r="T3" s="52">
        <v>1</v>
      </c>
    </row>
    <row r="4" spans="1:28" ht="15" customHeight="1" x14ac:dyDescent="0.3">
      <c r="A4" s="14" t="s">
        <v>157</v>
      </c>
      <c r="B4" s="15" t="s">
        <v>158</v>
      </c>
      <c r="C4" s="9" t="s">
        <v>55</v>
      </c>
      <c r="D4" s="19">
        <v>88</v>
      </c>
      <c r="E4" s="14" t="s">
        <v>159</v>
      </c>
      <c r="F4" s="34"/>
      <c r="G4" s="25">
        <v>255</v>
      </c>
      <c r="H4" s="25"/>
      <c r="I4" s="25"/>
      <c r="J4" s="25">
        <v>48</v>
      </c>
      <c r="K4" s="25">
        <v>4</v>
      </c>
      <c r="L4" s="25"/>
      <c r="M4" s="25"/>
      <c r="N4" s="25">
        <v>255</v>
      </c>
      <c r="O4" s="9">
        <v>255</v>
      </c>
      <c r="P4" s="9"/>
      <c r="Q4" s="9">
        <v>52</v>
      </c>
      <c r="R4" s="9"/>
      <c r="S4" s="9"/>
      <c r="T4" s="35">
        <v>1</v>
      </c>
      <c r="AB4"/>
    </row>
    <row r="5" spans="1:28" ht="15" customHeight="1" x14ac:dyDescent="0.3">
      <c r="A5" s="64" t="s">
        <v>160</v>
      </c>
      <c r="B5" s="65" t="s">
        <v>161</v>
      </c>
      <c r="C5" s="66" t="s">
        <v>56</v>
      </c>
      <c r="D5" s="67">
        <v>10</v>
      </c>
      <c r="E5" s="64" t="s">
        <v>162</v>
      </c>
      <c r="F5" s="34"/>
      <c r="G5" s="25"/>
      <c r="H5" s="25">
        <v>203</v>
      </c>
      <c r="I5" s="25">
        <v>52</v>
      </c>
      <c r="J5" s="25"/>
      <c r="K5" s="25"/>
      <c r="L5" s="25"/>
      <c r="M5" s="25"/>
      <c r="N5" s="25"/>
      <c r="O5" s="9">
        <v>255</v>
      </c>
      <c r="P5" s="9">
        <v>255</v>
      </c>
      <c r="Q5" s="9">
        <v>52</v>
      </c>
      <c r="R5" s="9"/>
      <c r="S5" s="9"/>
      <c r="T5" s="35">
        <v>1</v>
      </c>
    </row>
    <row r="6" spans="1:28" ht="15" customHeight="1" x14ac:dyDescent="0.3">
      <c r="A6" s="14" t="s">
        <v>163</v>
      </c>
      <c r="B6" s="15" t="s">
        <v>66</v>
      </c>
      <c r="C6" s="9" t="s">
        <v>55</v>
      </c>
      <c r="D6" s="19">
        <v>20</v>
      </c>
      <c r="E6" s="14" t="s">
        <v>162</v>
      </c>
      <c r="F6" s="34"/>
      <c r="G6" s="25"/>
      <c r="H6" s="25">
        <v>203</v>
      </c>
      <c r="I6" s="25">
        <v>52</v>
      </c>
      <c r="J6" s="25"/>
      <c r="K6" s="25"/>
      <c r="L6" s="25"/>
      <c r="M6" s="25"/>
      <c r="N6" s="25">
        <v>255</v>
      </c>
      <c r="O6" s="9">
        <v>255</v>
      </c>
      <c r="P6" s="9"/>
      <c r="Q6" s="9">
        <v>52</v>
      </c>
      <c r="R6" s="9"/>
      <c r="S6" s="9"/>
      <c r="T6" s="35">
        <v>1</v>
      </c>
    </row>
    <row r="7" spans="1:28" ht="15" customHeight="1" x14ac:dyDescent="0.3">
      <c r="A7" s="14" t="s">
        <v>164</v>
      </c>
      <c r="B7" s="15" t="s">
        <v>66</v>
      </c>
      <c r="C7" s="9" t="s">
        <v>55</v>
      </c>
      <c r="D7" s="19">
        <v>48</v>
      </c>
      <c r="E7" s="14" t="s">
        <v>162</v>
      </c>
      <c r="F7" s="34"/>
      <c r="G7" s="25"/>
      <c r="H7" s="25">
        <v>203</v>
      </c>
      <c r="I7" s="25">
        <v>52</v>
      </c>
      <c r="J7" s="25"/>
      <c r="K7" s="25"/>
      <c r="L7" s="25"/>
      <c r="M7" s="25"/>
      <c r="N7" s="25">
        <v>255</v>
      </c>
      <c r="O7" s="9">
        <v>255</v>
      </c>
      <c r="P7" s="9"/>
      <c r="Q7" s="9">
        <v>52</v>
      </c>
      <c r="R7" s="9"/>
      <c r="S7" s="9"/>
      <c r="T7" s="35">
        <v>1</v>
      </c>
    </row>
    <row r="8" spans="1:28" ht="15" customHeight="1" x14ac:dyDescent="0.3">
      <c r="A8" s="14" t="s">
        <v>165</v>
      </c>
      <c r="B8" s="15" t="s">
        <v>94</v>
      </c>
      <c r="C8" s="9" t="s">
        <v>55</v>
      </c>
      <c r="D8" s="19">
        <v>11</v>
      </c>
      <c r="E8" s="14" t="s">
        <v>162</v>
      </c>
      <c r="F8" s="34"/>
      <c r="G8" s="25"/>
      <c r="H8" s="25">
        <v>203</v>
      </c>
      <c r="I8" s="25">
        <v>52</v>
      </c>
      <c r="J8" s="25"/>
      <c r="K8" s="25"/>
      <c r="L8" s="25"/>
      <c r="M8" s="25"/>
      <c r="N8" s="25"/>
      <c r="O8" s="9">
        <v>255</v>
      </c>
      <c r="P8" s="9"/>
      <c r="Q8" s="9">
        <v>52</v>
      </c>
      <c r="R8" s="9"/>
      <c r="S8" s="9"/>
      <c r="T8" s="35">
        <v>1</v>
      </c>
    </row>
    <row r="9" spans="1:28" ht="15" customHeight="1" x14ac:dyDescent="0.3">
      <c r="A9" s="14" t="s">
        <v>166</v>
      </c>
      <c r="B9" s="15" t="s">
        <v>66</v>
      </c>
      <c r="C9" s="9" t="s">
        <v>55</v>
      </c>
      <c r="D9" s="19">
        <v>36</v>
      </c>
      <c r="E9" s="14" t="s">
        <v>159</v>
      </c>
      <c r="F9" s="34"/>
      <c r="G9" s="25">
        <v>255</v>
      </c>
      <c r="H9" s="25"/>
      <c r="I9" s="25"/>
      <c r="J9" s="25">
        <v>48</v>
      </c>
      <c r="K9" s="25">
        <v>4</v>
      </c>
      <c r="L9" s="25"/>
      <c r="M9" s="25"/>
      <c r="N9" s="25">
        <v>255</v>
      </c>
      <c r="O9" s="9">
        <v>255</v>
      </c>
      <c r="P9" s="9"/>
      <c r="Q9" s="9">
        <v>52</v>
      </c>
      <c r="R9" s="9"/>
      <c r="S9" s="9"/>
      <c r="T9" s="35">
        <v>1</v>
      </c>
    </row>
    <row r="10" spans="1:28" ht="15" customHeight="1" x14ac:dyDescent="0.3">
      <c r="A10" s="14" t="s">
        <v>167</v>
      </c>
      <c r="B10" s="15" t="s">
        <v>66</v>
      </c>
      <c r="C10" s="9" t="s">
        <v>55</v>
      </c>
      <c r="D10" s="19">
        <v>103</v>
      </c>
      <c r="E10" s="14" t="s">
        <v>19</v>
      </c>
      <c r="F10" s="34"/>
      <c r="G10" s="25">
        <v>255</v>
      </c>
      <c r="H10" s="25"/>
      <c r="I10" s="25"/>
      <c r="J10" s="25">
        <v>48</v>
      </c>
      <c r="K10" s="25">
        <v>3</v>
      </c>
      <c r="L10" s="25">
        <v>1</v>
      </c>
      <c r="M10" s="25"/>
      <c r="N10" s="25">
        <v>255</v>
      </c>
      <c r="O10" s="9">
        <v>255</v>
      </c>
      <c r="P10" s="9"/>
      <c r="Q10" s="9">
        <v>52</v>
      </c>
      <c r="R10" s="9"/>
      <c r="S10" s="9"/>
      <c r="T10" s="35">
        <v>1</v>
      </c>
    </row>
    <row r="11" spans="1:28" ht="15" customHeight="1" x14ac:dyDescent="0.3">
      <c r="A11" s="14" t="s">
        <v>168</v>
      </c>
      <c r="B11" s="15" t="s">
        <v>66</v>
      </c>
      <c r="C11" s="9" t="s">
        <v>55</v>
      </c>
      <c r="D11" s="19">
        <v>37</v>
      </c>
      <c r="E11" s="14" t="s">
        <v>169</v>
      </c>
      <c r="F11" s="34"/>
      <c r="G11" s="25"/>
      <c r="H11" s="25">
        <v>203</v>
      </c>
      <c r="I11" s="25">
        <v>52</v>
      </c>
      <c r="J11" s="25"/>
      <c r="K11" s="25"/>
      <c r="L11" s="25"/>
      <c r="M11" s="25"/>
      <c r="N11" s="25">
        <v>255</v>
      </c>
      <c r="O11" s="9">
        <v>255</v>
      </c>
      <c r="P11" s="9"/>
      <c r="Q11" s="9">
        <v>52</v>
      </c>
      <c r="R11" s="9"/>
      <c r="S11" s="9"/>
      <c r="T11" s="35">
        <v>1</v>
      </c>
    </row>
    <row r="12" spans="1:28" ht="15" customHeight="1" x14ac:dyDescent="0.3">
      <c r="A12" s="14" t="s">
        <v>170</v>
      </c>
      <c r="B12" s="15" t="s">
        <v>66</v>
      </c>
      <c r="C12" s="9" t="s">
        <v>55</v>
      </c>
      <c r="D12" s="19">
        <v>44</v>
      </c>
      <c r="E12" s="16" t="s">
        <v>9</v>
      </c>
      <c r="F12" s="34"/>
      <c r="G12" s="25">
        <v>255</v>
      </c>
      <c r="H12" s="25"/>
      <c r="I12" s="25"/>
      <c r="J12" s="25">
        <v>48</v>
      </c>
      <c r="K12" s="25">
        <v>2</v>
      </c>
      <c r="L12" s="25">
        <v>1</v>
      </c>
      <c r="M12" s="25">
        <v>1</v>
      </c>
      <c r="N12" s="25">
        <v>255</v>
      </c>
      <c r="O12" s="9">
        <v>255</v>
      </c>
      <c r="P12" s="9"/>
      <c r="Q12" s="9">
        <v>52</v>
      </c>
      <c r="R12" s="9"/>
      <c r="S12" s="9"/>
      <c r="T12" s="35">
        <v>1</v>
      </c>
    </row>
    <row r="13" spans="1:28" ht="15" customHeight="1" x14ac:dyDescent="0.3">
      <c r="A13" s="14" t="s">
        <v>171</v>
      </c>
      <c r="B13" s="15" t="s">
        <v>172</v>
      </c>
      <c r="C13" s="9" t="s">
        <v>55</v>
      </c>
      <c r="D13" s="19">
        <v>8</v>
      </c>
      <c r="E13" s="16" t="s">
        <v>9</v>
      </c>
      <c r="F13" s="34"/>
      <c r="G13" s="25">
        <v>255</v>
      </c>
      <c r="H13" s="25"/>
      <c r="I13" s="25"/>
      <c r="J13" s="25">
        <v>48</v>
      </c>
      <c r="K13" s="25">
        <v>2</v>
      </c>
      <c r="L13" s="25">
        <v>1</v>
      </c>
      <c r="M13" s="25">
        <v>1</v>
      </c>
      <c r="N13" s="25">
        <v>255</v>
      </c>
      <c r="O13" s="9">
        <v>255</v>
      </c>
      <c r="P13" s="9"/>
      <c r="Q13" s="9">
        <v>52</v>
      </c>
      <c r="R13" s="9"/>
      <c r="S13" s="9"/>
      <c r="T13" s="35">
        <v>1</v>
      </c>
    </row>
    <row r="14" spans="1:28" ht="15" customHeight="1" x14ac:dyDescent="0.3">
      <c r="A14"/>
      <c r="B14" s="15" t="s">
        <v>66</v>
      </c>
      <c r="C14" s="9" t="s">
        <v>55</v>
      </c>
      <c r="D14" s="19">
        <v>35</v>
      </c>
      <c r="E14" s="16" t="s">
        <v>9</v>
      </c>
      <c r="F14" s="34"/>
      <c r="G14" s="25">
        <v>255</v>
      </c>
      <c r="H14" s="25"/>
      <c r="I14" s="25"/>
      <c r="J14" s="25">
        <v>48</v>
      </c>
      <c r="K14" s="25">
        <v>2</v>
      </c>
      <c r="L14" s="25">
        <v>1</v>
      </c>
      <c r="M14" s="25">
        <v>1</v>
      </c>
      <c r="N14" s="25">
        <v>255</v>
      </c>
      <c r="O14" s="9">
        <v>255</v>
      </c>
      <c r="P14" s="9"/>
      <c r="Q14" s="9">
        <v>52</v>
      </c>
      <c r="R14" s="9"/>
      <c r="S14" s="9"/>
      <c r="T14" s="35">
        <v>1</v>
      </c>
    </row>
    <row r="15" spans="1:28" ht="15" customHeight="1" x14ac:dyDescent="0.3">
      <c r="A15" s="14" t="s">
        <v>173</v>
      </c>
      <c r="B15" s="15" t="s">
        <v>174</v>
      </c>
      <c r="C15" s="9" t="s">
        <v>55</v>
      </c>
      <c r="D15" s="19">
        <v>5</v>
      </c>
      <c r="E15" s="14" t="s">
        <v>156</v>
      </c>
      <c r="F15" s="34"/>
      <c r="G15" s="25"/>
      <c r="H15" s="25"/>
      <c r="I15" s="25">
        <v>255</v>
      </c>
      <c r="J15" s="25"/>
      <c r="K15" s="25"/>
      <c r="L15" s="25"/>
      <c r="M15" s="25"/>
      <c r="N15" s="25">
        <v>255</v>
      </c>
      <c r="O15" s="50">
        <v>255</v>
      </c>
      <c r="P15" s="50"/>
      <c r="Q15" s="50">
        <v>52</v>
      </c>
      <c r="R15" s="50"/>
      <c r="S15" s="50"/>
      <c r="T15" s="52">
        <v>1</v>
      </c>
    </row>
    <row r="16" spans="1:28" ht="15" customHeight="1" x14ac:dyDescent="0.3">
      <c r="A16" s="14" t="s">
        <v>175</v>
      </c>
      <c r="B16" s="15" t="s">
        <v>66</v>
      </c>
      <c r="C16" s="9" t="s">
        <v>55</v>
      </c>
      <c r="D16" s="19">
        <v>13</v>
      </c>
      <c r="E16" s="14" t="s">
        <v>169</v>
      </c>
      <c r="F16" s="34"/>
      <c r="G16" s="25"/>
      <c r="H16" s="25">
        <v>203</v>
      </c>
      <c r="I16" s="25">
        <v>52</v>
      </c>
      <c r="J16" s="25"/>
      <c r="K16" s="25"/>
      <c r="L16" s="25"/>
      <c r="M16" s="25"/>
      <c r="N16" s="25">
        <v>255</v>
      </c>
      <c r="O16" s="9">
        <v>255</v>
      </c>
      <c r="P16" s="9"/>
      <c r="Q16" s="9">
        <v>52</v>
      </c>
      <c r="R16" s="9"/>
      <c r="S16" s="9"/>
      <c r="T16" s="35">
        <v>1</v>
      </c>
    </row>
    <row r="17" spans="1:20" ht="15" customHeight="1" x14ac:dyDescent="0.3">
      <c r="A17" s="14" t="s">
        <v>176</v>
      </c>
      <c r="B17" s="15" t="s">
        <v>66</v>
      </c>
      <c r="C17" s="9" t="s">
        <v>55</v>
      </c>
      <c r="D17" s="19">
        <v>7</v>
      </c>
      <c r="E17" s="14" t="s">
        <v>19</v>
      </c>
      <c r="F17" s="34"/>
      <c r="G17" s="25">
        <v>255</v>
      </c>
      <c r="H17" s="25"/>
      <c r="I17" s="25"/>
      <c r="J17" s="25">
        <v>48</v>
      </c>
      <c r="K17" s="25">
        <v>3</v>
      </c>
      <c r="L17" s="25">
        <v>1</v>
      </c>
      <c r="M17" s="25"/>
      <c r="N17" s="25">
        <v>255</v>
      </c>
      <c r="O17" s="9">
        <v>255</v>
      </c>
      <c r="P17" s="9"/>
      <c r="Q17" s="9">
        <v>52</v>
      </c>
      <c r="R17" s="9"/>
      <c r="S17" s="9"/>
      <c r="T17" s="35">
        <v>1</v>
      </c>
    </row>
    <row r="18" spans="1:20" ht="15" customHeight="1" x14ac:dyDescent="0.3">
      <c r="A18" s="14" t="s">
        <v>177</v>
      </c>
      <c r="B18" s="15" t="s">
        <v>70</v>
      </c>
      <c r="C18" s="9" t="s">
        <v>56</v>
      </c>
      <c r="D18" s="19">
        <v>21</v>
      </c>
      <c r="E18" s="14" t="s">
        <v>162</v>
      </c>
      <c r="F18" s="34"/>
      <c r="G18" s="25"/>
      <c r="H18" s="25"/>
      <c r="I18" s="25">
        <v>104</v>
      </c>
      <c r="J18" s="25"/>
      <c r="K18" s="25"/>
      <c r="L18" s="25"/>
      <c r="M18" s="25"/>
      <c r="N18" s="25"/>
      <c r="O18" s="9">
        <v>104</v>
      </c>
      <c r="P18" s="9">
        <v>104</v>
      </c>
      <c r="Q18" s="9">
        <v>52</v>
      </c>
      <c r="R18" s="9"/>
      <c r="S18" s="9"/>
      <c r="T18" s="35">
        <v>1</v>
      </c>
    </row>
    <row r="19" spans="1:20" ht="15" customHeight="1" x14ac:dyDescent="0.3">
      <c r="A19" s="14" t="s">
        <v>178</v>
      </c>
      <c r="B19" s="15" t="s">
        <v>70</v>
      </c>
      <c r="C19" s="9" t="s">
        <v>56</v>
      </c>
      <c r="D19" s="19">
        <v>24</v>
      </c>
      <c r="E19" s="14" t="s">
        <v>162</v>
      </c>
      <c r="F19" s="34"/>
      <c r="G19" s="25"/>
      <c r="H19" s="25"/>
      <c r="I19" s="25">
        <v>104</v>
      </c>
      <c r="J19" s="25"/>
      <c r="K19" s="25"/>
      <c r="L19" s="25"/>
      <c r="M19" s="25"/>
      <c r="N19" s="25"/>
      <c r="O19" s="9">
        <v>104</v>
      </c>
      <c r="P19" s="9">
        <v>104</v>
      </c>
      <c r="Q19" s="9">
        <v>52</v>
      </c>
      <c r="R19" s="9"/>
      <c r="S19" s="9"/>
      <c r="T19" s="35">
        <v>1</v>
      </c>
    </row>
    <row r="20" spans="1:20" ht="15" customHeight="1" x14ac:dyDescent="0.3">
      <c r="A20" s="14" t="s">
        <v>179</v>
      </c>
      <c r="B20" s="15" t="s">
        <v>70</v>
      </c>
      <c r="C20" s="9" t="s">
        <v>56</v>
      </c>
      <c r="D20" s="19">
        <v>28</v>
      </c>
      <c r="E20" s="14" t="s">
        <v>162</v>
      </c>
      <c r="F20" s="34"/>
      <c r="G20" s="25"/>
      <c r="H20" s="25"/>
      <c r="I20" s="25">
        <v>104</v>
      </c>
      <c r="J20" s="25"/>
      <c r="K20" s="25"/>
      <c r="L20" s="25"/>
      <c r="M20" s="25"/>
      <c r="N20" s="25"/>
      <c r="O20" s="9">
        <v>104</v>
      </c>
      <c r="P20" s="9">
        <v>104</v>
      </c>
      <c r="Q20" s="9">
        <v>52</v>
      </c>
      <c r="R20" s="9"/>
      <c r="S20" s="9"/>
      <c r="T20" s="35">
        <v>1</v>
      </c>
    </row>
    <row r="21" spans="1:20" ht="15" customHeight="1" x14ac:dyDescent="0.3">
      <c r="A21" s="14" t="s">
        <v>180</v>
      </c>
      <c r="B21" s="15" t="s">
        <v>70</v>
      </c>
      <c r="C21" s="9" t="s">
        <v>56</v>
      </c>
      <c r="D21" s="19">
        <v>16</v>
      </c>
      <c r="E21" s="14" t="s">
        <v>162</v>
      </c>
      <c r="F21" s="34"/>
      <c r="G21" s="25"/>
      <c r="H21" s="25"/>
      <c r="I21" s="25">
        <v>104</v>
      </c>
      <c r="J21" s="25"/>
      <c r="K21" s="25"/>
      <c r="L21" s="25"/>
      <c r="M21" s="25"/>
      <c r="N21" s="25"/>
      <c r="O21" s="9">
        <v>104</v>
      </c>
      <c r="P21" s="9">
        <v>104</v>
      </c>
      <c r="Q21" s="9">
        <v>52</v>
      </c>
      <c r="R21" s="9"/>
      <c r="S21" s="9"/>
      <c r="T21" s="35">
        <v>1</v>
      </c>
    </row>
    <row r="22" spans="1:20" ht="15" customHeight="1" x14ac:dyDescent="0.3">
      <c r="A22" s="14" t="s">
        <v>181</v>
      </c>
      <c r="B22" s="15" t="s">
        <v>70</v>
      </c>
      <c r="C22" s="9" t="s">
        <v>56</v>
      </c>
      <c r="D22" s="19">
        <v>38</v>
      </c>
      <c r="E22" s="14" t="s">
        <v>162</v>
      </c>
      <c r="F22" s="34"/>
      <c r="G22" s="25"/>
      <c r="H22" s="25"/>
      <c r="I22" s="25">
        <v>104</v>
      </c>
      <c r="J22" s="25"/>
      <c r="K22" s="25"/>
      <c r="L22" s="25"/>
      <c r="M22" s="25"/>
      <c r="N22" s="25"/>
      <c r="O22" s="9">
        <v>104</v>
      </c>
      <c r="P22" s="9">
        <v>104</v>
      </c>
      <c r="Q22" s="9">
        <v>52</v>
      </c>
      <c r="R22" s="9"/>
      <c r="S22" s="9"/>
      <c r="T22" s="35">
        <v>1</v>
      </c>
    </row>
    <row r="23" spans="1:20" ht="15" customHeight="1" x14ac:dyDescent="0.3">
      <c r="A23" s="14" t="s">
        <v>182</v>
      </c>
      <c r="B23" s="15" t="s">
        <v>70</v>
      </c>
      <c r="C23" s="9" t="s">
        <v>56</v>
      </c>
      <c r="D23" s="19">
        <v>15</v>
      </c>
      <c r="E23" s="14" t="s">
        <v>162</v>
      </c>
      <c r="F23" s="34"/>
      <c r="G23" s="25"/>
      <c r="H23" s="25"/>
      <c r="I23" s="25">
        <v>104</v>
      </c>
      <c r="J23" s="25"/>
      <c r="K23" s="25"/>
      <c r="L23" s="25"/>
      <c r="M23" s="25"/>
      <c r="N23" s="25"/>
      <c r="O23" s="9">
        <v>104</v>
      </c>
      <c r="P23" s="9">
        <v>104</v>
      </c>
      <c r="Q23" s="9">
        <v>52</v>
      </c>
      <c r="R23" s="9"/>
      <c r="S23" s="9"/>
      <c r="T23" s="35">
        <v>1</v>
      </c>
    </row>
    <row r="24" spans="1:20" ht="15" customHeight="1" x14ac:dyDescent="0.3">
      <c r="A24" s="14" t="s">
        <v>183</v>
      </c>
      <c r="B24" s="15" t="s">
        <v>70</v>
      </c>
      <c r="C24" s="9" t="s">
        <v>56</v>
      </c>
      <c r="D24" s="19">
        <v>19</v>
      </c>
      <c r="E24" s="14" t="s">
        <v>162</v>
      </c>
      <c r="F24" s="34"/>
      <c r="G24" s="25"/>
      <c r="H24" s="25"/>
      <c r="I24" s="25">
        <v>104</v>
      </c>
      <c r="J24" s="25"/>
      <c r="K24" s="25"/>
      <c r="L24" s="25"/>
      <c r="M24" s="25"/>
      <c r="N24" s="25"/>
      <c r="O24" s="9">
        <v>104</v>
      </c>
      <c r="P24" s="9">
        <v>104</v>
      </c>
      <c r="Q24" s="9">
        <v>52</v>
      </c>
      <c r="R24" s="9"/>
      <c r="S24" s="9"/>
      <c r="T24" s="35">
        <v>1</v>
      </c>
    </row>
    <row r="25" spans="1:20" ht="15" customHeight="1" x14ac:dyDescent="0.3">
      <c r="A25" s="14" t="s">
        <v>184</v>
      </c>
      <c r="B25" s="15" t="s">
        <v>70</v>
      </c>
      <c r="C25" s="9" t="s">
        <v>56</v>
      </c>
      <c r="D25" s="19">
        <v>17</v>
      </c>
      <c r="E25" s="14" t="s">
        <v>162</v>
      </c>
      <c r="F25" s="34"/>
      <c r="G25" s="25"/>
      <c r="H25" s="25"/>
      <c r="I25" s="25">
        <v>104</v>
      </c>
      <c r="J25" s="25"/>
      <c r="K25" s="25"/>
      <c r="L25" s="25"/>
      <c r="M25" s="25"/>
      <c r="N25" s="25"/>
      <c r="O25" s="9">
        <v>104</v>
      </c>
      <c r="P25" s="9">
        <v>104</v>
      </c>
      <c r="Q25" s="9">
        <v>52</v>
      </c>
      <c r="R25" s="9"/>
      <c r="S25" s="9"/>
      <c r="T25" s="35">
        <v>1</v>
      </c>
    </row>
    <row r="26" spans="1:20" ht="15" customHeight="1" x14ac:dyDescent="0.3">
      <c r="A26" s="14" t="s">
        <v>185</v>
      </c>
      <c r="B26" s="15" t="s">
        <v>70</v>
      </c>
      <c r="C26" s="9" t="s">
        <v>56</v>
      </c>
      <c r="D26" s="19">
        <v>17</v>
      </c>
      <c r="E26" s="14" t="s">
        <v>162</v>
      </c>
      <c r="F26" s="34"/>
      <c r="G26" s="25"/>
      <c r="H26" s="25"/>
      <c r="I26" s="25">
        <v>104</v>
      </c>
      <c r="J26" s="25"/>
      <c r="K26" s="25"/>
      <c r="L26" s="25"/>
      <c r="M26" s="25"/>
      <c r="N26" s="25"/>
      <c r="O26" s="9">
        <v>104</v>
      </c>
      <c r="P26" s="9">
        <v>104</v>
      </c>
      <c r="Q26" s="9">
        <v>52</v>
      </c>
      <c r="R26" s="9"/>
      <c r="S26" s="9"/>
      <c r="T26" s="35">
        <v>1</v>
      </c>
    </row>
    <row r="27" spans="1:20" ht="15" customHeight="1" x14ac:dyDescent="0.3">
      <c r="A27" s="14" t="s">
        <v>186</v>
      </c>
      <c r="B27" s="15" t="s">
        <v>70</v>
      </c>
      <c r="C27" s="9" t="s">
        <v>56</v>
      </c>
      <c r="D27" s="19">
        <v>17</v>
      </c>
      <c r="E27" s="14" t="s">
        <v>162</v>
      </c>
      <c r="F27" s="34"/>
      <c r="G27" s="25"/>
      <c r="H27" s="25"/>
      <c r="I27" s="25">
        <v>104</v>
      </c>
      <c r="J27" s="25"/>
      <c r="K27" s="25"/>
      <c r="L27" s="25"/>
      <c r="M27" s="25"/>
      <c r="N27" s="25"/>
      <c r="O27" s="9">
        <v>104</v>
      </c>
      <c r="P27" s="9">
        <v>104</v>
      </c>
      <c r="Q27" s="9">
        <v>52</v>
      </c>
      <c r="R27" s="9"/>
      <c r="S27" s="9"/>
      <c r="T27" s="35">
        <v>1</v>
      </c>
    </row>
    <row r="28" spans="1:20" ht="15" customHeight="1" x14ac:dyDescent="0.3">
      <c r="A28" s="14" t="s">
        <v>187</v>
      </c>
      <c r="B28" s="15" t="s">
        <v>70</v>
      </c>
      <c r="C28" s="9" t="s">
        <v>56</v>
      </c>
      <c r="D28" s="19">
        <v>29</v>
      </c>
      <c r="E28" s="14" t="s">
        <v>162</v>
      </c>
      <c r="F28" s="34"/>
      <c r="G28" s="25"/>
      <c r="H28" s="25"/>
      <c r="I28" s="25">
        <v>104</v>
      </c>
      <c r="J28" s="25"/>
      <c r="K28" s="25"/>
      <c r="L28" s="25"/>
      <c r="M28" s="25"/>
      <c r="N28" s="25"/>
      <c r="O28" s="9">
        <v>104</v>
      </c>
      <c r="P28" s="9">
        <v>104</v>
      </c>
      <c r="Q28" s="9">
        <v>52</v>
      </c>
      <c r="R28" s="9"/>
      <c r="S28" s="9"/>
      <c r="T28" s="35">
        <v>1</v>
      </c>
    </row>
    <row r="29" spans="1:20" ht="15" customHeight="1" x14ac:dyDescent="0.3">
      <c r="A29" s="14" t="s">
        <v>188</v>
      </c>
      <c r="B29" s="15" t="s">
        <v>70</v>
      </c>
      <c r="C29" s="9" t="s">
        <v>56</v>
      </c>
      <c r="D29" s="19">
        <v>20</v>
      </c>
      <c r="E29" s="14" t="s">
        <v>162</v>
      </c>
      <c r="F29" s="34"/>
      <c r="G29" s="25"/>
      <c r="H29" s="25"/>
      <c r="I29" s="25">
        <v>104</v>
      </c>
      <c r="J29" s="25"/>
      <c r="K29" s="25"/>
      <c r="L29" s="25"/>
      <c r="M29" s="25"/>
      <c r="N29" s="25"/>
      <c r="O29" s="9">
        <v>104</v>
      </c>
      <c r="P29" s="9">
        <v>104</v>
      </c>
      <c r="Q29" s="9">
        <v>52</v>
      </c>
      <c r="R29" s="9"/>
      <c r="S29" s="9"/>
      <c r="T29" s="35">
        <v>1</v>
      </c>
    </row>
    <row r="30" spans="1:20" ht="15" customHeight="1" x14ac:dyDescent="0.3">
      <c r="A30" s="14" t="s">
        <v>189</v>
      </c>
      <c r="B30" s="15" t="s">
        <v>70</v>
      </c>
      <c r="C30" s="9" t="s">
        <v>56</v>
      </c>
      <c r="D30" s="19">
        <v>35</v>
      </c>
      <c r="E30" s="14" t="s">
        <v>162</v>
      </c>
      <c r="F30" s="34"/>
      <c r="G30" s="25"/>
      <c r="H30" s="25"/>
      <c r="I30" s="25">
        <v>104</v>
      </c>
      <c r="J30" s="25"/>
      <c r="K30" s="25"/>
      <c r="L30" s="25"/>
      <c r="M30" s="25"/>
      <c r="N30" s="25"/>
      <c r="O30" s="9">
        <v>104</v>
      </c>
      <c r="P30" s="9">
        <v>104</v>
      </c>
      <c r="Q30" s="9">
        <v>52</v>
      </c>
      <c r="R30" s="9"/>
      <c r="S30" s="9"/>
      <c r="T30" s="35">
        <v>1</v>
      </c>
    </row>
    <row r="31" spans="1:20" ht="15" customHeight="1" x14ac:dyDescent="0.3">
      <c r="A31" s="14" t="s">
        <v>190</v>
      </c>
      <c r="B31" s="15" t="s">
        <v>70</v>
      </c>
      <c r="C31" s="9" t="s">
        <v>56</v>
      </c>
      <c r="D31" s="19">
        <v>21</v>
      </c>
      <c r="E31" s="14" t="s">
        <v>162</v>
      </c>
      <c r="F31" s="34"/>
      <c r="G31" s="25"/>
      <c r="H31" s="25"/>
      <c r="I31" s="25">
        <v>104</v>
      </c>
      <c r="J31" s="25"/>
      <c r="K31" s="25"/>
      <c r="L31" s="25"/>
      <c r="M31" s="25"/>
      <c r="N31" s="25"/>
      <c r="O31" s="9">
        <v>104</v>
      </c>
      <c r="P31" s="9">
        <v>104</v>
      </c>
      <c r="Q31" s="9">
        <v>52</v>
      </c>
      <c r="R31" s="9"/>
      <c r="S31" s="9"/>
      <c r="T31" s="35">
        <v>1</v>
      </c>
    </row>
    <row r="32" spans="1:20" ht="15" customHeight="1" x14ac:dyDescent="0.3">
      <c r="A32" s="14" t="s">
        <v>191</v>
      </c>
      <c r="B32" s="15" t="s">
        <v>70</v>
      </c>
      <c r="C32" s="9" t="s">
        <v>56</v>
      </c>
      <c r="D32" s="19">
        <v>21</v>
      </c>
      <c r="E32" s="14" t="s">
        <v>162</v>
      </c>
      <c r="F32" s="34"/>
      <c r="G32" s="25"/>
      <c r="H32" s="25"/>
      <c r="I32" s="25">
        <v>104</v>
      </c>
      <c r="J32" s="25"/>
      <c r="K32" s="25"/>
      <c r="L32" s="25"/>
      <c r="M32" s="25"/>
      <c r="N32" s="25"/>
      <c r="O32" s="9">
        <v>104</v>
      </c>
      <c r="P32" s="9">
        <v>104</v>
      </c>
      <c r="Q32" s="9">
        <v>52</v>
      </c>
      <c r="R32" s="9"/>
      <c r="S32" s="9"/>
      <c r="T32" s="35">
        <v>1</v>
      </c>
    </row>
    <row r="33" spans="1:20" ht="15" customHeight="1" x14ac:dyDescent="0.3">
      <c r="A33" s="14" t="s">
        <v>192</v>
      </c>
      <c r="B33" s="15" t="s">
        <v>70</v>
      </c>
      <c r="C33" s="9" t="s">
        <v>56</v>
      </c>
      <c r="D33" s="19">
        <v>9</v>
      </c>
      <c r="E33" s="14" t="s">
        <v>162</v>
      </c>
      <c r="F33" s="34"/>
      <c r="G33" s="25"/>
      <c r="H33" s="25"/>
      <c r="I33" s="25">
        <v>104</v>
      </c>
      <c r="J33" s="25"/>
      <c r="K33" s="25"/>
      <c r="L33" s="25"/>
      <c r="M33" s="25"/>
      <c r="N33" s="25"/>
      <c r="O33" s="9">
        <v>104</v>
      </c>
      <c r="P33" s="9">
        <v>104</v>
      </c>
      <c r="Q33" s="9">
        <v>52</v>
      </c>
      <c r="R33" s="9"/>
      <c r="S33" s="9"/>
      <c r="T33" s="35">
        <v>1</v>
      </c>
    </row>
    <row r="34" spans="1:20" ht="15" customHeight="1" x14ac:dyDescent="0.3">
      <c r="A34" s="14" t="s">
        <v>193</v>
      </c>
      <c r="B34" s="15" t="s">
        <v>70</v>
      </c>
      <c r="C34" s="9" t="s">
        <v>56</v>
      </c>
      <c r="D34" s="19">
        <v>23</v>
      </c>
      <c r="E34" s="14" t="s">
        <v>162</v>
      </c>
      <c r="F34" s="34"/>
      <c r="G34" s="25"/>
      <c r="H34" s="25"/>
      <c r="I34" s="25">
        <v>104</v>
      </c>
      <c r="J34" s="25"/>
      <c r="K34" s="25"/>
      <c r="L34" s="25"/>
      <c r="M34" s="25"/>
      <c r="N34" s="25"/>
      <c r="O34" s="9">
        <v>104</v>
      </c>
      <c r="P34" s="9">
        <v>104</v>
      </c>
      <c r="Q34" s="9">
        <v>52</v>
      </c>
      <c r="R34" s="9"/>
      <c r="S34" s="9"/>
      <c r="T34" s="35">
        <v>1</v>
      </c>
    </row>
    <row r="35" spans="1:20" ht="15" customHeight="1" x14ac:dyDescent="0.3">
      <c r="A35" s="14" t="s">
        <v>194</v>
      </c>
      <c r="B35" s="15" t="s">
        <v>70</v>
      </c>
      <c r="C35" s="9" t="s">
        <v>56</v>
      </c>
      <c r="D35" s="19">
        <v>18</v>
      </c>
      <c r="E35" s="14" t="s">
        <v>162</v>
      </c>
      <c r="F35" s="34"/>
      <c r="G35" s="25"/>
      <c r="H35" s="25"/>
      <c r="I35" s="25">
        <v>104</v>
      </c>
      <c r="J35" s="25"/>
      <c r="K35" s="25"/>
      <c r="L35" s="25"/>
      <c r="M35" s="25"/>
      <c r="N35" s="25"/>
      <c r="O35" s="9">
        <v>104</v>
      </c>
      <c r="P35" s="9">
        <v>104</v>
      </c>
      <c r="Q35" s="9">
        <v>52</v>
      </c>
      <c r="R35" s="9"/>
      <c r="S35" s="9"/>
      <c r="T35" s="35">
        <v>1</v>
      </c>
    </row>
    <row r="36" spans="1:20" ht="15" customHeight="1" x14ac:dyDescent="0.3">
      <c r="A36" s="14" t="s">
        <v>195</v>
      </c>
      <c r="B36" s="15" t="s">
        <v>70</v>
      </c>
      <c r="C36" s="9" t="s">
        <v>56</v>
      </c>
      <c r="D36" s="19">
        <v>17</v>
      </c>
      <c r="E36" s="14" t="s">
        <v>162</v>
      </c>
      <c r="F36" s="34"/>
      <c r="G36" s="25"/>
      <c r="H36" s="25"/>
      <c r="I36" s="25">
        <v>104</v>
      </c>
      <c r="J36" s="25"/>
      <c r="K36" s="25"/>
      <c r="L36" s="25"/>
      <c r="M36" s="25"/>
      <c r="N36" s="25"/>
      <c r="O36" s="9">
        <v>104</v>
      </c>
      <c r="P36" s="9">
        <v>104</v>
      </c>
      <c r="Q36" s="9">
        <v>52</v>
      </c>
      <c r="R36" s="9"/>
      <c r="S36" s="9"/>
      <c r="T36" s="35">
        <v>1</v>
      </c>
    </row>
    <row r="37" spans="1:20" ht="15" customHeight="1" x14ac:dyDescent="0.3">
      <c r="A37" s="14" t="s">
        <v>196</v>
      </c>
      <c r="B37" s="15" t="s">
        <v>70</v>
      </c>
      <c r="C37" s="9" t="s">
        <v>56</v>
      </c>
      <c r="D37" s="19">
        <v>12</v>
      </c>
      <c r="E37" s="14" t="s">
        <v>162</v>
      </c>
      <c r="F37" s="34"/>
      <c r="G37" s="25"/>
      <c r="H37" s="25"/>
      <c r="I37" s="25">
        <v>104</v>
      </c>
      <c r="J37" s="25"/>
      <c r="K37" s="25"/>
      <c r="L37" s="25"/>
      <c r="M37" s="25"/>
      <c r="N37" s="25"/>
      <c r="O37" s="9">
        <v>104</v>
      </c>
      <c r="P37" s="9">
        <v>104</v>
      </c>
      <c r="Q37" s="9">
        <v>52</v>
      </c>
      <c r="R37" s="9"/>
      <c r="S37" s="9"/>
      <c r="T37" s="35">
        <v>1</v>
      </c>
    </row>
    <row r="38" spans="1:20" ht="15" customHeight="1" x14ac:dyDescent="0.3">
      <c r="A38" s="14" t="s">
        <v>197</v>
      </c>
      <c r="B38" s="15" t="s">
        <v>70</v>
      </c>
      <c r="C38" s="9" t="s">
        <v>56</v>
      </c>
      <c r="D38" s="19">
        <v>15</v>
      </c>
      <c r="E38" s="14" t="s">
        <v>162</v>
      </c>
      <c r="F38" s="34"/>
      <c r="G38" s="25"/>
      <c r="H38" s="25"/>
      <c r="I38" s="25">
        <v>104</v>
      </c>
      <c r="J38" s="25"/>
      <c r="K38" s="25"/>
      <c r="L38" s="25"/>
      <c r="M38" s="25"/>
      <c r="N38" s="25"/>
      <c r="O38" s="9">
        <v>104</v>
      </c>
      <c r="P38" s="9">
        <v>104</v>
      </c>
      <c r="Q38" s="9">
        <v>52</v>
      </c>
      <c r="R38" s="9"/>
      <c r="S38" s="9"/>
      <c r="T38" s="35">
        <v>1</v>
      </c>
    </row>
    <row r="39" spans="1:20" ht="15" customHeight="1" x14ac:dyDescent="0.3">
      <c r="A39" s="14" t="s">
        <v>198</v>
      </c>
      <c r="B39" s="15" t="s">
        <v>70</v>
      </c>
      <c r="C39" s="9" t="s">
        <v>56</v>
      </c>
      <c r="D39" s="19">
        <v>13</v>
      </c>
      <c r="E39" s="14" t="s">
        <v>162</v>
      </c>
      <c r="F39" s="34"/>
      <c r="G39" s="25"/>
      <c r="H39" s="25"/>
      <c r="I39" s="25">
        <v>104</v>
      </c>
      <c r="J39" s="25"/>
      <c r="K39" s="25"/>
      <c r="L39" s="25"/>
      <c r="M39" s="25"/>
      <c r="N39" s="25"/>
      <c r="O39" s="9">
        <v>104</v>
      </c>
      <c r="P39" s="9">
        <v>104</v>
      </c>
      <c r="Q39" s="9">
        <v>52</v>
      </c>
      <c r="R39" s="9"/>
      <c r="S39" s="9"/>
      <c r="T39" s="35">
        <v>1</v>
      </c>
    </row>
    <row r="40" spans="1:20" ht="15" customHeight="1" x14ac:dyDescent="0.3">
      <c r="A40" s="14" t="s">
        <v>199</v>
      </c>
      <c r="B40" s="15" t="s">
        <v>70</v>
      </c>
      <c r="C40" s="9" t="s">
        <v>56</v>
      </c>
      <c r="D40" s="19">
        <v>15</v>
      </c>
      <c r="E40" s="14" t="s">
        <v>162</v>
      </c>
      <c r="F40" s="34"/>
      <c r="G40" s="25"/>
      <c r="H40" s="25"/>
      <c r="I40" s="25">
        <v>104</v>
      </c>
      <c r="J40" s="25"/>
      <c r="K40" s="25"/>
      <c r="L40" s="25"/>
      <c r="M40" s="25"/>
      <c r="N40" s="25"/>
      <c r="O40" s="9">
        <v>104</v>
      </c>
      <c r="P40" s="9">
        <v>104</v>
      </c>
      <c r="Q40" s="9">
        <v>52</v>
      </c>
      <c r="R40" s="9"/>
      <c r="S40" s="9"/>
      <c r="T40" s="35">
        <v>1</v>
      </c>
    </row>
    <row r="41" spans="1:20" ht="15" customHeight="1" x14ac:dyDescent="0.3">
      <c r="A41" s="14" t="s">
        <v>200</v>
      </c>
      <c r="B41" s="15" t="s">
        <v>70</v>
      </c>
      <c r="C41" s="9" t="s">
        <v>56</v>
      </c>
      <c r="D41" s="19">
        <v>63</v>
      </c>
      <c r="E41" s="14" t="s">
        <v>162</v>
      </c>
      <c r="F41" s="34"/>
      <c r="G41" s="25"/>
      <c r="H41" s="25"/>
      <c r="I41" s="25">
        <v>104</v>
      </c>
      <c r="J41" s="25"/>
      <c r="K41" s="25"/>
      <c r="L41" s="25"/>
      <c r="M41" s="25"/>
      <c r="N41" s="25"/>
      <c r="O41" s="9">
        <v>104</v>
      </c>
      <c r="P41" s="9">
        <v>104</v>
      </c>
      <c r="Q41" s="9">
        <v>52</v>
      </c>
      <c r="R41" s="9"/>
      <c r="S41" s="9"/>
      <c r="T41" s="35">
        <v>1</v>
      </c>
    </row>
    <row r="42" spans="1:20" ht="15" customHeight="1" x14ac:dyDescent="0.3">
      <c r="A42" s="14" t="s">
        <v>201</v>
      </c>
      <c r="B42" s="15" t="s">
        <v>70</v>
      </c>
      <c r="C42" s="9" t="s">
        <v>56</v>
      </c>
      <c r="D42" s="19">
        <v>35</v>
      </c>
      <c r="E42" s="14" t="s">
        <v>162</v>
      </c>
      <c r="F42" s="34"/>
      <c r="G42" s="25"/>
      <c r="H42" s="25"/>
      <c r="I42" s="25">
        <v>104</v>
      </c>
      <c r="J42" s="25"/>
      <c r="K42" s="25"/>
      <c r="L42" s="25"/>
      <c r="M42" s="25"/>
      <c r="N42" s="25"/>
      <c r="O42" s="9">
        <v>104</v>
      </c>
      <c r="P42" s="9">
        <v>104</v>
      </c>
      <c r="Q42" s="9">
        <v>52</v>
      </c>
      <c r="R42" s="9"/>
      <c r="S42" s="9"/>
      <c r="T42" s="35">
        <v>1</v>
      </c>
    </row>
    <row r="43" spans="1:20" ht="15" customHeight="1" x14ac:dyDescent="0.3">
      <c r="A43" s="14" t="s">
        <v>202</v>
      </c>
      <c r="B43" s="15" t="s">
        <v>70</v>
      </c>
      <c r="C43" s="9" t="s">
        <v>56</v>
      </c>
      <c r="D43" s="19">
        <v>12</v>
      </c>
      <c r="E43" s="14" t="s">
        <v>162</v>
      </c>
      <c r="F43" s="34"/>
      <c r="G43" s="25"/>
      <c r="H43" s="25"/>
      <c r="I43" s="25">
        <v>104</v>
      </c>
      <c r="J43" s="25"/>
      <c r="K43" s="25"/>
      <c r="L43" s="25"/>
      <c r="M43" s="25"/>
      <c r="N43" s="25"/>
      <c r="O43" s="9">
        <v>104</v>
      </c>
      <c r="P43" s="9">
        <v>104</v>
      </c>
      <c r="Q43" s="9">
        <v>52</v>
      </c>
      <c r="R43" s="9"/>
      <c r="S43" s="9"/>
      <c r="T43" s="35">
        <v>1</v>
      </c>
    </row>
    <row r="44" spans="1:20" ht="15" customHeight="1" x14ac:dyDescent="0.3">
      <c r="A44" s="64" t="s">
        <v>203</v>
      </c>
      <c r="B44" s="65" t="s">
        <v>70</v>
      </c>
      <c r="C44" s="66" t="s">
        <v>56</v>
      </c>
      <c r="D44" s="67">
        <v>20</v>
      </c>
      <c r="E44" s="64" t="s">
        <v>162</v>
      </c>
      <c r="F44" s="34"/>
      <c r="G44" s="25"/>
      <c r="H44" s="25">
        <v>203</v>
      </c>
      <c r="I44" s="25">
        <v>52</v>
      </c>
      <c r="J44" s="25"/>
      <c r="K44" s="25"/>
      <c r="L44" s="25"/>
      <c r="M44" s="25"/>
      <c r="N44" s="25"/>
      <c r="O44" s="9">
        <v>255</v>
      </c>
      <c r="P44" s="9">
        <v>255</v>
      </c>
      <c r="Q44" s="9">
        <v>52</v>
      </c>
      <c r="R44" s="9"/>
      <c r="S44" s="9"/>
      <c r="T44" s="35">
        <v>1</v>
      </c>
    </row>
    <row r="45" spans="1:20" ht="15" customHeight="1" x14ac:dyDescent="0.3">
      <c r="A45" s="64" t="s">
        <v>204</v>
      </c>
      <c r="B45" s="65" t="s">
        <v>70</v>
      </c>
      <c r="C45" s="66" t="s">
        <v>56</v>
      </c>
      <c r="D45" s="67">
        <v>30</v>
      </c>
      <c r="E45" s="64" t="s">
        <v>162</v>
      </c>
      <c r="F45" s="34"/>
      <c r="G45" s="25"/>
      <c r="H45" s="25">
        <v>203</v>
      </c>
      <c r="I45" s="25">
        <v>52</v>
      </c>
      <c r="J45" s="25"/>
      <c r="K45" s="25"/>
      <c r="L45" s="25"/>
      <c r="M45" s="25"/>
      <c r="N45" s="25"/>
      <c r="O45" s="9">
        <v>255</v>
      </c>
      <c r="P45" s="9">
        <v>255</v>
      </c>
      <c r="Q45" s="9">
        <v>52</v>
      </c>
      <c r="R45" s="9"/>
      <c r="S45" s="9"/>
      <c r="T45" s="35">
        <v>1</v>
      </c>
    </row>
    <row r="46" spans="1:20" ht="15" customHeight="1" x14ac:dyDescent="0.3">
      <c r="A46" s="14" t="s">
        <v>205</v>
      </c>
      <c r="B46" s="15" t="s">
        <v>70</v>
      </c>
      <c r="C46" s="9" t="s">
        <v>56</v>
      </c>
      <c r="D46" s="19">
        <v>56</v>
      </c>
      <c r="E46" s="14" t="s">
        <v>162</v>
      </c>
      <c r="F46" s="34"/>
      <c r="G46" s="25"/>
      <c r="H46" s="25"/>
      <c r="I46" s="25">
        <v>104</v>
      </c>
      <c r="J46" s="25"/>
      <c r="K46" s="25"/>
      <c r="L46" s="25"/>
      <c r="M46" s="25"/>
      <c r="N46" s="25"/>
      <c r="O46" s="9">
        <v>104</v>
      </c>
      <c r="P46" s="9">
        <v>104</v>
      </c>
      <c r="Q46" s="9">
        <v>52</v>
      </c>
      <c r="R46" s="9"/>
      <c r="S46" s="9"/>
      <c r="T46" s="35">
        <v>1</v>
      </c>
    </row>
    <row r="47" spans="1:20" ht="15" customHeight="1" x14ac:dyDescent="0.3">
      <c r="A47" s="14" t="s">
        <v>206</v>
      </c>
      <c r="B47" s="15" t="s">
        <v>70</v>
      </c>
      <c r="C47" s="9" t="s">
        <v>56</v>
      </c>
      <c r="D47" s="19">
        <v>22</v>
      </c>
      <c r="E47" s="14" t="s">
        <v>162</v>
      </c>
      <c r="F47" s="34"/>
      <c r="G47" s="25"/>
      <c r="H47" s="25"/>
      <c r="I47" s="25">
        <v>104</v>
      </c>
      <c r="J47" s="25"/>
      <c r="K47" s="25"/>
      <c r="L47" s="25"/>
      <c r="M47" s="25"/>
      <c r="N47" s="25"/>
      <c r="O47" s="9">
        <v>104</v>
      </c>
      <c r="P47" s="9">
        <v>104</v>
      </c>
      <c r="Q47" s="9">
        <v>52</v>
      </c>
      <c r="R47" s="9"/>
      <c r="S47" s="9"/>
      <c r="T47" s="35">
        <v>1</v>
      </c>
    </row>
    <row r="48" spans="1:20" ht="15" customHeight="1" x14ac:dyDescent="0.3">
      <c r="A48" s="14" t="s">
        <v>207</v>
      </c>
      <c r="B48" s="15" t="s">
        <v>70</v>
      </c>
      <c r="C48" s="9" t="s">
        <v>56</v>
      </c>
      <c r="D48" s="19">
        <v>16</v>
      </c>
      <c r="E48" s="14" t="s">
        <v>162</v>
      </c>
      <c r="F48" s="34"/>
      <c r="G48" s="25"/>
      <c r="H48" s="25"/>
      <c r="I48" s="25">
        <v>104</v>
      </c>
      <c r="J48" s="25"/>
      <c r="K48" s="25"/>
      <c r="L48" s="25"/>
      <c r="M48" s="25"/>
      <c r="N48" s="25"/>
      <c r="O48" s="9">
        <v>104</v>
      </c>
      <c r="P48" s="9">
        <v>104</v>
      </c>
      <c r="Q48" s="9">
        <v>52</v>
      </c>
      <c r="R48" s="9"/>
      <c r="S48" s="9"/>
      <c r="T48" s="35">
        <v>1</v>
      </c>
    </row>
    <row r="49" spans="1:20" ht="15" customHeight="1" x14ac:dyDescent="0.3">
      <c r="A49" s="14" t="s">
        <v>208</v>
      </c>
      <c r="B49" s="15" t="s">
        <v>70</v>
      </c>
      <c r="C49" s="9" t="s">
        <v>56</v>
      </c>
      <c r="D49" s="19">
        <v>16</v>
      </c>
      <c r="E49" s="14" t="s">
        <v>162</v>
      </c>
      <c r="F49" s="34"/>
      <c r="G49" s="25"/>
      <c r="H49" s="25"/>
      <c r="I49" s="25">
        <v>104</v>
      </c>
      <c r="J49" s="25"/>
      <c r="K49" s="25"/>
      <c r="L49" s="25"/>
      <c r="M49" s="25"/>
      <c r="N49" s="25"/>
      <c r="O49" s="9">
        <v>104</v>
      </c>
      <c r="P49" s="9">
        <v>104</v>
      </c>
      <c r="Q49" s="9">
        <v>52</v>
      </c>
      <c r="R49" s="9"/>
      <c r="S49" s="9"/>
      <c r="T49" s="35">
        <v>1</v>
      </c>
    </row>
    <row r="50" spans="1:20" ht="15" customHeight="1" x14ac:dyDescent="0.3">
      <c r="A50" s="14" t="s">
        <v>209</v>
      </c>
      <c r="B50" s="15" t="s">
        <v>70</v>
      </c>
      <c r="C50" s="9" t="s">
        <v>56</v>
      </c>
      <c r="D50" s="19">
        <v>38</v>
      </c>
      <c r="E50" s="14" t="s">
        <v>162</v>
      </c>
      <c r="F50" s="34"/>
      <c r="G50" s="25"/>
      <c r="H50" s="25"/>
      <c r="I50" s="25">
        <v>104</v>
      </c>
      <c r="J50" s="25"/>
      <c r="K50" s="25"/>
      <c r="L50" s="25"/>
      <c r="M50" s="25"/>
      <c r="N50" s="25"/>
      <c r="O50" s="9">
        <v>104</v>
      </c>
      <c r="P50" s="9">
        <v>104</v>
      </c>
      <c r="Q50" s="9">
        <v>52</v>
      </c>
      <c r="R50" s="9"/>
      <c r="S50" s="9"/>
      <c r="T50" s="35">
        <v>1</v>
      </c>
    </row>
    <row r="51" spans="1:20" ht="15" customHeight="1" x14ac:dyDescent="0.3">
      <c r="A51" s="14" t="s">
        <v>210</v>
      </c>
      <c r="B51" s="15" t="s">
        <v>70</v>
      </c>
      <c r="C51" s="9" t="s">
        <v>56</v>
      </c>
      <c r="D51" s="19">
        <v>19</v>
      </c>
      <c r="E51" s="14" t="s">
        <v>162</v>
      </c>
      <c r="F51" s="34"/>
      <c r="G51" s="25"/>
      <c r="H51" s="25"/>
      <c r="I51" s="25">
        <v>104</v>
      </c>
      <c r="J51" s="25"/>
      <c r="K51" s="25"/>
      <c r="L51" s="25"/>
      <c r="M51" s="25"/>
      <c r="N51" s="25"/>
      <c r="O51" s="9">
        <v>104</v>
      </c>
      <c r="P51" s="9">
        <v>104</v>
      </c>
      <c r="Q51" s="9">
        <v>52</v>
      </c>
      <c r="R51" s="9"/>
      <c r="S51" s="9"/>
      <c r="T51" s="35">
        <v>1</v>
      </c>
    </row>
    <row r="52" spans="1:20" ht="15" customHeight="1" x14ac:dyDescent="0.3">
      <c r="A52" s="14" t="s">
        <v>211</v>
      </c>
      <c r="B52" s="15" t="s">
        <v>70</v>
      </c>
      <c r="C52" s="9" t="s">
        <v>56</v>
      </c>
      <c r="D52" s="19">
        <v>13</v>
      </c>
      <c r="E52" s="14" t="s">
        <v>162</v>
      </c>
      <c r="F52" s="34"/>
      <c r="G52" s="25"/>
      <c r="H52" s="25"/>
      <c r="I52" s="25">
        <v>104</v>
      </c>
      <c r="J52" s="25"/>
      <c r="K52" s="25"/>
      <c r="L52" s="25"/>
      <c r="M52" s="25"/>
      <c r="N52" s="25"/>
      <c r="O52" s="9">
        <v>104</v>
      </c>
      <c r="P52" s="9">
        <v>104</v>
      </c>
      <c r="Q52" s="9">
        <v>52</v>
      </c>
      <c r="R52" s="9"/>
      <c r="S52" s="9"/>
      <c r="T52" s="35">
        <v>1</v>
      </c>
    </row>
    <row r="53" spans="1:20" ht="15" customHeight="1" x14ac:dyDescent="0.3">
      <c r="A53" s="14" t="s">
        <v>212</v>
      </c>
      <c r="B53" s="15" t="s">
        <v>36</v>
      </c>
      <c r="C53" s="9" t="s">
        <v>56</v>
      </c>
      <c r="D53" s="19">
        <v>11</v>
      </c>
      <c r="E53" s="14" t="s">
        <v>162</v>
      </c>
      <c r="F53" s="34"/>
      <c r="G53" s="25"/>
      <c r="H53" s="25"/>
      <c r="I53" s="25">
        <v>104</v>
      </c>
      <c r="J53" s="25"/>
      <c r="K53" s="25"/>
      <c r="L53" s="25"/>
      <c r="M53" s="25"/>
      <c r="N53" s="25"/>
      <c r="O53" s="9">
        <v>104</v>
      </c>
      <c r="P53" s="9">
        <v>104</v>
      </c>
      <c r="Q53" s="9">
        <v>52</v>
      </c>
      <c r="R53" s="9"/>
      <c r="S53" s="9"/>
      <c r="T53" s="35">
        <v>1</v>
      </c>
    </row>
    <row r="54" spans="1:20" ht="15" customHeight="1" x14ac:dyDescent="0.3">
      <c r="A54" s="14" t="s">
        <v>213</v>
      </c>
      <c r="B54" s="15" t="s">
        <v>36</v>
      </c>
      <c r="C54" s="9" t="s">
        <v>56</v>
      </c>
      <c r="D54" s="19">
        <v>6</v>
      </c>
      <c r="E54" s="14" t="s">
        <v>162</v>
      </c>
      <c r="F54" s="34"/>
      <c r="G54" s="25"/>
      <c r="H54" s="25"/>
      <c r="I54" s="25">
        <v>104</v>
      </c>
      <c r="J54" s="25"/>
      <c r="K54" s="25"/>
      <c r="L54" s="25"/>
      <c r="M54" s="25"/>
      <c r="N54" s="25"/>
      <c r="O54" s="9">
        <v>104</v>
      </c>
      <c r="P54" s="9">
        <v>104</v>
      </c>
      <c r="Q54" s="9">
        <v>52</v>
      </c>
      <c r="R54" s="9"/>
      <c r="S54" s="9"/>
      <c r="T54" s="35">
        <v>1</v>
      </c>
    </row>
    <row r="55" spans="1:20" ht="15" customHeight="1" x14ac:dyDescent="0.3">
      <c r="A55" s="14" t="s">
        <v>214</v>
      </c>
      <c r="B55" s="15" t="s">
        <v>36</v>
      </c>
      <c r="C55" s="9" t="s">
        <v>56</v>
      </c>
      <c r="D55" s="19">
        <v>6</v>
      </c>
      <c r="E55" s="14" t="s">
        <v>162</v>
      </c>
      <c r="F55" s="34"/>
      <c r="G55" s="25"/>
      <c r="H55" s="25"/>
      <c r="I55" s="25">
        <v>104</v>
      </c>
      <c r="J55" s="25"/>
      <c r="K55" s="25"/>
      <c r="L55" s="25"/>
      <c r="M55" s="25"/>
      <c r="N55" s="25"/>
      <c r="O55" s="9">
        <v>104</v>
      </c>
      <c r="P55" s="9">
        <v>104</v>
      </c>
      <c r="Q55" s="9">
        <v>52</v>
      </c>
      <c r="R55" s="9"/>
      <c r="S55" s="9"/>
      <c r="T55" s="35">
        <v>1</v>
      </c>
    </row>
    <row r="56" spans="1:20" ht="15" customHeight="1" x14ac:dyDescent="0.3">
      <c r="A56" s="14" t="s">
        <v>215</v>
      </c>
      <c r="B56" s="15" t="s">
        <v>36</v>
      </c>
      <c r="C56" s="9" t="s">
        <v>56</v>
      </c>
      <c r="D56" s="19">
        <v>17</v>
      </c>
      <c r="E56" s="14" t="s">
        <v>169</v>
      </c>
      <c r="F56" s="34"/>
      <c r="G56" s="25"/>
      <c r="H56" s="25"/>
      <c r="I56" s="25">
        <v>104</v>
      </c>
      <c r="J56" s="25"/>
      <c r="K56" s="25"/>
      <c r="L56" s="25"/>
      <c r="M56" s="25"/>
      <c r="N56" s="25"/>
      <c r="O56" s="9">
        <v>104</v>
      </c>
      <c r="P56" s="9">
        <v>104</v>
      </c>
      <c r="Q56" s="9">
        <v>52</v>
      </c>
      <c r="R56" s="9"/>
      <c r="S56" s="9"/>
      <c r="T56" s="35">
        <v>1</v>
      </c>
    </row>
    <row r="57" spans="1:20" ht="15" customHeight="1" x14ac:dyDescent="0.3">
      <c r="A57" s="14" t="s">
        <v>216</v>
      </c>
      <c r="B57" s="15" t="s">
        <v>36</v>
      </c>
      <c r="C57" s="9" t="s">
        <v>56</v>
      </c>
      <c r="D57" s="19">
        <v>8</v>
      </c>
      <c r="E57" s="14" t="s">
        <v>169</v>
      </c>
      <c r="F57" s="34"/>
      <c r="G57" s="25"/>
      <c r="H57" s="25"/>
      <c r="I57" s="25">
        <v>104</v>
      </c>
      <c r="J57" s="25"/>
      <c r="K57" s="25"/>
      <c r="L57" s="25"/>
      <c r="M57" s="25"/>
      <c r="N57" s="25"/>
      <c r="O57" s="9">
        <v>104</v>
      </c>
      <c r="P57" s="9">
        <v>104</v>
      </c>
      <c r="Q57" s="9">
        <v>52</v>
      </c>
      <c r="R57" s="9"/>
      <c r="S57" s="9"/>
      <c r="T57" s="35">
        <v>1</v>
      </c>
    </row>
    <row r="58" spans="1:20" ht="15" customHeight="1" x14ac:dyDescent="0.3">
      <c r="A58" s="14" t="s">
        <v>217</v>
      </c>
      <c r="B58" s="15" t="s">
        <v>36</v>
      </c>
      <c r="C58" s="9" t="s">
        <v>56</v>
      </c>
      <c r="D58" s="19">
        <v>9</v>
      </c>
      <c r="E58" s="14" t="s">
        <v>169</v>
      </c>
      <c r="F58" s="34"/>
      <c r="G58" s="25"/>
      <c r="H58" s="25"/>
      <c r="I58" s="25">
        <v>104</v>
      </c>
      <c r="J58" s="25"/>
      <c r="K58" s="25"/>
      <c r="L58" s="25"/>
      <c r="M58" s="25"/>
      <c r="N58" s="25"/>
      <c r="O58" s="9">
        <v>104</v>
      </c>
      <c r="P58" s="9">
        <v>104</v>
      </c>
      <c r="Q58" s="9">
        <v>52</v>
      </c>
      <c r="R58" s="9"/>
      <c r="S58" s="9"/>
      <c r="T58" s="35">
        <v>1</v>
      </c>
    </row>
    <row r="59" spans="1:20" ht="15" customHeight="1" x14ac:dyDescent="0.3">
      <c r="A59" s="14" t="s">
        <v>218</v>
      </c>
      <c r="B59" s="15" t="s">
        <v>36</v>
      </c>
      <c r="C59" s="9" t="s">
        <v>56</v>
      </c>
      <c r="D59" s="19">
        <v>30</v>
      </c>
      <c r="E59" s="14" t="s">
        <v>169</v>
      </c>
      <c r="F59" s="34"/>
      <c r="G59" s="25"/>
      <c r="H59" s="25"/>
      <c r="I59" s="25">
        <v>104</v>
      </c>
      <c r="J59" s="25"/>
      <c r="K59" s="25"/>
      <c r="L59" s="25"/>
      <c r="M59" s="25"/>
      <c r="N59" s="25"/>
      <c r="O59" s="9">
        <v>104</v>
      </c>
      <c r="P59" s="9">
        <v>104</v>
      </c>
      <c r="Q59" s="9">
        <v>52</v>
      </c>
      <c r="R59" s="9"/>
      <c r="S59" s="9"/>
      <c r="T59" s="35">
        <v>1</v>
      </c>
    </row>
    <row r="60" spans="1:20" ht="15" customHeight="1" x14ac:dyDescent="0.3">
      <c r="A60" s="14" t="s">
        <v>219</v>
      </c>
      <c r="B60" s="15" t="s">
        <v>36</v>
      </c>
      <c r="C60" s="9" t="s">
        <v>56</v>
      </c>
      <c r="D60" s="19">
        <v>29</v>
      </c>
      <c r="E60" s="14" t="s">
        <v>169</v>
      </c>
      <c r="F60" s="34"/>
      <c r="G60" s="25"/>
      <c r="H60" s="25"/>
      <c r="I60" s="25">
        <v>104</v>
      </c>
      <c r="J60" s="25"/>
      <c r="K60" s="25"/>
      <c r="L60" s="25"/>
      <c r="M60" s="25"/>
      <c r="N60" s="25"/>
      <c r="O60" s="9">
        <v>104</v>
      </c>
      <c r="P60" s="9">
        <v>104</v>
      </c>
      <c r="Q60" s="9">
        <v>52</v>
      </c>
      <c r="R60" s="9"/>
      <c r="S60" s="9"/>
      <c r="T60" s="35">
        <v>1</v>
      </c>
    </row>
    <row r="61" spans="1:20" ht="15" customHeight="1" x14ac:dyDescent="0.3">
      <c r="A61" s="14" t="s">
        <v>220</v>
      </c>
      <c r="B61" s="15" t="s">
        <v>221</v>
      </c>
      <c r="C61" s="9" t="s">
        <v>57</v>
      </c>
      <c r="D61" s="19">
        <v>6</v>
      </c>
      <c r="E61" s="14" t="s">
        <v>159</v>
      </c>
      <c r="F61" s="34"/>
      <c r="G61" s="25"/>
      <c r="H61" s="25"/>
      <c r="I61" s="25"/>
      <c r="J61" s="25">
        <v>243</v>
      </c>
      <c r="K61" s="25">
        <v>12</v>
      </c>
      <c r="L61" s="25"/>
      <c r="M61" s="25"/>
      <c r="N61" s="25"/>
      <c r="O61" s="9"/>
      <c r="P61" s="9"/>
      <c r="Q61" s="9"/>
      <c r="R61" s="9">
        <v>255</v>
      </c>
      <c r="S61" s="9"/>
      <c r="T61" s="35"/>
    </row>
    <row r="62" spans="1:20" ht="15" customHeight="1" x14ac:dyDescent="0.3">
      <c r="A62" s="14" t="s">
        <v>222</v>
      </c>
      <c r="B62" s="15" t="s">
        <v>221</v>
      </c>
      <c r="C62" s="9" t="s">
        <v>57</v>
      </c>
      <c r="D62" s="19">
        <v>11</v>
      </c>
      <c r="E62" s="14" t="s">
        <v>159</v>
      </c>
      <c r="F62" s="34"/>
      <c r="G62" s="25"/>
      <c r="H62" s="25"/>
      <c r="I62" s="25"/>
      <c r="J62" s="25">
        <v>243</v>
      </c>
      <c r="K62" s="25">
        <v>12</v>
      </c>
      <c r="L62" s="25"/>
      <c r="M62" s="25"/>
      <c r="N62" s="25"/>
      <c r="O62" s="9"/>
      <c r="P62" s="9"/>
      <c r="Q62" s="9"/>
      <c r="R62" s="9">
        <v>255</v>
      </c>
      <c r="S62" s="9"/>
      <c r="T62" s="35"/>
    </row>
    <row r="63" spans="1:20" ht="15" customHeight="1" x14ac:dyDescent="0.3">
      <c r="A63" s="14" t="s">
        <v>223</v>
      </c>
      <c r="B63" s="15" t="s">
        <v>221</v>
      </c>
      <c r="C63" s="9" t="s">
        <v>57</v>
      </c>
      <c r="D63" s="19">
        <v>9</v>
      </c>
      <c r="E63" s="14" t="s">
        <v>159</v>
      </c>
      <c r="F63" s="34"/>
      <c r="G63" s="25"/>
      <c r="H63" s="25"/>
      <c r="I63" s="25"/>
      <c r="J63" s="25">
        <v>243</v>
      </c>
      <c r="K63" s="25">
        <v>12</v>
      </c>
      <c r="L63" s="25"/>
      <c r="M63" s="25"/>
      <c r="N63" s="25"/>
      <c r="O63" s="9"/>
      <c r="P63" s="9"/>
      <c r="Q63" s="9"/>
      <c r="R63" s="9">
        <v>255</v>
      </c>
      <c r="S63" s="9"/>
      <c r="T63" s="35"/>
    </row>
    <row r="64" spans="1:20" ht="15" customHeight="1" x14ac:dyDescent="0.3">
      <c r="A64" s="14" t="s">
        <v>224</v>
      </c>
      <c r="B64" s="15" t="s">
        <v>221</v>
      </c>
      <c r="C64" s="9" t="s">
        <v>57</v>
      </c>
      <c r="D64" s="19">
        <v>4</v>
      </c>
      <c r="E64" s="14" t="s">
        <v>159</v>
      </c>
      <c r="F64" s="34"/>
      <c r="G64" s="25"/>
      <c r="H64" s="25"/>
      <c r="I64" s="25"/>
      <c r="J64" s="25">
        <v>243</v>
      </c>
      <c r="K64" s="25">
        <v>12</v>
      </c>
      <c r="L64" s="25"/>
      <c r="M64" s="25"/>
      <c r="N64" s="25"/>
      <c r="O64" s="9"/>
      <c r="P64" s="9"/>
      <c r="Q64" s="9"/>
      <c r="R64" s="9">
        <v>255</v>
      </c>
      <c r="S64" s="9"/>
      <c r="T64" s="35"/>
    </row>
    <row r="65" spans="1:20" ht="15" customHeight="1" x14ac:dyDescent="0.3">
      <c r="A65" s="14" t="s">
        <v>225</v>
      </c>
      <c r="B65" s="15" t="s">
        <v>221</v>
      </c>
      <c r="C65" s="9" t="s">
        <v>57</v>
      </c>
      <c r="D65" s="19">
        <v>5</v>
      </c>
      <c r="E65" s="14" t="s">
        <v>159</v>
      </c>
      <c r="F65" s="34"/>
      <c r="G65" s="25"/>
      <c r="H65" s="25"/>
      <c r="I65" s="25"/>
      <c r="J65" s="25">
        <v>243</v>
      </c>
      <c r="K65" s="25">
        <v>12</v>
      </c>
      <c r="L65" s="25"/>
      <c r="M65" s="25"/>
      <c r="N65" s="25"/>
      <c r="O65" s="9"/>
      <c r="P65" s="9"/>
      <c r="Q65" s="9"/>
      <c r="R65" s="9">
        <v>255</v>
      </c>
      <c r="S65" s="9"/>
      <c r="T65" s="35"/>
    </row>
    <row r="66" spans="1:20" ht="15" customHeight="1" x14ac:dyDescent="0.3">
      <c r="A66" s="14" t="s">
        <v>226</v>
      </c>
      <c r="B66" s="15" t="s">
        <v>221</v>
      </c>
      <c r="C66" s="9" t="s">
        <v>57</v>
      </c>
      <c r="D66" s="19">
        <v>4</v>
      </c>
      <c r="E66" s="14" t="s">
        <v>159</v>
      </c>
      <c r="F66" s="34"/>
      <c r="G66" s="25"/>
      <c r="H66" s="25"/>
      <c r="I66" s="25"/>
      <c r="J66" s="25">
        <v>243</v>
      </c>
      <c r="K66" s="25">
        <v>12</v>
      </c>
      <c r="L66" s="25"/>
      <c r="M66" s="25"/>
      <c r="N66" s="25"/>
      <c r="O66" s="9"/>
      <c r="P66" s="9"/>
      <c r="Q66" s="9"/>
      <c r="R66" s="9">
        <v>255</v>
      </c>
      <c r="S66" s="9"/>
      <c r="T66" s="35"/>
    </row>
    <row r="67" spans="1:20" ht="15" customHeight="1" x14ac:dyDescent="0.3">
      <c r="A67" s="14" t="s">
        <v>227</v>
      </c>
      <c r="B67" s="15" t="s">
        <v>78</v>
      </c>
      <c r="C67" s="9" t="s">
        <v>55</v>
      </c>
      <c r="D67" s="19">
        <v>25</v>
      </c>
      <c r="E67" s="14" t="s">
        <v>159</v>
      </c>
      <c r="F67" s="34"/>
      <c r="G67" s="25">
        <v>255</v>
      </c>
      <c r="H67" s="25"/>
      <c r="I67" s="25"/>
      <c r="J67" s="25">
        <v>48</v>
      </c>
      <c r="K67" s="25">
        <v>4</v>
      </c>
      <c r="L67" s="25"/>
      <c r="M67" s="25"/>
      <c r="N67" s="25">
        <v>255</v>
      </c>
      <c r="O67" s="9">
        <v>255</v>
      </c>
      <c r="P67" s="9"/>
      <c r="Q67" s="9">
        <v>255</v>
      </c>
      <c r="R67" s="9"/>
      <c r="S67" s="9"/>
      <c r="T67" s="35">
        <v>1</v>
      </c>
    </row>
    <row r="68" spans="1:20" ht="15" customHeight="1" x14ac:dyDescent="0.3">
      <c r="A68" s="14" t="s">
        <v>228</v>
      </c>
      <c r="B68" s="15" t="s">
        <v>78</v>
      </c>
      <c r="C68" s="9" t="s">
        <v>55</v>
      </c>
      <c r="D68" s="19">
        <v>7</v>
      </c>
      <c r="E68" s="14" t="s">
        <v>159</v>
      </c>
      <c r="F68" s="34"/>
      <c r="G68" s="25">
        <v>255</v>
      </c>
      <c r="H68" s="25"/>
      <c r="I68" s="25"/>
      <c r="J68" s="25">
        <v>48</v>
      </c>
      <c r="K68" s="25">
        <v>4</v>
      </c>
      <c r="L68" s="25"/>
      <c r="M68" s="25"/>
      <c r="N68" s="25">
        <v>255</v>
      </c>
      <c r="O68" s="9">
        <v>255</v>
      </c>
      <c r="P68" s="9"/>
      <c r="Q68" s="9">
        <v>255</v>
      </c>
      <c r="R68" s="9"/>
      <c r="S68" s="9"/>
      <c r="T68" s="35">
        <v>1</v>
      </c>
    </row>
    <row r="69" spans="1:20" ht="15" customHeight="1" x14ac:dyDescent="0.3">
      <c r="A69" s="14" t="s">
        <v>229</v>
      </c>
      <c r="B69" s="15" t="s">
        <v>230</v>
      </c>
      <c r="C69" s="9" t="s">
        <v>55</v>
      </c>
      <c r="D69" s="19">
        <v>2</v>
      </c>
      <c r="E69" s="14" t="s">
        <v>162</v>
      </c>
      <c r="F69" s="34"/>
      <c r="G69" s="25"/>
      <c r="H69" s="25"/>
      <c r="I69" s="25">
        <v>255</v>
      </c>
      <c r="J69" s="25"/>
      <c r="K69" s="25"/>
      <c r="L69" s="25"/>
      <c r="M69" s="25"/>
      <c r="N69" s="25"/>
      <c r="O69" s="9">
        <v>255</v>
      </c>
      <c r="P69" s="9"/>
      <c r="Q69" s="9">
        <v>255</v>
      </c>
      <c r="R69" s="9"/>
      <c r="S69" s="9"/>
      <c r="T69" s="35">
        <v>1</v>
      </c>
    </row>
    <row r="70" spans="1:20" ht="15" customHeight="1" x14ac:dyDescent="0.3">
      <c r="A70" s="14" t="s">
        <v>231</v>
      </c>
      <c r="B70" s="15" t="s">
        <v>232</v>
      </c>
      <c r="C70" s="9" t="s">
        <v>55</v>
      </c>
      <c r="D70" s="19">
        <v>17</v>
      </c>
      <c r="E70" s="14" t="s">
        <v>162</v>
      </c>
      <c r="F70" s="34"/>
      <c r="G70" s="25"/>
      <c r="H70" s="25">
        <v>203</v>
      </c>
      <c r="I70" s="25">
        <v>52</v>
      </c>
      <c r="J70" s="25"/>
      <c r="K70" s="25"/>
      <c r="L70" s="25"/>
      <c r="M70" s="25"/>
      <c r="N70" s="25"/>
      <c r="O70" s="9">
        <v>255</v>
      </c>
      <c r="P70" s="9">
        <v>255</v>
      </c>
      <c r="Q70" s="9">
        <v>52</v>
      </c>
      <c r="R70" s="9"/>
      <c r="S70" s="9"/>
      <c r="T70" s="35">
        <v>1</v>
      </c>
    </row>
    <row r="71" spans="1:20" ht="15" customHeight="1" x14ac:dyDescent="0.3">
      <c r="A71" s="14" t="s">
        <v>233</v>
      </c>
      <c r="B71" s="15" t="s">
        <v>234</v>
      </c>
      <c r="C71" s="9" t="s">
        <v>55</v>
      </c>
      <c r="D71" s="19">
        <v>10</v>
      </c>
      <c r="E71" s="14" t="s">
        <v>162</v>
      </c>
      <c r="F71" s="34"/>
      <c r="G71" s="25"/>
      <c r="H71" s="25">
        <v>203</v>
      </c>
      <c r="I71" s="25">
        <v>52</v>
      </c>
      <c r="J71" s="25"/>
      <c r="K71" s="25"/>
      <c r="L71" s="25"/>
      <c r="M71" s="25"/>
      <c r="N71" s="25"/>
      <c r="O71" s="9">
        <v>255</v>
      </c>
      <c r="P71" s="9"/>
      <c r="Q71" s="9">
        <v>52</v>
      </c>
      <c r="R71" s="9"/>
      <c r="S71" s="9"/>
      <c r="T71" s="35">
        <v>1</v>
      </c>
    </row>
    <row r="72" spans="1:20" ht="15" customHeight="1" x14ac:dyDescent="0.3">
      <c r="A72" s="14" t="s">
        <v>235</v>
      </c>
      <c r="B72" s="15" t="s">
        <v>236</v>
      </c>
      <c r="C72" s="9" t="s">
        <v>55</v>
      </c>
      <c r="D72" s="19">
        <v>17</v>
      </c>
      <c r="E72" s="16" t="s">
        <v>9</v>
      </c>
      <c r="F72" s="34"/>
      <c r="G72" s="25"/>
      <c r="H72" s="25">
        <v>203</v>
      </c>
      <c r="I72" s="25">
        <v>52</v>
      </c>
      <c r="J72" s="25"/>
      <c r="K72" s="25"/>
      <c r="L72" s="25"/>
      <c r="M72" s="25"/>
      <c r="N72" s="25"/>
      <c r="O72" s="9">
        <v>255</v>
      </c>
      <c r="P72" s="9"/>
      <c r="Q72" s="9">
        <v>52</v>
      </c>
      <c r="R72" s="9"/>
      <c r="S72" s="9"/>
      <c r="T72" s="35">
        <v>1</v>
      </c>
    </row>
    <row r="73" spans="1:20" ht="15" customHeight="1" x14ac:dyDescent="0.3">
      <c r="A73" s="14" t="s">
        <v>237</v>
      </c>
      <c r="B73" s="15" t="s">
        <v>238</v>
      </c>
      <c r="C73" s="17" t="s">
        <v>239</v>
      </c>
      <c r="D73" s="19"/>
      <c r="E73" s="16"/>
      <c r="F73" s="36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35"/>
    </row>
    <row r="74" spans="1:20" ht="15" customHeight="1" x14ac:dyDescent="0.3">
      <c r="A74" s="14" t="s">
        <v>240</v>
      </c>
      <c r="B74" s="15" t="s">
        <v>241</v>
      </c>
      <c r="C74" s="17" t="s">
        <v>239</v>
      </c>
      <c r="D74" s="19"/>
      <c r="E74" s="16"/>
      <c r="F74" s="36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35"/>
    </row>
    <row r="75" spans="1:20" ht="15" customHeight="1" x14ac:dyDescent="0.3">
      <c r="A75" s="14" t="s">
        <v>242</v>
      </c>
      <c r="B75" s="15" t="s">
        <v>243</v>
      </c>
      <c r="C75" s="17" t="s">
        <v>239</v>
      </c>
      <c r="D75" s="19"/>
      <c r="E75" s="16"/>
      <c r="F75" s="36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35"/>
    </row>
    <row r="76" spans="1:20" ht="15" customHeight="1" x14ac:dyDescent="0.3">
      <c r="A76" s="14" t="s">
        <v>244</v>
      </c>
      <c r="B76" s="15" t="s">
        <v>241</v>
      </c>
      <c r="C76" s="17" t="s">
        <v>239</v>
      </c>
      <c r="D76" s="19"/>
      <c r="E76" s="16"/>
      <c r="F76" s="36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35"/>
    </row>
    <row r="77" spans="1:20" ht="15" customHeight="1" x14ac:dyDescent="0.3">
      <c r="A77" s="14" t="s">
        <v>245</v>
      </c>
      <c r="B77" s="15" t="s">
        <v>241</v>
      </c>
      <c r="C77" s="17" t="s">
        <v>239</v>
      </c>
      <c r="D77" s="19"/>
      <c r="E77" s="16"/>
      <c r="F77" s="36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35"/>
    </row>
    <row r="78" spans="1:20" ht="15" customHeight="1" x14ac:dyDescent="0.3">
      <c r="A78" s="14" t="s">
        <v>246</v>
      </c>
      <c r="B78" s="15" t="s">
        <v>241</v>
      </c>
      <c r="C78" s="17" t="s">
        <v>239</v>
      </c>
      <c r="D78" s="19"/>
      <c r="E78" s="16"/>
      <c r="F78" s="36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35"/>
    </row>
    <row r="79" spans="1:20" ht="15" customHeight="1" x14ac:dyDescent="0.3">
      <c r="A79" s="14" t="s">
        <v>247</v>
      </c>
      <c r="B79" s="15" t="s">
        <v>241</v>
      </c>
      <c r="C79" s="17" t="s">
        <v>239</v>
      </c>
      <c r="D79" s="19"/>
      <c r="E79" s="16"/>
      <c r="F79" s="36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35"/>
    </row>
    <row r="80" spans="1:20" ht="15" customHeight="1" x14ac:dyDescent="0.3">
      <c r="A80" s="14" t="s">
        <v>248</v>
      </c>
      <c r="B80" s="15" t="s">
        <v>241</v>
      </c>
      <c r="C80" s="17" t="s">
        <v>239</v>
      </c>
      <c r="D80" s="19"/>
      <c r="E80" s="16"/>
      <c r="F80" s="36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35"/>
    </row>
    <row r="81" spans="1:20" ht="15" customHeight="1" x14ac:dyDescent="0.3">
      <c r="A81" s="14" t="s">
        <v>249</v>
      </c>
      <c r="B81" s="15" t="s">
        <v>241</v>
      </c>
      <c r="C81" s="17" t="s">
        <v>239</v>
      </c>
      <c r="D81" s="19"/>
      <c r="E81" s="16"/>
      <c r="F81" s="36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35"/>
    </row>
    <row r="82" spans="1:20" ht="15" customHeight="1" x14ac:dyDescent="0.3">
      <c r="A82" s="14" t="s">
        <v>250</v>
      </c>
      <c r="B82" s="15" t="s">
        <v>241</v>
      </c>
      <c r="C82" s="17" t="s">
        <v>239</v>
      </c>
      <c r="D82" s="19"/>
      <c r="E82" s="16"/>
      <c r="F82" s="36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35"/>
    </row>
    <row r="83" spans="1:20" ht="15" customHeight="1" x14ac:dyDescent="0.3">
      <c r="A83" s="14" t="s">
        <v>251</v>
      </c>
      <c r="B83" s="15" t="s">
        <v>241</v>
      </c>
      <c r="C83" s="17" t="s">
        <v>239</v>
      </c>
      <c r="D83" s="19"/>
      <c r="E83" s="16"/>
      <c r="F83" s="36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35"/>
    </row>
    <row r="84" spans="1:20" ht="15" customHeight="1" x14ac:dyDescent="0.3">
      <c r="A84" s="14" t="s">
        <v>252</v>
      </c>
      <c r="B84" s="15" t="s">
        <v>241</v>
      </c>
      <c r="C84" s="17" t="s">
        <v>239</v>
      </c>
      <c r="D84" s="19"/>
      <c r="E84" s="16"/>
      <c r="F84" s="36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35"/>
    </row>
    <row r="85" spans="1:20" ht="15" customHeight="1" x14ac:dyDescent="0.3">
      <c r="A85" s="14" t="s">
        <v>253</v>
      </c>
      <c r="B85" s="15" t="s">
        <v>243</v>
      </c>
      <c r="C85" s="17" t="s">
        <v>239</v>
      </c>
      <c r="D85" s="19"/>
      <c r="E85" s="16"/>
      <c r="F85" s="36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35"/>
    </row>
    <row r="86" spans="1:20" ht="15" customHeight="1" x14ac:dyDescent="0.3">
      <c r="A86" s="14" t="s">
        <v>254</v>
      </c>
      <c r="B86" s="15" t="s">
        <v>241</v>
      </c>
      <c r="C86" s="17" t="s">
        <v>239</v>
      </c>
      <c r="D86" s="19"/>
      <c r="E86" s="16"/>
      <c r="F86" s="36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35"/>
    </row>
    <row r="87" spans="1:20" ht="15" customHeight="1" x14ac:dyDescent="0.3">
      <c r="A87" s="14" t="s">
        <v>255</v>
      </c>
      <c r="B87" s="15" t="s">
        <v>8</v>
      </c>
      <c r="C87" s="17" t="s">
        <v>239</v>
      </c>
      <c r="D87" s="19"/>
      <c r="E87" s="16"/>
      <c r="F87" s="36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35"/>
    </row>
    <row r="88" spans="1:20" ht="15" customHeight="1" x14ac:dyDescent="0.3">
      <c r="A88" s="14" t="s">
        <v>256</v>
      </c>
      <c r="B88" s="15" t="s">
        <v>8</v>
      </c>
      <c r="C88" s="17" t="s">
        <v>239</v>
      </c>
      <c r="D88" s="19"/>
      <c r="E88" s="16"/>
      <c r="F88" s="36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35"/>
    </row>
    <row r="89" spans="1:20" ht="15" customHeight="1" x14ac:dyDescent="0.3">
      <c r="A89" s="14" t="s">
        <v>257</v>
      </c>
      <c r="B89" s="15" t="s">
        <v>14</v>
      </c>
      <c r="C89" s="17" t="s">
        <v>239</v>
      </c>
      <c r="D89" s="19"/>
      <c r="E89" s="16"/>
      <c r="F89" s="36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35"/>
    </row>
    <row r="90" spans="1:20" ht="15" customHeight="1" x14ac:dyDescent="0.3">
      <c r="A90" s="14" t="s">
        <v>258</v>
      </c>
      <c r="B90" s="15" t="s">
        <v>14</v>
      </c>
      <c r="C90" s="17" t="s">
        <v>239</v>
      </c>
      <c r="D90" s="19"/>
      <c r="E90" s="16"/>
      <c r="F90" s="36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35"/>
    </row>
    <row r="91" spans="1:20" ht="15" customHeight="1" x14ac:dyDescent="0.3">
      <c r="A91" s="14" t="s">
        <v>259</v>
      </c>
      <c r="B91" s="15" t="s">
        <v>14</v>
      </c>
      <c r="C91" s="17" t="s">
        <v>239</v>
      </c>
      <c r="D91" s="19"/>
      <c r="E91" s="16"/>
      <c r="F91" s="36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35"/>
    </row>
    <row r="92" spans="1:20" ht="15" customHeight="1" x14ac:dyDescent="0.3">
      <c r="A92" s="14" t="s">
        <v>260</v>
      </c>
      <c r="B92" s="15" t="s">
        <v>14</v>
      </c>
      <c r="C92" s="17" t="s">
        <v>239</v>
      </c>
      <c r="D92" s="19"/>
      <c r="E92" s="16"/>
      <c r="F92" s="36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35"/>
    </row>
    <row r="93" spans="1:20" ht="15" customHeight="1" x14ac:dyDescent="0.3">
      <c r="A93" s="14" t="s">
        <v>261</v>
      </c>
      <c r="B93" s="15" t="s">
        <v>14</v>
      </c>
      <c r="C93" s="17" t="s">
        <v>239</v>
      </c>
      <c r="D93" s="19"/>
      <c r="E93" s="16"/>
      <c r="F93" s="36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35"/>
    </row>
    <row r="94" spans="1:20" ht="15" customHeight="1" x14ac:dyDescent="0.3">
      <c r="A94" s="28" t="s">
        <v>147</v>
      </c>
      <c r="B94" s="29"/>
      <c r="C94" s="27"/>
      <c r="D94" s="30">
        <f>SUM(D3:D93)</f>
        <v>1512.5</v>
      </c>
      <c r="E94" s="29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8"/>
      <c r="R94" s="98"/>
      <c r="S94" s="98"/>
      <c r="T94" s="98"/>
    </row>
    <row r="95" spans="1:20" ht="15" customHeight="1" x14ac:dyDescent="0.3">
      <c r="A95" s="93" t="s">
        <v>98</v>
      </c>
      <c r="B95" s="94"/>
      <c r="C95" s="94"/>
      <c r="D95" s="94"/>
      <c r="E95" s="94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7"/>
    </row>
    <row r="96" spans="1:20" ht="15" customHeight="1" x14ac:dyDescent="0.3">
      <c r="A96" s="48" t="s">
        <v>263</v>
      </c>
      <c r="B96" s="49" t="s">
        <v>66</v>
      </c>
      <c r="C96" s="50" t="s">
        <v>55</v>
      </c>
      <c r="D96" s="51">
        <v>16</v>
      </c>
      <c r="E96" s="48" t="s">
        <v>19</v>
      </c>
      <c r="F96" s="34"/>
      <c r="G96" s="25">
        <v>255</v>
      </c>
      <c r="H96" s="25"/>
      <c r="I96" s="25"/>
      <c r="J96" s="25">
        <v>48</v>
      </c>
      <c r="K96" s="25">
        <v>3</v>
      </c>
      <c r="L96" s="25">
        <v>1</v>
      </c>
      <c r="M96" s="25"/>
      <c r="N96" s="25">
        <v>255</v>
      </c>
      <c r="O96" s="9">
        <v>255</v>
      </c>
      <c r="P96" s="9"/>
      <c r="Q96" s="9">
        <v>52</v>
      </c>
      <c r="R96" s="9"/>
      <c r="S96" s="9"/>
      <c r="T96" s="35">
        <v>1</v>
      </c>
    </row>
    <row r="97" spans="1:20" ht="15" customHeight="1" x14ac:dyDescent="0.3">
      <c r="A97" s="14" t="s">
        <v>264</v>
      </c>
      <c r="B97" s="15" t="s">
        <v>66</v>
      </c>
      <c r="C97" s="9" t="s">
        <v>55</v>
      </c>
      <c r="D97" s="19">
        <v>24</v>
      </c>
      <c r="E97" s="14" t="s">
        <v>162</v>
      </c>
      <c r="F97" s="34"/>
      <c r="G97" s="25"/>
      <c r="H97" s="25">
        <v>203</v>
      </c>
      <c r="I97" s="25">
        <v>52</v>
      </c>
      <c r="J97" s="25"/>
      <c r="K97" s="25"/>
      <c r="L97" s="25"/>
      <c r="M97" s="25"/>
      <c r="N97" s="25">
        <v>255</v>
      </c>
      <c r="O97" s="9">
        <v>255</v>
      </c>
      <c r="P97" s="9"/>
      <c r="Q97" s="9">
        <v>52</v>
      </c>
      <c r="R97" s="9"/>
      <c r="S97" s="9"/>
      <c r="T97" s="35">
        <v>1</v>
      </c>
    </row>
    <row r="98" spans="1:20" ht="15" customHeight="1" x14ac:dyDescent="0.3">
      <c r="A98" s="14" t="s">
        <v>265</v>
      </c>
      <c r="B98" s="15" t="s">
        <v>97</v>
      </c>
      <c r="C98" s="9" t="s">
        <v>55</v>
      </c>
      <c r="D98" s="19">
        <v>61</v>
      </c>
      <c r="E98" s="14" t="s">
        <v>159</v>
      </c>
      <c r="F98" s="36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35"/>
    </row>
    <row r="99" spans="1:20" ht="15" customHeight="1" x14ac:dyDescent="0.3">
      <c r="A99" s="14" t="s">
        <v>266</v>
      </c>
      <c r="B99" s="15" t="s">
        <v>66</v>
      </c>
      <c r="C99" s="9" t="s">
        <v>55</v>
      </c>
      <c r="D99" s="19">
        <v>65</v>
      </c>
      <c r="E99" s="14" t="s">
        <v>162</v>
      </c>
      <c r="F99" s="34"/>
      <c r="G99" s="25"/>
      <c r="H99" s="25">
        <v>203</v>
      </c>
      <c r="I99" s="25">
        <v>52</v>
      </c>
      <c r="J99" s="25"/>
      <c r="K99" s="25"/>
      <c r="L99" s="25"/>
      <c r="M99" s="25"/>
      <c r="N99" s="25">
        <v>255</v>
      </c>
      <c r="O99" s="9">
        <v>255</v>
      </c>
      <c r="P99" s="9"/>
      <c r="Q99" s="9">
        <v>52</v>
      </c>
      <c r="R99" s="9"/>
      <c r="S99" s="9"/>
      <c r="T99" s="35">
        <v>1</v>
      </c>
    </row>
    <row r="100" spans="1:20" ht="15" customHeight="1" x14ac:dyDescent="0.3">
      <c r="A100" s="14" t="s">
        <v>267</v>
      </c>
      <c r="B100" s="15" t="s">
        <v>94</v>
      </c>
      <c r="C100" s="9" t="s">
        <v>55</v>
      </c>
      <c r="D100" s="19">
        <v>9</v>
      </c>
      <c r="E100" s="14" t="s">
        <v>162</v>
      </c>
      <c r="F100" s="34"/>
      <c r="G100" s="25"/>
      <c r="H100" s="25">
        <v>203</v>
      </c>
      <c r="I100" s="25">
        <v>52</v>
      </c>
      <c r="J100" s="25"/>
      <c r="K100" s="25"/>
      <c r="L100" s="25"/>
      <c r="M100" s="25"/>
      <c r="N100" s="25">
        <v>255</v>
      </c>
      <c r="O100" s="9">
        <v>255</v>
      </c>
      <c r="P100" s="9"/>
      <c r="Q100" s="9">
        <v>52</v>
      </c>
      <c r="R100" s="9"/>
      <c r="S100" s="9"/>
      <c r="T100" s="35">
        <v>1</v>
      </c>
    </row>
    <row r="101" spans="1:20" ht="15" customHeight="1" x14ac:dyDescent="0.3">
      <c r="A101" s="14" t="s">
        <v>268</v>
      </c>
      <c r="B101" s="15" t="s">
        <v>70</v>
      </c>
      <c r="C101" s="9" t="s">
        <v>56</v>
      </c>
      <c r="D101" s="19">
        <v>16</v>
      </c>
      <c r="E101" s="14" t="s">
        <v>162</v>
      </c>
      <c r="F101" s="34"/>
      <c r="G101" s="25"/>
      <c r="H101" s="25"/>
      <c r="I101" s="25">
        <v>104</v>
      </c>
      <c r="J101" s="25"/>
      <c r="K101" s="25"/>
      <c r="L101" s="25"/>
      <c r="M101" s="25"/>
      <c r="N101" s="25"/>
      <c r="O101" s="9">
        <v>104</v>
      </c>
      <c r="P101" s="9">
        <v>104</v>
      </c>
      <c r="Q101" s="9">
        <v>52</v>
      </c>
      <c r="R101" s="9"/>
      <c r="S101" s="9"/>
      <c r="T101" s="35">
        <v>1</v>
      </c>
    </row>
    <row r="102" spans="1:20" ht="15" customHeight="1" x14ac:dyDescent="0.3">
      <c r="A102" s="14" t="s">
        <v>269</v>
      </c>
      <c r="B102" s="15" t="s">
        <v>70</v>
      </c>
      <c r="C102" s="9" t="s">
        <v>56</v>
      </c>
      <c r="D102" s="19">
        <v>15</v>
      </c>
      <c r="E102" s="14" t="s">
        <v>162</v>
      </c>
      <c r="F102" s="34"/>
      <c r="G102" s="25"/>
      <c r="H102" s="25"/>
      <c r="I102" s="25">
        <v>104</v>
      </c>
      <c r="J102" s="25"/>
      <c r="K102" s="25"/>
      <c r="L102" s="25"/>
      <c r="M102" s="25"/>
      <c r="N102" s="25"/>
      <c r="O102" s="9">
        <v>104</v>
      </c>
      <c r="P102" s="9">
        <v>104</v>
      </c>
      <c r="Q102" s="9">
        <v>52</v>
      </c>
      <c r="R102" s="9"/>
      <c r="S102" s="9"/>
      <c r="T102" s="35">
        <v>1</v>
      </c>
    </row>
    <row r="103" spans="1:20" ht="15" customHeight="1" x14ac:dyDescent="0.3">
      <c r="A103" s="14" t="s">
        <v>270</v>
      </c>
      <c r="B103" s="15" t="s">
        <v>70</v>
      </c>
      <c r="C103" s="9" t="s">
        <v>56</v>
      </c>
      <c r="D103" s="19">
        <v>16</v>
      </c>
      <c r="E103" s="14" t="s">
        <v>162</v>
      </c>
      <c r="F103" s="34"/>
      <c r="G103" s="25"/>
      <c r="H103" s="25"/>
      <c r="I103" s="25">
        <v>104</v>
      </c>
      <c r="J103" s="25"/>
      <c r="K103" s="25"/>
      <c r="L103" s="25"/>
      <c r="M103" s="25"/>
      <c r="N103" s="25"/>
      <c r="O103" s="9">
        <v>104</v>
      </c>
      <c r="P103" s="9">
        <v>104</v>
      </c>
      <c r="Q103" s="9">
        <v>52</v>
      </c>
      <c r="R103" s="9"/>
      <c r="S103" s="9"/>
      <c r="T103" s="35">
        <v>1</v>
      </c>
    </row>
    <row r="104" spans="1:20" ht="15" customHeight="1" x14ac:dyDescent="0.3">
      <c r="A104" s="14" t="s">
        <v>271</v>
      </c>
      <c r="B104" s="15" t="s">
        <v>70</v>
      </c>
      <c r="C104" s="9" t="s">
        <v>56</v>
      </c>
      <c r="D104" s="19">
        <v>22</v>
      </c>
      <c r="E104" s="14" t="s">
        <v>162</v>
      </c>
      <c r="F104" s="34"/>
      <c r="G104" s="25"/>
      <c r="H104" s="25"/>
      <c r="I104" s="25">
        <v>104</v>
      </c>
      <c r="J104" s="25"/>
      <c r="K104" s="25"/>
      <c r="L104" s="25"/>
      <c r="M104" s="25"/>
      <c r="N104" s="25"/>
      <c r="O104" s="9">
        <v>104</v>
      </c>
      <c r="P104" s="9">
        <v>104</v>
      </c>
      <c r="Q104" s="9">
        <v>52</v>
      </c>
      <c r="R104" s="9"/>
      <c r="S104" s="9"/>
      <c r="T104" s="35">
        <v>1</v>
      </c>
    </row>
    <row r="105" spans="1:20" ht="15" customHeight="1" x14ac:dyDescent="0.3">
      <c r="A105" s="14" t="s">
        <v>272</v>
      </c>
      <c r="B105" s="15" t="s">
        <v>70</v>
      </c>
      <c r="C105" s="9" t="s">
        <v>56</v>
      </c>
      <c r="D105" s="19">
        <v>16</v>
      </c>
      <c r="E105" s="14" t="s">
        <v>162</v>
      </c>
      <c r="F105" s="34"/>
      <c r="G105" s="25"/>
      <c r="H105" s="25"/>
      <c r="I105" s="25">
        <v>104</v>
      </c>
      <c r="J105" s="25"/>
      <c r="K105" s="25"/>
      <c r="L105" s="25"/>
      <c r="M105" s="25"/>
      <c r="N105" s="25"/>
      <c r="O105" s="9">
        <v>104</v>
      </c>
      <c r="P105" s="9">
        <v>104</v>
      </c>
      <c r="Q105" s="9">
        <v>52</v>
      </c>
      <c r="R105" s="9"/>
      <c r="S105" s="9"/>
      <c r="T105" s="35">
        <v>1</v>
      </c>
    </row>
    <row r="106" spans="1:20" ht="15" customHeight="1" x14ac:dyDescent="0.3">
      <c r="A106" s="14" t="s">
        <v>273</v>
      </c>
      <c r="B106" s="15" t="s">
        <v>70</v>
      </c>
      <c r="C106" s="9" t="s">
        <v>56</v>
      </c>
      <c r="D106" s="19">
        <v>28</v>
      </c>
      <c r="E106" s="14" t="s">
        <v>162</v>
      </c>
      <c r="F106" s="34"/>
      <c r="G106" s="25"/>
      <c r="H106" s="25"/>
      <c r="I106" s="25">
        <v>104</v>
      </c>
      <c r="J106" s="25"/>
      <c r="K106" s="25"/>
      <c r="L106" s="25"/>
      <c r="M106" s="25"/>
      <c r="N106" s="25"/>
      <c r="O106" s="9">
        <v>104</v>
      </c>
      <c r="P106" s="9">
        <v>104</v>
      </c>
      <c r="Q106" s="9">
        <v>52</v>
      </c>
      <c r="R106" s="9"/>
      <c r="S106" s="9"/>
      <c r="T106" s="35">
        <v>1</v>
      </c>
    </row>
    <row r="107" spans="1:20" ht="15" customHeight="1" x14ac:dyDescent="0.3">
      <c r="A107" s="14" t="s">
        <v>274</v>
      </c>
      <c r="B107" s="15" t="s">
        <v>70</v>
      </c>
      <c r="C107" s="9" t="s">
        <v>56</v>
      </c>
      <c r="D107" s="19">
        <v>21</v>
      </c>
      <c r="E107" s="14" t="s">
        <v>162</v>
      </c>
      <c r="F107" s="34"/>
      <c r="G107" s="25"/>
      <c r="H107" s="25"/>
      <c r="I107" s="25">
        <v>104</v>
      </c>
      <c r="J107" s="25"/>
      <c r="K107" s="25"/>
      <c r="L107" s="25"/>
      <c r="M107" s="25"/>
      <c r="N107" s="25"/>
      <c r="O107" s="9">
        <v>104</v>
      </c>
      <c r="P107" s="9">
        <v>104</v>
      </c>
      <c r="Q107" s="9">
        <v>52</v>
      </c>
      <c r="R107" s="9"/>
      <c r="S107" s="9"/>
      <c r="T107" s="35">
        <v>1</v>
      </c>
    </row>
    <row r="108" spans="1:20" ht="15" customHeight="1" x14ac:dyDescent="0.3">
      <c r="A108" s="14" t="s">
        <v>275</v>
      </c>
      <c r="B108" s="15" t="s">
        <v>70</v>
      </c>
      <c r="C108" s="9" t="s">
        <v>56</v>
      </c>
      <c r="D108" s="19">
        <v>21</v>
      </c>
      <c r="E108" s="14" t="s">
        <v>162</v>
      </c>
      <c r="F108" s="34"/>
      <c r="G108" s="25"/>
      <c r="H108" s="25"/>
      <c r="I108" s="25">
        <v>104</v>
      </c>
      <c r="J108" s="25"/>
      <c r="K108" s="25"/>
      <c r="L108" s="25"/>
      <c r="M108" s="25"/>
      <c r="N108" s="25"/>
      <c r="O108" s="9">
        <v>104</v>
      </c>
      <c r="P108" s="9">
        <v>104</v>
      </c>
      <c r="Q108" s="9">
        <v>52</v>
      </c>
      <c r="R108" s="9"/>
      <c r="S108" s="9"/>
      <c r="T108" s="35">
        <v>1</v>
      </c>
    </row>
    <row r="109" spans="1:20" ht="15" customHeight="1" x14ac:dyDescent="0.3">
      <c r="A109" s="14" t="s">
        <v>276</v>
      </c>
      <c r="B109" s="15" t="s">
        <v>70</v>
      </c>
      <c r="C109" s="9" t="s">
        <v>56</v>
      </c>
      <c r="D109" s="19">
        <v>21</v>
      </c>
      <c r="E109" s="14" t="s">
        <v>162</v>
      </c>
      <c r="F109" s="34"/>
      <c r="G109" s="25"/>
      <c r="H109" s="25"/>
      <c r="I109" s="25">
        <v>104</v>
      </c>
      <c r="J109" s="25"/>
      <c r="K109" s="25"/>
      <c r="L109" s="25"/>
      <c r="M109" s="25"/>
      <c r="N109" s="25"/>
      <c r="O109" s="9">
        <v>104</v>
      </c>
      <c r="P109" s="9">
        <v>104</v>
      </c>
      <c r="Q109" s="9">
        <v>52</v>
      </c>
      <c r="R109" s="9"/>
      <c r="S109" s="9"/>
      <c r="T109" s="35">
        <v>1</v>
      </c>
    </row>
    <row r="110" spans="1:20" ht="15" customHeight="1" x14ac:dyDescent="0.3">
      <c r="A110" s="14" t="s">
        <v>277</v>
      </c>
      <c r="B110" s="15" t="s">
        <v>70</v>
      </c>
      <c r="C110" s="9" t="s">
        <v>56</v>
      </c>
      <c r="D110" s="19">
        <v>19</v>
      </c>
      <c r="E110" s="14" t="s">
        <v>162</v>
      </c>
      <c r="F110" s="34"/>
      <c r="G110" s="25"/>
      <c r="H110" s="25"/>
      <c r="I110" s="25">
        <v>104</v>
      </c>
      <c r="J110" s="25"/>
      <c r="K110" s="25"/>
      <c r="L110" s="25"/>
      <c r="M110" s="25"/>
      <c r="N110" s="25"/>
      <c r="O110" s="9">
        <v>104</v>
      </c>
      <c r="P110" s="9">
        <v>104</v>
      </c>
      <c r="Q110" s="9">
        <v>52</v>
      </c>
      <c r="R110" s="9"/>
      <c r="S110" s="9"/>
      <c r="T110" s="35">
        <v>1</v>
      </c>
    </row>
    <row r="111" spans="1:20" ht="15" customHeight="1" x14ac:dyDescent="0.3">
      <c r="A111" s="14" t="s">
        <v>278</v>
      </c>
      <c r="B111" s="15" t="s">
        <v>70</v>
      </c>
      <c r="C111" s="9" t="s">
        <v>56</v>
      </c>
      <c r="D111" s="19">
        <v>11</v>
      </c>
      <c r="E111" s="14" t="s">
        <v>162</v>
      </c>
      <c r="F111" s="34"/>
      <c r="G111" s="25"/>
      <c r="H111" s="25"/>
      <c r="I111" s="25">
        <v>104</v>
      </c>
      <c r="J111" s="25"/>
      <c r="K111" s="25"/>
      <c r="L111" s="25"/>
      <c r="M111" s="25"/>
      <c r="N111" s="25"/>
      <c r="O111" s="9">
        <v>104</v>
      </c>
      <c r="P111" s="9">
        <v>104</v>
      </c>
      <c r="Q111" s="9">
        <v>52</v>
      </c>
      <c r="R111" s="9"/>
      <c r="S111" s="9"/>
      <c r="T111" s="35">
        <v>1</v>
      </c>
    </row>
    <row r="112" spans="1:20" ht="15" customHeight="1" x14ac:dyDescent="0.3">
      <c r="A112" s="14" t="s">
        <v>279</v>
      </c>
      <c r="B112" s="15" t="s">
        <v>70</v>
      </c>
      <c r="C112" s="9" t="s">
        <v>56</v>
      </c>
      <c r="D112" s="19">
        <v>11</v>
      </c>
      <c r="E112" s="14" t="s">
        <v>162</v>
      </c>
      <c r="F112" s="34"/>
      <c r="G112" s="25"/>
      <c r="H112" s="25"/>
      <c r="I112" s="25">
        <v>104</v>
      </c>
      <c r="J112" s="25"/>
      <c r="K112" s="25"/>
      <c r="L112" s="25"/>
      <c r="M112" s="25"/>
      <c r="N112" s="25"/>
      <c r="O112" s="9">
        <v>104</v>
      </c>
      <c r="P112" s="9">
        <v>104</v>
      </c>
      <c r="Q112" s="9">
        <v>52</v>
      </c>
      <c r="R112" s="9"/>
      <c r="S112" s="9"/>
      <c r="T112" s="35">
        <v>1</v>
      </c>
    </row>
    <row r="113" spans="1:20" ht="15" customHeight="1" x14ac:dyDescent="0.3">
      <c r="A113" s="14" t="s">
        <v>280</v>
      </c>
      <c r="B113" s="15" t="s">
        <v>70</v>
      </c>
      <c r="C113" s="9" t="s">
        <v>56</v>
      </c>
      <c r="D113" s="19">
        <v>34</v>
      </c>
      <c r="E113" s="14" t="s">
        <v>162</v>
      </c>
      <c r="F113" s="34"/>
      <c r="G113" s="25"/>
      <c r="H113" s="25"/>
      <c r="I113" s="25">
        <v>104</v>
      </c>
      <c r="J113" s="25"/>
      <c r="K113" s="25"/>
      <c r="L113" s="25"/>
      <c r="M113" s="25"/>
      <c r="N113" s="25"/>
      <c r="O113" s="9">
        <v>104</v>
      </c>
      <c r="P113" s="9">
        <v>104</v>
      </c>
      <c r="Q113" s="9">
        <v>52</v>
      </c>
      <c r="R113" s="9"/>
      <c r="S113" s="9"/>
      <c r="T113" s="35">
        <v>1</v>
      </c>
    </row>
    <row r="114" spans="1:20" ht="15" customHeight="1" x14ac:dyDescent="0.3">
      <c r="A114" s="14" t="s">
        <v>281</v>
      </c>
      <c r="B114" s="15" t="s">
        <v>70</v>
      </c>
      <c r="C114" s="9" t="s">
        <v>56</v>
      </c>
      <c r="D114" s="19">
        <v>25</v>
      </c>
      <c r="E114" s="14" t="s">
        <v>162</v>
      </c>
      <c r="F114" s="34"/>
      <c r="G114" s="25"/>
      <c r="H114" s="25"/>
      <c r="I114" s="25">
        <v>104</v>
      </c>
      <c r="J114" s="25"/>
      <c r="K114" s="25"/>
      <c r="L114" s="25"/>
      <c r="M114" s="25"/>
      <c r="N114" s="25"/>
      <c r="O114" s="9">
        <v>104</v>
      </c>
      <c r="P114" s="9">
        <v>104</v>
      </c>
      <c r="Q114" s="9">
        <v>52</v>
      </c>
      <c r="R114" s="9"/>
      <c r="S114" s="9"/>
      <c r="T114" s="35">
        <v>1</v>
      </c>
    </row>
    <row r="115" spans="1:20" ht="15" customHeight="1" x14ac:dyDescent="0.3">
      <c r="A115" s="14" t="s">
        <v>282</v>
      </c>
      <c r="B115" s="15" t="s">
        <v>70</v>
      </c>
      <c r="C115" s="9" t="s">
        <v>56</v>
      </c>
      <c r="D115" s="19">
        <v>14</v>
      </c>
      <c r="E115" s="14" t="s">
        <v>162</v>
      </c>
      <c r="F115" s="34"/>
      <c r="G115" s="25"/>
      <c r="H115" s="25"/>
      <c r="I115" s="25">
        <v>104</v>
      </c>
      <c r="J115" s="25"/>
      <c r="K115" s="25"/>
      <c r="L115" s="25"/>
      <c r="M115" s="25"/>
      <c r="N115" s="25"/>
      <c r="O115" s="9">
        <v>104</v>
      </c>
      <c r="P115" s="9">
        <v>104</v>
      </c>
      <c r="Q115" s="9">
        <v>52</v>
      </c>
      <c r="R115" s="9"/>
      <c r="S115" s="9"/>
      <c r="T115" s="35">
        <v>1</v>
      </c>
    </row>
    <row r="116" spans="1:20" ht="15" customHeight="1" x14ac:dyDescent="0.3">
      <c r="A116" s="14" t="s">
        <v>283</v>
      </c>
      <c r="B116" s="15" t="s">
        <v>70</v>
      </c>
      <c r="C116" s="9" t="s">
        <v>56</v>
      </c>
      <c r="D116" s="19">
        <v>28</v>
      </c>
      <c r="E116" s="14" t="s">
        <v>162</v>
      </c>
      <c r="F116" s="34"/>
      <c r="G116" s="25"/>
      <c r="H116" s="25"/>
      <c r="I116" s="25">
        <v>104</v>
      </c>
      <c r="J116" s="25"/>
      <c r="K116" s="25"/>
      <c r="L116" s="25"/>
      <c r="M116" s="25"/>
      <c r="N116" s="25"/>
      <c r="O116" s="9">
        <v>104</v>
      </c>
      <c r="P116" s="9">
        <v>104</v>
      </c>
      <c r="Q116" s="9">
        <v>52</v>
      </c>
      <c r="R116" s="9"/>
      <c r="S116" s="9"/>
      <c r="T116" s="35">
        <v>1</v>
      </c>
    </row>
    <row r="117" spans="1:20" ht="15" customHeight="1" x14ac:dyDescent="0.3">
      <c r="A117" s="14" t="s">
        <v>284</v>
      </c>
      <c r="B117" s="15" t="s">
        <v>70</v>
      </c>
      <c r="C117" s="9" t="s">
        <v>56</v>
      </c>
      <c r="D117" s="19">
        <v>50</v>
      </c>
      <c r="E117" s="14" t="s">
        <v>162</v>
      </c>
      <c r="F117" s="34"/>
      <c r="G117" s="25"/>
      <c r="H117" s="25"/>
      <c r="I117" s="25">
        <v>104</v>
      </c>
      <c r="J117" s="25"/>
      <c r="K117" s="25"/>
      <c r="L117" s="25"/>
      <c r="M117" s="25"/>
      <c r="N117" s="25"/>
      <c r="O117" s="9">
        <v>104</v>
      </c>
      <c r="P117" s="9">
        <v>104</v>
      </c>
      <c r="Q117" s="9">
        <v>52</v>
      </c>
      <c r="R117" s="9"/>
      <c r="S117" s="9"/>
      <c r="T117" s="35">
        <v>1</v>
      </c>
    </row>
    <row r="118" spans="1:20" ht="15" customHeight="1" x14ac:dyDescent="0.3">
      <c r="A118" s="14" t="s">
        <v>285</v>
      </c>
      <c r="B118" s="15" t="s">
        <v>221</v>
      </c>
      <c r="C118" s="9" t="s">
        <v>57</v>
      </c>
      <c r="D118" s="19">
        <v>10</v>
      </c>
      <c r="E118" s="14" t="s">
        <v>159</v>
      </c>
      <c r="F118" s="34"/>
      <c r="G118" s="25"/>
      <c r="H118" s="25"/>
      <c r="I118" s="25"/>
      <c r="J118" s="25">
        <v>243</v>
      </c>
      <c r="K118" s="25">
        <v>12</v>
      </c>
      <c r="L118" s="25"/>
      <c r="M118" s="25"/>
      <c r="N118" s="25"/>
      <c r="O118" s="9"/>
      <c r="P118" s="9"/>
      <c r="Q118" s="9"/>
      <c r="R118" s="9">
        <v>255</v>
      </c>
      <c r="S118" s="9"/>
      <c r="T118" s="35"/>
    </row>
    <row r="119" spans="1:20" ht="15" customHeight="1" x14ac:dyDescent="0.3">
      <c r="A119" s="14" t="s">
        <v>286</v>
      </c>
      <c r="B119" s="15" t="s">
        <v>221</v>
      </c>
      <c r="C119" s="9" t="s">
        <v>57</v>
      </c>
      <c r="D119" s="19">
        <v>6</v>
      </c>
      <c r="E119" s="14" t="s">
        <v>159</v>
      </c>
      <c r="F119" s="34"/>
      <c r="G119" s="25"/>
      <c r="H119" s="25"/>
      <c r="I119" s="25"/>
      <c r="J119" s="25">
        <v>243</v>
      </c>
      <c r="K119" s="25">
        <v>12</v>
      </c>
      <c r="L119" s="25"/>
      <c r="M119" s="25"/>
      <c r="N119" s="25"/>
      <c r="O119" s="9"/>
      <c r="P119" s="9"/>
      <c r="Q119" s="9"/>
      <c r="R119" s="9">
        <v>255</v>
      </c>
      <c r="S119" s="9"/>
      <c r="T119" s="35"/>
    </row>
    <row r="120" spans="1:20" ht="15" customHeight="1" x14ac:dyDescent="0.3">
      <c r="A120" s="14" t="s">
        <v>287</v>
      </c>
      <c r="B120" s="15" t="s">
        <v>221</v>
      </c>
      <c r="C120" s="9" t="s">
        <v>57</v>
      </c>
      <c r="D120" s="19">
        <v>3</v>
      </c>
      <c r="E120" s="14" t="s">
        <v>159</v>
      </c>
      <c r="F120" s="34"/>
      <c r="G120" s="25"/>
      <c r="H120" s="25"/>
      <c r="I120" s="25"/>
      <c r="J120" s="25">
        <v>243</v>
      </c>
      <c r="K120" s="25">
        <v>12</v>
      </c>
      <c r="L120" s="25"/>
      <c r="M120" s="25"/>
      <c r="N120" s="25"/>
      <c r="O120" s="9"/>
      <c r="P120" s="9"/>
      <c r="Q120" s="9"/>
      <c r="R120" s="9">
        <v>255</v>
      </c>
      <c r="S120" s="9"/>
      <c r="T120" s="35"/>
    </row>
    <row r="121" spans="1:20" ht="15" customHeight="1" x14ac:dyDescent="0.3">
      <c r="A121" s="14" t="s">
        <v>288</v>
      </c>
      <c r="B121" s="15" t="s">
        <v>78</v>
      </c>
      <c r="C121" s="9" t="s">
        <v>55</v>
      </c>
      <c r="D121" s="19">
        <v>14</v>
      </c>
      <c r="E121" s="14" t="s">
        <v>159</v>
      </c>
      <c r="F121" s="34"/>
      <c r="G121" s="25"/>
      <c r="H121" s="25"/>
      <c r="I121" s="25"/>
      <c r="J121" s="25">
        <v>243</v>
      </c>
      <c r="K121" s="25">
        <v>12</v>
      </c>
      <c r="L121" s="25"/>
      <c r="M121" s="25"/>
      <c r="N121" s="25"/>
      <c r="O121" s="9"/>
      <c r="P121" s="9"/>
      <c r="Q121" s="9"/>
      <c r="R121" s="9">
        <v>255</v>
      </c>
      <c r="S121" s="9"/>
      <c r="T121" s="35"/>
    </row>
    <row r="122" spans="1:20" ht="15" customHeight="1" x14ac:dyDescent="0.3">
      <c r="A122" s="14" t="s">
        <v>289</v>
      </c>
      <c r="B122" s="15" t="s">
        <v>290</v>
      </c>
      <c r="C122" s="9" t="s">
        <v>56</v>
      </c>
      <c r="D122" s="19">
        <v>155</v>
      </c>
      <c r="E122" s="14" t="s">
        <v>162</v>
      </c>
      <c r="F122" s="34"/>
      <c r="G122" s="25"/>
      <c r="H122" s="25"/>
      <c r="I122" s="25">
        <v>104</v>
      </c>
      <c r="J122" s="25"/>
      <c r="K122" s="25"/>
      <c r="L122" s="25"/>
      <c r="M122" s="25"/>
      <c r="N122" s="25"/>
      <c r="O122" s="9">
        <v>104</v>
      </c>
      <c r="P122" s="9">
        <v>104</v>
      </c>
      <c r="Q122" s="9">
        <v>52</v>
      </c>
      <c r="R122" s="9"/>
      <c r="S122" s="9"/>
      <c r="T122" s="35">
        <v>1</v>
      </c>
    </row>
    <row r="123" spans="1:20" ht="15" customHeight="1" x14ac:dyDescent="0.3">
      <c r="A123" s="14" t="s">
        <v>291</v>
      </c>
      <c r="B123" s="15" t="s">
        <v>241</v>
      </c>
      <c r="C123" s="17" t="s">
        <v>239</v>
      </c>
      <c r="D123" s="19"/>
      <c r="E123" s="14"/>
      <c r="F123" s="36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35"/>
    </row>
    <row r="124" spans="1:20" ht="15" customHeight="1" x14ac:dyDescent="0.3">
      <c r="A124" s="14" t="s">
        <v>292</v>
      </c>
      <c r="B124" s="15" t="s">
        <v>241</v>
      </c>
      <c r="C124" s="17" t="s">
        <v>239</v>
      </c>
      <c r="D124" s="19"/>
      <c r="E124" s="14"/>
      <c r="F124" s="36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35"/>
    </row>
    <row r="125" spans="1:20" ht="15" customHeight="1" x14ac:dyDescent="0.3">
      <c r="A125" s="14" t="s">
        <v>293</v>
      </c>
      <c r="B125" s="15" t="s">
        <v>241</v>
      </c>
      <c r="C125" s="17" t="s">
        <v>239</v>
      </c>
      <c r="D125" s="19"/>
      <c r="E125" s="14"/>
      <c r="F125" s="36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35"/>
    </row>
    <row r="126" spans="1:20" ht="15" customHeight="1" x14ac:dyDescent="0.3">
      <c r="A126" s="14" t="s">
        <v>294</v>
      </c>
      <c r="B126" s="15" t="s">
        <v>8</v>
      </c>
      <c r="C126" s="17" t="s">
        <v>239</v>
      </c>
      <c r="D126" s="19"/>
      <c r="E126" s="14"/>
      <c r="F126" s="36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35"/>
    </row>
    <row r="127" spans="1:20" ht="15" customHeight="1" x14ac:dyDescent="0.3">
      <c r="A127" s="14" t="s">
        <v>257</v>
      </c>
      <c r="B127" s="15" t="s">
        <v>14</v>
      </c>
      <c r="C127" s="17" t="s">
        <v>239</v>
      </c>
      <c r="D127" s="19"/>
      <c r="E127" s="14"/>
      <c r="F127" s="36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35"/>
    </row>
    <row r="128" spans="1:20" ht="15" customHeight="1" x14ac:dyDescent="0.3">
      <c r="A128" s="14" t="s">
        <v>258</v>
      </c>
      <c r="B128" s="15" t="s">
        <v>14</v>
      </c>
      <c r="C128" s="17" t="s">
        <v>239</v>
      </c>
      <c r="D128" s="19"/>
      <c r="E128" s="14"/>
      <c r="F128" s="36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35"/>
    </row>
    <row r="129" spans="1:20" ht="15" customHeight="1" x14ac:dyDescent="0.3">
      <c r="A129" s="14" t="s">
        <v>259</v>
      </c>
      <c r="B129" s="15" t="s">
        <v>14</v>
      </c>
      <c r="C129" s="17" t="s">
        <v>239</v>
      </c>
      <c r="D129" s="19"/>
      <c r="E129" s="14"/>
      <c r="F129" s="36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35"/>
    </row>
    <row r="130" spans="1:20" ht="15" customHeight="1" x14ac:dyDescent="0.3">
      <c r="A130" s="14" t="s">
        <v>260</v>
      </c>
      <c r="B130" s="15" t="s">
        <v>14</v>
      </c>
      <c r="C130" s="17" t="s">
        <v>239</v>
      </c>
      <c r="D130" s="19"/>
      <c r="E130" s="14"/>
      <c r="F130" s="36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35"/>
    </row>
    <row r="131" spans="1:20" ht="15" customHeight="1" x14ac:dyDescent="0.3">
      <c r="A131" s="40" t="s">
        <v>261</v>
      </c>
      <c r="B131" s="41" t="s">
        <v>14</v>
      </c>
      <c r="C131" s="42" t="s">
        <v>239</v>
      </c>
      <c r="D131" s="43"/>
      <c r="E131" s="40"/>
      <c r="F131" s="37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9"/>
    </row>
    <row r="132" spans="1:20" ht="15" customHeight="1" x14ac:dyDescent="0.3">
      <c r="A132" s="44" t="s">
        <v>148</v>
      </c>
      <c r="B132" s="45"/>
      <c r="C132" s="46"/>
      <c r="D132" s="47">
        <f>SUM(D96:D131)</f>
        <v>731</v>
      </c>
      <c r="E132" s="45"/>
      <c r="F132" s="96"/>
      <c r="G132" s="96"/>
      <c r="H132" s="96"/>
      <c r="I132" s="96"/>
      <c r="J132" s="96"/>
      <c r="K132" s="96"/>
      <c r="L132" s="96"/>
      <c r="M132" s="96"/>
      <c r="N132" s="96"/>
      <c r="O132" s="96"/>
      <c r="P132" s="96"/>
      <c r="Q132" s="96"/>
      <c r="R132" s="96"/>
      <c r="S132" s="96"/>
      <c r="T132" s="97"/>
    </row>
    <row r="133" spans="1:20" s="2" customFormat="1" ht="15" customHeight="1" x14ac:dyDescent="0.3">
      <c r="A133" s="11"/>
    </row>
    <row r="134" spans="1:20" s="2" customFormat="1" ht="15" customHeight="1" x14ac:dyDescent="0.3">
      <c r="A134" s="31" t="s">
        <v>295</v>
      </c>
      <c r="B134" s="32"/>
      <c r="C134" s="32"/>
      <c r="D134" s="33">
        <f>D94+D132</f>
        <v>2243.5</v>
      </c>
      <c r="E134" s="32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</row>
    <row r="135" spans="1:20" s="2" customFormat="1" ht="15" customHeight="1" x14ac:dyDescent="0.3">
      <c r="A135" s="11"/>
    </row>
    <row r="136" spans="1:20" ht="15" customHeight="1" x14ac:dyDescent="0.3">
      <c r="A136" s="95" t="s">
        <v>142</v>
      </c>
      <c r="B136" s="95"/>
      <c r="C136" s="95"/>
      <c r="D136" s="95"/>
      <c r="E136" s="95"/>
    </row>
    <row r="137" spans="1:20" s="2" customFormat="1" x14ac:dyDescent="0.3">
      <c r="A137" s="23">
        <v>1</v>
      </c>
      <c r="B137" s="9" t="s">
        <v>329</v>
      </c>
      <c r="C137" s="9"/>
      <c r="D137" s="9">
        <v>20</v>
      </c>
      <c r="E137" s="9" t="s">
        <v>330</v>
      </c>
    </row>
    <row r="138" spans="1:20" s="2" customFormat="1" x14ac:dyDescent="0.3">
      <c r="A138" s="4">
        <v>2</v>
      </c>
      <c r="B138" s="9" t="s">
        <v>331</v>
      </c>
      <c r="C138" s="9"/>
      <c r="D138" s="9">
        <v>10</v>
      </c>
      <c r="E138" s="9" t="s">
        <v>330</v>
      </c>
    </row>
    <row r="139" spans="1:20" s="2" customFormat="1" x14ac:dyDescent="0.3">
      <c r="A139" s="23">
        <v>3</v>
      </c>
      <c r="B139" s="9" t="s">
        <v>332</v>
      </c>
      <c r="C139" s="9"/>
      <c r="D139" s="9">
        <v>5</v>
      </c>
      <c r="E139" s="9" t="s">
        <v>330</v>
      </c>
    </row>
    <row r="140" spans="1:20" s="2" customFormat="1" x14ac:dyDescent="0.3">
      <c r="A140" s="4">
        <v>4</v>
      </c>
      <c r="B140" s="9" t="s">
        <v>333</v>
      </c>
      <c r="C140" s="9"/>
      <c r="D140" s="9"/>
      <c r="E140" s="9" t="s">
        <v>334</v>
      </c>
    </row>
    <row r="141" spans="1:20" s="2" customFormat="1" x14ac:dyDescent="0.3">
      <c r="A141" s="23">
        <v>5</v>
      </c>
      <c r="B141" s="9" t="s">
        <v>335</v>
      </c>
      <c r="C141" s="9"/>
      <c r="D141" s="9"/>
      <c r="E141" s="9" t="s">
        <v>334</v>
      </c>
    </row>
    <row r="142" spans="1:20" s="2" customFormat="1" x14ac:dyDescent="0.3">
      <c r="A142" s="4">
        <v>6</v>
      </c>
      <c r="B142" s="9" t="s">
        <v>336</v>
      </c>
      <c r="C142" s="9"/>
      <c r="D142" s="9"/>
      <c r="E142" s="9" t="s">
        <v>334</v>
      </c>
    </row>
    <row r="143" spans="1:20" s="2" customFormat="1" x14ac:dyDescent="0.3">
      <c r="A143" s="23">
        <v>7</v>
      </c>
      <c r="B143" s="9" t="s">
        <v>337</v>
      </c>
      <c r="C143" s="9"/>
      <c r="D143" s="9"/>
      <c r="E143" s="9" t="s">
        <v>334</v>
      </c>
    </row>
    <row r="144" spans="1:20" s="2" customFormat="1" x14ac:dyDescent="0.3">
      <c r="A144" s="4">
        <v>8</v>
      </c>
      <c r="B144" s="9" t="s">
        <v>338</v>
      </c>
      <c r="C144" s="9"/>
      <c r="D144" s="9"/>
      <c r="E144" s="9" t="s">
        <v>334</v>
      </c>
    </row>
    <row r="145" spans="1:1" s="2" customFormat="1" x14ac:dyDescent="0.3">
      <c r="A145" s="11"/>
    </row>
    <row r="146" spans="1:1" s="2" customFormat="1" x14ac:dyDescent="0.3">
      <c r="A146" s="11"/>
    </row>
    <row r="147" spans="1:1" s="2" customFormat="1" x14ac:dyDescent="0.3">
      <c r="A147" s="11"/>
    </row>
    <row r="148" spans="1:1" s="2" customFormat="1" x14ac:dyDescent="0.3">
      <c r="A148" s="11"/>
    </row>
    <row r="149" spans="1:1" s="2" customFormat="1" x14ac:dyDescent="0.3">
      <c r="A149" s="11"/>
    </row>
    <row r="150" spans="1:1" s="2" customFormat="1" x14ac:dyDescent="0.3">
      <c r="A150" s="11"/>
    </row>
    <row r="151" spans="1:1" s="2" customFormat="1" x14ac:dyDescent="0.3">
      <c r="A151" s="11"/>
    </row>
    <row r="152" spans="1:1" s="2" customFormat="1" x14ac:dyDescent="0.3">
      <c r="A152" s="11"/>
    </row>
    <row r="153" spans="1:1" s="2" customFormat="1" x14ac:dyDescent="0.3">
      <c r="A153" s="11"/>
    </row>
    <row r="154" spans="1:1" s="2" customFormat="1" x14ac:dyDescent="0.3">
      <c r="A154" s="11"/>
    </row>
    <row r="155" spans="1:1" s="2" customFormat="1" x14ac:dyDescent="0.3">
      <c r="A155" s="11"/>
    </row>
    <row r="156" spans="1:1" s="2" customFormat="1" x14ac:dyDescent="0.3">
      <c r="A156" s="11"/>
    </row>
    <row r="157" spans="1:1" s="2" customFormat="1" x14ac:dyDescent="0.3">
      <c r="A157" s="11"/>
    </row>
    <row r="158" spans="1:1" s="2" customFormat="1" x14ac:dyDescent="0.3">
      <c r="A158" s="11"/>
    </row>
    <row r="159" spans="1:1" s="2" customFormat="1" x14ac:dyDescent="0.3">
      <c r="A159" s="11"/>
    </row>
    <row r="160" spans="1:1" s="2" customFormat="1" x14ac:dyDescent="0.3">
      <c r="A160" s="11"/>
    </row>
    <row r="161" spans="1:1" s="2" customFormat="1" x14ac:dyDescent="0.3">
      <c r="A161" s="11"/>
    </row>
    <row r="162" spans="1:1" s="2" customFormat="1" x14ac:dyDescent="0.3">
      <c r="A162" s="11"/>
    </row>
    <row r="163" spans="1:1" s="2" customFormat="1" x14ac:dyDescent="0.3">
      <c r="A163" s="11"/>
    </row>
    <row r="164" spans="1:1" s="2" customFormat="1" x14ac:dyDescent="0.3">
      <c r="A164" s="11"/>
    </row>
    <row r="165" spans="1:1" s="2" customFormat="1" x14ac:dyDescent="0.3">
      <c r="A165" s="11"/>
    </row>
    <row r="166" spans="1:1" s="2" customFormat="1" x14ac:dyDescent="0.3">
      <c r="A166" s="11"/>
    </row>
    <row r="167" spans="1:1" s="2" customFormat="1" x14ac:dyDescent="0.3">
      <c r="A167" s="11"/>
    </row>
    <row r="168" spans="1:1" s="2" customFormat="1" x14ac:dyDescent="0.3">
      <c r="A168" s="11"/>
    </row>
    <row r="169" spans="1:1" s="2" customFormat="1" x14ac:dyDescent="0.3">
      <c r="A169" s="11"/>
    </row>
    <row r="170" spans="1:1" s="2" customFormat="1" x14ac:dyDescent="0.3">
      <c r="A170" s="11"/>
    </row>
    <row r="171" spans="1:1" s="2" customFormat="1" x14ac:dyDescent="0.3">
      <c r="A171" s="11"/>
    </row>
    <row r="172" spans="1:1" s="2" customFormat="1" x14ac:dyDescent="0.3">
      <c r="A172" s="11"/>
    </row>
    <row r="173" spans="1:1" s="2" customFormat="1" x14ac:dyDescent="0.3">
      <c r="A173" s="11"/>
    </row>
    <row r="174" spans="1:1" s="2" customFormat="1" x14ac:dyDescent="0.3">
      <c r="A174" s="11"/>
    </row>
    <row r="175" spans="1:1" s="2" customFormat="1" x14ac:dyDescent="0.3">
      <c r="A175" s="11"/>
    </row>
    <row r="176" spans="1:1" s="2" customFormat="1" x14ac:dyDescent="0.3">
      <c r="A176" s="11"/>
    </row>
    <row r="177" spans="1:1" s="2" customFormat="1" x14ac:dyDescent="0.3">
      <c r="A177" s="11"/>
    </row>
    <row r="178" spans="1:1" s="2" customFormat="1" x14ac:dyDescent="0.3">
      <c r="A178" s="11"/>
    </row>
    <row r="179" spans="1:1" s="2" customFormat="1" x14ac:dyDescent="0.3">
      <c r="A179" s="11"/>
    </row>
    <row r="180" spans="1:1" s="2" customFormat="1" x14ac:dyDescent="0.3">
      <c r="A180" s="11"/>
    </row>
    <row r="181" spans="1:1" s="2" customFormat="1" x14ac:dyDescent="0.3">
      <c r="A181" s="11"/>
    </row>
    <row r="182" spans="1:1" s="2" customFormat="1" x14ac:dyDescent="0.3">
      <c r="A182" s="11"/>
    </row>
    <row r="183" spans="1:1" s="2" customFormat="1" x14ac:dyDescent="0.3">
      <c r="A183" s="11"/>
    </row>
    <row r="184" spans="1:1" s="2" customFormat="1" x14ac:dyDescent="0.3">
      <c r="A184" s="11"/>
    </row>
    <row r="185" spans="1:1" s="2" customFormat="1" x14ac:dyDescent="0.3">
      <c r="A185" s="11"/>
    </row>
    <row r="186" spans="1:1" s="2" customFormat="1" x14ac:dyDescent="0.3">
      <c r="A186" s="11"/>
    </row>
  </sheetData>
  <mergeCells count="7">
    <mergeCell ref="A2:E2"/>
    <mergeCell ref="A95:E95"/>
    <mergeCell ref="A136:E136"/>
    <mergeCell ref="F132:T132"/>
    <mergeCell ref="F94:T94"/>
    <mergeCell ref="F95:T95"/>
    <mergeCell ref="F2:T2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H51"/>
  <sheetViews>
    <sheetView workbookViewId="0">
      <pane ySplit="1" topLeftCell="A2" activePane="bottomLeft" state="frozen"/>
      <selection pane="bottomLeft" activeCell="E16" sqref="E16"/>
    </sheetView>
  </sheetViews>
  <sheetFormatPr defaultColWidth="9.109375" defaultRowHeight="14.4" x14ac:dyDescent="0.3"/>
  <cols>
    <col min="1" max="1" width="17.44140625" style="3" customWidth="1"/>
    <col min="2" max="2" width="30.109375" customWidth="1"/>
    <col min="3" max="3" width="18.33203125" customWidth="1"/>
    <col min="4" max="4" width="10.6640625" customWidth="1"/>
    <col min="5" max="5" width="18.44140625" customWidth="1"/>
    <col min="6" max="20" width="4.33203125" style="2" customWidth="1"/>
    <col min="21" max="34" width="9.109375" style="2"/>
  </cols>
  <sheetData>
    <row r="1" spans="1:20" s="2" customFormat="1" ht="150" x14ac:dyDescent="0.3">
      <c r="A1" s="53" t="s">
        <v>0</v>
      </c>
      <c r="B1" s="53" t="s">
        <v>1</v>
      </c>
      <c r="C1" s="53" t="s">
        <v>2</v>
      </c>
      <c r="D1" s="54" t="s">
        <v>3</v>
      </c>
      <c r="E1" s="55" t="s">
        <v>4</v>
      </c>
      <c r="F1" s="56" t="s">
        <v>354</v>
      </c>
      <c r="G1" s="56" t="s">
        <v>355</v>
      </c>
      <c r="H1" s="56" t="s">
        <v>356</v>
      </c>
      <c r="I1" s="56" t="s">
        <v>357</v>
      </c>
      <c r="J1" s="56" t="s">
        <v>358</v>
      </c>
      <c r="K1" s="56" t="s">
        <v>359</v>
      </c>
      <c r="L1" s="56" t="s">
        <v>360</v>
      </c>
      <c r="M1" s="56" t="s">
        <v>361</v>
      </c>
      <c r="N1" s="56" t="s">
        <v>362</v>
      </c>
      <c r="O1" s="56" t="s">
        <v>363</v>
      </c>
      <c r="P1" s="56" t="s">
        <v>364</v>
      </c>
      <c r="Q1" s="56" t="s">
        <v>365</v>
      </c>
      <c r="R1" s="56" t="s">
        <v>366</v>
      </c>
      <c r="S1" s="56"/>
      <c r="T1" s="56" t="s">
        <v>367</v>
      </c>
    </row>
    <row r="2" spans="1:20" s="2" customFormat="1" ht="15" customHeight="1" x14ac:dyDescent="0.3">
      <c r="A2" s="99" t="s">
        <v>262</v>
      </c>
      <c r="B2" s="99"/>
      <c r="C2" s="99"/>
      <c r="D2" s="99"/>
      <c r="E2" s="99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</row>
    <row r="3" spans="1:20" ht="15" customHeight="1" x14ac:dyDescent="0.3">
      <c r="A3" s="14" t="s">
        <v>229</v>
      </c>
      <c r="B3" s="15" t="s">
        <v>297</v>
      </c>
      <c r="C3" s="9" t="s">
        <v>55</v>
      </c>
      <c r="D3" s="86">
        <v>1</v>
      </c>
      <c r="E3" s="14" t="s">
        <v>156</v>
      </c>
      <c r="F3" s="82"/>
      <c r="G3" s="82"/>
      <c r="H3" s="82"/>
      <c r="I3" s="82">
        <v>104</v>
      </c>
      <c r="J3" s="82"/>
      <c r="K3" s="82"/>
      <c r="L3" s="82"/>
      <c r="M3" s="82"/>
      <c r="N3" s="82"/>
      <c r="O3" s="82">
        <v>104</v>
      </c>
      <c r="P3" s="82"/>
      <c r="Q3" s="82">
        <v>52</v>
      </c>
      <c r="R3" s="82"/>
      <c r="S3" s="82"/>
      <c r="T3" s="82">
        <v>1</v>
      </c>
    </row>
    <row r="4" spans="1:20" ht="15" customHeight="1" x14ac:dyDescent="0.3">
      <c r="A4" s="14" t="s">
        <v>370</v>
      </c>
      <c r="B4" s="15" t="s">
        <v>72</v>
      </c>
      <c r="C4" s="9" t="s">
        <v>56</v>
      </c>
      <c r="D4" s="86">
        <v>49</v>
      </c>
      <c r="E4" s="14" t="s">
        <v>9</v>
      </c>
      <c r="F4" s="82"/>
      <c r="G4" s="82">
        <v>104</v>
      </c>
      <c r="H4" s="82"/>
      <c r="I4" s="82"/>
      <c r="J4" s="82">
        <v>104</v>
      </c>
      <c r="K4" s="82"/>
      <c r="L4" s="82"/>
      <c r="M4" s="82"/>
      <c r="N4" s="82">
        <v>104</v>
      </c>
      <c r="O4" s="82">
        <v>104</v>
      </c>
      <c r="P4" s="82">
        <v>104</v>
      </c>
      <c r="Q4" s="82">
        <v>52</v>
      </c>
      <c r="R4" s="82"/>
      <c r="S4" s="82"/>
      <c r="T4" s="82">
        <v>1</v>
      </c>
    </row>
    <row r="5" spans="1:20" ht="15" customHeight="1" x14ac:dyDescent="0.3">
      <c r="A5" s="14" t="s">
        <v>298</v>
      </c>
      <c r="B5" s="15" t="s">
        <v>72</v>
      </c>
      <c r="C5" s="9" t="s">
        <v>56</v>
      </c>
      <c r="D5" s="86">
        <v>25.4</v>
      </c>
      <c r="E5" s="14" t="s">
        <v>9</v>
      </c>
      <c r="F5" s="82"/>
      <c r="G5" s="82">
        <v>104</v>
      </c>
      <c r="H5" s="82"/>
      <c r="I5" s="82"/>
      <c r="J5" s="82">
        <v>104</v>
      </c>
      <c r="K5" s="82"/>
      <c r="L5" s="82"/>
      <c r="M5" s="82"/>
      <c r="N5" s="82">
        <v>104</v>
      </c>
      <c r="O5" s="82">
        <v>104</v>
      </c>
      <c r="P5" s="82">
        <v>104</v>
      </c>
      <c r="Q5" s="82">
        <v>52</v>
      </c>
      <c r="R5" s="82"/>
      <c r="S5" s="82"/>
      <c r="T5" s="82">
        <v>1</v>
      </c>
    </row>
    <row r="6" spans="1:20" ht="15" customHeight="1" x14ac:dyDescent="0.3">
      <c r="A6" s="14" t="s">
        <v>299</v>
      </c>
      <c r="B6" s="15" t="s">
        <v>72</v>
      </c>
      <c r="C6" s="9" t="s">
        <v>56</v>
      </c>
      <c r="D6" s="86">
        <v>11.7</v>
      </c>
      <c r="E6" s="14" t="s">
        <v>9</v>
      </c>
      <c r="F6" s="82"/>
      <c r="G6" s="82">
        <v>104</v>
      </c>
      <c r="H6" s="82"/>
      <c r="I6" s="82"/>
      <c r="J6" s="82">
        <v>104</v>
      </c>
      <c r="K6" s="82"/>
      <c r="L6" s="82"/>
      <c r="M6" s="82"/>
      <c r="N6" s="82">
        <v>104</v>
      </c>
      <c r="O6" s="82">
        <v>104</v>
      </c>
      <c r="P6" s="82">
        <v>104</v>
      </c>
      <c r="Q6" s="82">
        <v>52</v>
      </c>
      <c r="R6" s="82"/>
      <c r="S6" s="82"/>
      <c r="T6" s="82">
        <v>1</v>
      </c>
    </row>
    <row r="7" spans="1:20" ht="15" customHeight="1" x14ac:dyDescent="0.3">
      <c r="A7" s="14" t="s">
        <v>353</v>
      </c>
      <c r="B7" s="15" t="s">
        <v>70</v>
      </c>
      <c r="C7" s="9" t="s">
        <v>56</v>
      </c>
      <c r="D7" s="86">
        <v>16.600000000000001</v>
      </c>
      <c r="E7" s="14" t="s">
        <v>9</v>
      </c>
      <c r="F7" s="82"/>
      <c r="G7" s="82">
        <v>104</v>
      </c>
      <c r="H7" s="82"/>
      <c r="I7" s="82"/>
      <c r="J7" s="82">
        <v>104</v>
      </c>
      <c r="K7" s="82"/>
      <c r="L7" s="82"/>
      <c r="M7" s="82"/>
      <c r="N7" s="82">
        <v>104</v>
      </c>
      <c r="O7" s="82">
        <v>104</v>
      </c>
      <c r="P7" s="82">
        <v>104</v>
      </c>
      <c r="Q7" s="82">
        <v>52</v>
      </c>
      <c r="R7" s="82"/>
      <c r="S7" s="82"/>
      <c r="T7" s="82">
        <v>1</v>
      </c>
    </row>
    <row r="8" spans="1:20" ht="15" customHeight="1" x14ac:dyDescent="0.3">
      <c r="A8" s="14" t="s">
        <v>231</v>
      </c>
      <c r="B8" s="15" t="s">
        <v>371</v>
      </c>
      <c r="C8" s="9" t="s">
        <v>55</v>
      </c>
      <c r="D8" s="86">
        <v>10</v>
      </c>
      <c r="E8" s="14" t="s">
        <v>12</v>
      </c>
      <c r="F8" s="82"/>
      <c r="G8" s="82">
        <v>104</v>
      </c>
      <c r="H8" s="82"/>
      <c r="I8" s="82"/>
      <c r="J8" s="82">
        <v>104</v>
      </c>
      <c r="K8" s="82"/>
      <c r="L8" s="82"/>
      <c r="M8" s="82"/>
      <c r="N8" s="82">
        <v>104</v>
      </c>
      <c r="O8" s="82">
        <v>104</v>
      </c>
      <c r="P8" s="82"/>
      <c r="Q8" s="82">
        <v>52</v>
      </c>
      <c r="R8" s="82"/>
      <c r="S8" s="82"/>
      <c r="T8" s="82">
        <v>1</v>
      </c>
    </row>
    <row r="9" spans="1:20" ht="15" customHeight="1" x14ac:dyDescent="0.3">
      <c r="A9" s="14" t="s">
        <v>227</v>
      </c>
      <c r="B9" s="15" t="s">
        <v>28</v>
      </c>
      <c r="C9" s="9" t="s">
        <v>55</v>
      </c>
      <c r="D9" s="86">
        <v>13.2</v>
      </c>
      <c r="E9" s="14" t="s">
        <v>12</v>
      </c>
      <c r="F9" s="82"/>
      <c r="G9" s="82">
        <v>104</v>
      </c>
      <c r="H9" s="82"/>
      <c r="I9" s="82"/>
      <c r="J9" s="82">
        <v>104</v>
      </c>
      <c r="K9" s="82"/>
      <c r="L9" s="82"/>
      <c r="M9" s="82"/>
      <c r="N9" s="82">
        <v>104</v>
      </c>
      <c r="O9" s="82">
        <v>104</v>
      </c>
      <c r="P9" s="82"/>
      <c r="Q9" s="82">
        <v>52</v>
      </c>
      <c r="R9" s="82"/>
      <c r="S9" s="82"/>
      <c r="T9" s="82">
        <v>1</v>
      </c>
    </row>
    <row r="10" spans="1:20" ht="15" customHeight="1" x14ac:dyDescent="0.3">
      <c r="A10" s="14" t="s">
        <v>220</v>
      </c>
      <c r="B10" s="15" t="s">
        <v>323</v>
      </c>
      <c r="C10" s="9" t="s">
        <v>57</v>
      </c>
      <c r="D10" s="86">
        <v>1.5</v>
      </c>
      <c r="E10" s="14" t="s">
        <v>34</v>
      </c>
      <c r="F10" s="34"/>
      <c r="G10" s="25"/>
      <c r="H10" s="25"/>
      <c r="I10" s="25"/>
      <c r="J10" s="25">
        <v>243</v>
      </c>
      <c r="K10" s="25">
        <v>12</v>
      </c>
      <c r="L10" s="25"/>
      <c r="M10" s="25"/>
      <c r="N10" s="25"/>
      <c r="O10" s="9"/>
      <c r="P10" s="9"/>
      <c r="Q10" s="9"/>
      <c r="R10" s="9">
        <v>255</v>
      </c>
      <c r="S10" s="9"/>
      <c r="T10" s="35"/>
    </row>
    <row r="11" spans="1:20" ht="15" customHeight="1" x14ac:dyDescent="0.3">
      <c r="A11" s="14" t="s">
        <v>222</v>
      </c>
      <c r="B11" s="15" t="s">
        <v>323</v>
      </c>
      <c r="C11" s="9" t="s">
        <v>57</v>
      </c>
      <c r="D11" s="86">
        <v>1.5</v>
      </c>
      <c r="E11" s="14" t="s">
        <v>34</v>
      </c>
      <c r="F11" s="34"/>
      <c r="G11" s="25"/>
      <c r="H11" s="25"/>
      <c r="I11" s="25"/>
      <c r="J11" s="25">
        <v>243</v>
      </c>
      <c r="K11" s="25">
        <v>12</v>
      </c>
      <c r="L11" s="25"/>
      <c r="M11" s="25"/>
      <c r="N11" s="25"/>
      <c r="O11" s="9"/>
      <c r="P11" s="9"/>
      <c r="Q11" s="9"/>
      <c r="R11" s="9">
        <v>255</v>
      </c>
      <c r="S11" s="9"/>
      <c r="T11" s="35"/>
    </row>
    <row r="12" spans="1:20" ht="15" customHeight="1" x14ac:dyDescent="0.3">
      <c r="A12" s="28" t="s">
        <v>147</v>
      </c>
      <c r="B12" s="88"/>
      <c r="C12" s="27"/>
      <c r="D12" s="89">
        <f>SUM(D3:D11)</f>
        <v>129.90000000000003</v>
      </c>
      <c r="E12" s="8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8"/>
      <c r="R12" s="98"/>
      <c r="S12" s="98"/>
      <c r="T12" s="98"/>
    </row>
    <row r="13" spans="1:20" s="2" customFormat="1" ht="15" customHeight="1" x14ac:dyDescent="0.3">
      <c r="A13" s="11"/>
      <c r="D13" s="87"/>
    </row>
    <row r="14" spans="1:20" s="2" customFormat="1" ht="15" customHeight="1" x14ac:dyDescent="0.3">
      <c r="A14" s="31" t="s">
        <v>296</v>
      </c>
      <c r="B14" s="32"/>
      <c r="C14" s="32"/>
      <c r="D14" s="90">
        <f>D12</f>
        <v>129.90000000000003</v>
      </c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12"/>
    </row>
    <row r="15" spans="1:20" s="2" customFormat="1" ht="15" customHeight="1" x14ac:dyDescent="0.3">
      <c r="A15" s="11"/>
    </row>
    <row r="16" spans="1:20" s="2" customFormat="1" x14ac:dyDescent="0.3">
      <c r="A16" s="1" t="s">
        <v>372</v>
      </c>
    </row>
    <row r="17" spans="1:1" s="2" customFormat="1" x14ac:dyDescent="0.3">
      <c r="A17" s="11"/>
    </row>
    <row r="18" spans="1:1" s="2" customFormat="1" x14ac:dyDescent="0.3">
      <c r="A18" s="11"/>
    </row>
    <row r="19" spans="1:1" s="2" customFormat="1" x14ac:dyDescent="0.3">
      <c r="A19" s="11"/>
    </row>
    <row r="20" spans="1:1" s="2" customFormat="1" x14ac:dyDescent="0.3">
      <c r="A20" s="11"/>
    </row>
    <row r="21" spans="1:1" s="2" customFormat="1" x14ac:dyDescent="0.3">
      <c r="A21" s="11"/>
    </row>
    <row r="22" spans="1:1" s="2" customFormat="1" x14ac:dyDescent="0.3">
      <c r="A22" s="11"/>
    </row>
    <row r="23" spans="1:1" s="2" customFormat="1" x14ac:dyDescent="0.3">
      <c r="A23" s="11"/>
    </row>
    <row r="24" spans="1:1" s="2" customFormat="1" x14ac:dyDescent="0.3">
      <c r="A24" s="11"/>
    </row>
    <row r="25" spans="1:1" s="2" customFormat="1" x14ac:dyDescent="0.3">
      <c r="A25" s="11"/>
    </row>
    <row r="26" spans="1:1" s="2" customFormat="1" x14ac:dyDescent="0.3">
      <c r="A26" s="11"/>
    </row>
    <row r="27" spans="1:1" s="2" customFormat="1" x14ac:dyDescent="0.3">
      <c r="A27" s="11"/>
    </row>
    <row r="28" spans="1:1" s="2" customFormat="1" x14ac:dyDescent="0.3">
      <c r="A28" s="11"/>
    </row>
    <row r="29" spans="1:1" s="2" customFormat="1" x14ac:dyDescent="0.3">
      <c r="A29" s="11"/>
    </row>
    <row r="30" spans="1:1" s="2" customFormat="1" x14ac:dyDescent="0.3">
      <c r="A30" s="11"/>
    </row>
    <row r="31" spans="1:1" s="2" customFormat="1" x14ac:dyDescent="0.3">
      <c r="A31" s="11"/>
    </row>
    <row r="32" spans="1:1" s="2" customFormat="1" x14ac:dyDescent="0.3">
      <c r="A32" s="11"/>
    </row>
    <row r="33" spans="1:1" s="2" customFormat="1" x14ac:dyDescent="0.3">
      <c r="A33" s="11"/>
    </row>
    <row r="34" spans="1:1" s="2" customFormat="1" x14ac:dyDescent="0.3">
      <c r="A34" s="11"/>
    </row>
    <row r="35" spans="1:1" s="2" customFormat="1" x14ac:dyDescent="0.3">
      <c r="A35" s="11"/>
    </row>
    <row r="36" spans="1:1" s="2" customFormat="1" x14ac:dyDescent="0.3">
      <c r="A36" s="11"/>
    </row>
    <row r="37" spans="1:1" s="2" customFormat="1" x14ac:dyDescent="0.3">
      <c r="A37" s="11"/>
    </row>
    <row r="38" spans="1:1" s="2" customFormat="1" x14ac:dyDescent="0.3">
      <c r="A38" s="11"/>
    </row>
    <row r="39" spans="1:1" s="2" customFormat="1" x14ac:dyDescent="0.3">
      <c r="A39" s="11"/>
    </row>
    <row r="40" spans="1:1" s="2" customFormat="1" x14ac:dyDescent="0.3">
      <c r="A40" s="11"/>
    </row>
    <row r="41" spans="1:1" s="2" customFormat="1" x14ac:dyDescent="0.3">
      <c r="A41" s="11"/>
    </row>
    <row r="42" spans="1:1" s="2" customFormat="1" x14ac:dyDescent="0.3">
      <c r="A42" s="11"/>
    </row>
    <row r="43" spans="1:1" s="2" customFormat="1" x14ac:dyDescent="0.3">
      <c r="A43" s="11"/>
    </row>
    <row r="44" spans="1:1" s="2" customFormat="1" x14ac:dyDescent="0.3">
      <c r="A44" s="11"/>
    </row>
    <row r="45" spans="1:1" s="2" customFormat="1" x14ac:dyDescent="0.3">
      <c r="A45" s="11"/>
    </row>
    <row r="46" spans="1:1" s="2" customFormat="1" x14ac:dyDescent="0.3">
      <c r="A46" s="11"/>
    </row>
    <row r="47" spans="1:1" s="2" customFormat="1" x14ac:dyDescent="0.3">
      <c r="A47" s="11"/>
    </row>
    <row r="48" spans="1:1" s="2" customFormat="1" x14ac:dyDescent="0.3">
      <c r="A48" s="11"/>
    </row>
    <row r="49" spans="1:1" s="2" customFormat="1" x14ac:dyDescent="0.3">
      <c r="A49" s="11"/>
    </row>
    <row r="50" spans="1:1" s="2" customFormat="1" x14ac:dyDescent="0.3">
      <c r="A50" s="11"/>
    </row>
    <row r="51" spans="1:1" s="2" customFormat="1" x14ac:dyDescent="0.3">
      <c r="A51" s="11"/>
    </row>
  </sheetData>
  <mergeCells count="3">
    <mergeCell ref="A2:E2"/>
    <mergeCell ref="F12:T12"/>
    <mergeCell ref="F2:T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71"/>
  <sheetViews>
    <sheetView zoomScale="96" zoomScaleNormal="96" workbookViewId="0">
      <pane ySplit="1" topLeftCell="A2" activePane="bottomLeft" state="frozen"/>
      <selection pane="bottomLeft" activeCell="L107" sqref="L107"/>
    </sheetView>
  </sheetViews>
  <sheetFormatPr defaultColWidth="9.109375" defaultRowHeight="14.4" x14ac:dyDescent="0.3"/>
  <cols>
    <col min="1" max="1" width="17.44140625" style="3" customWidth="1"/>
    <col min="2" max="2" width="30.109375" customWidth="1"/>
    <col min="3" max="3" width="18.33203125" customWidth="1"/>
    <col min="4" max="4" width="10.6640625" customWidth="1"/>
    <col min="5" max="5" width="18.44140625" customWidth="1"/>
    <col min="6" max="20" width="3.88671875" style="2" customWidth="1"/>
    <col min="21" max="36" width="9.109375" style="2"/>
  </cols>
  <sheetData>
    <row r="1" spans="1:20" s="2" customFormat="1" ht="158.4" customHeight="1" x14ac:dyDescent="0.3">
      <c r="A1" s="53" t="s">
        <v>0</v>
      </c>
      <c r="B1" s="53" t="s">
        <v>1</v>
      </c>
      <c r="C1" s="53" t="s">
        <v>2</v>
      </c>
      <c r="D1" s="54" t="s">
        <v>3</v>
      </c>
      <c r="E1" s="55" t="s">
        <v>4</v>
      </c>
      <c r="F1" s="56" t="s">
        <v>354</v>
      </c>
      <c r="G1" s="56" t="s">
        <v>355</v>
      </c>
      <c r="H1" s="56" t="s">
        <v>356</v>
      </c>
      <c r="I1" s="56" t="s">
        <v>357</v>
      </c>
      <c r="J1" s="56" t="s">
        <v>358</v>
      </c>
      <c r="K1" s="56" t="s">
        <v>359</v>
      </c>
      <c r="L1" s="56" t="s">
        <v>360</v>
      </c>
      <c r="M1" s="56" t="s">
        <v>361</v>
      </c>
      <c r="N1" s="56" t="s">
        <v>362</v>
      </c>
      <c r="O1" s="56" t="s">
        <v>363</v>
      </c>
      <c r="P1" s="56" t="s">
        <v>364</v>
      </c>
      <c r="Q1" s="56" t="s">
        <v>365</v>
      </c>
      <c r="R1" s="56" t="s">
        <v>366</v>
      </c>
      <c r="S1" s="56"/>
      <c r="T1" s="56" t="s">
        <v>367</v>
      </c>
    </row>
    <row r="2" spans="1:20" s="2" customFormat="1" ht="15" customHeight="1" x14ac:dyDescent="0.3">
      <c r="A2" s="91" t="s">
        <v>6</v>
      </c>
      <c r="B2" s="92"/>
      <c r="C2" s="92"/>
      <c r="D2" s="92"/>
      <c r="E2" s="92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68"/>
    </row>
    <row r="3" spans="1:20" ht="15" customHeight="1" x14ac:dyDescent="0.3">
      <c r="A3" s="7" t="s">
        <v>7</v>
      </c>
      <c r="B3" s="8" t="s">
        <v>8</v>
      </c>
      <c r="C3" s="9" t="s">
        <v>55</v>
      </c>
      <c r="D3" s="10">
        <v>6</v>
      </c>
      <c r="E3" s="8" t="s">
        <v>9</v>
      </c>
      <c r="F3" s="25"/>
      <c r="G3" s="25">
        <v>12</v>
      </c>
      <c r="H3" s="25"/>
      <c r="I3" s="25"/>
      <c r="J3" s="25">
        <v>12</v>
      </c>
      <c r="K3" s="25"/>
      <c r="L3" s="25"/>
      <c r="M3" s="25"/>
      <c r="N3" s="25"/>
      <c r="O3" s="25"/>
      <c r="P3" s="25"/>
      <c r="Q3" s="9">
        <v>12</v>
      </c>
      <c r="R3" s="9"/>
      <c r="S3" s="9"/>
      <c r="T3" s="9"/>
    </row>
    <row r="4" spans="1:20" ht="15" customHeight="1" x14ac:dyDescent="0.3">
      <c r="A4" s="7" t="s">
        <v>10</v>
      </c>
      <c r="B4" s="8" t="s">
        <v>11</v>
      </c>
      <c r="C4" s="9" t="s">
        <v>56</v>
      </c>
      <c r="D4" s="10">
        <v>23</v>
      </c>
      <c r="E4" s="8" t="s">
        <v>12</v>
      </c>
      <c r="F4" s="25"/>
      <c r="G4" s="25">
        <v>104</v>
      </c>
      <c r="H4" s="25"/>
      <c r="I4" s="25"/>
      <c r="J4" s="25">
        <v>52</v>
      </c>
      <c r="K4" s="25"/>
      <c r="L4" s="25"/>
      <c r="M4" s="25"/>
      <c r="N4" s="25"/>
      <c r="O4" s="25">
        <v>104</v>
      </c>
      <c r="P4" s="25">
        <v>104</v>
      </c>
      <c r="Q4" s="9">
        <v>52</v>
      </c>
      <c r="R4" s="9"/>
      <c r="S4" s="9"/>
      <c r="T4" s="9">
        <v>1</v>
      </c>
    </row>
    <row r="5" spans="1:20" ht="15" customHeight="1" x14ac:dyDescent="0.3">
      <c r="A5" s="7" t="s">
        <v>13</v>
      </c>
      <c r="B5" s="8" t="s">
        <v>14</v>
      </c>
      <c r="C5" s="9" t="s">
        <v>55</v>
      </c>
      <c r="D5" s="10">
        <v>9</v>
      </c>
      <c r="E5" s="8" t="s">
        <v>12</v>
      </c>
      <c r="F5" s="25"/>
      <c r="G5" s="25">
        <v>12</v>
      </c>
      <c r="H5" s="25"/>
      <c r="I5" s="25"/>
      <c r="J5" s="25">
        <v>12</v>
      </c>
      <c r="K5" s="25"/>
      <c r="L5" s="25"/>
      <c r="M5" s="25"/>
      <c r="N5" s="25"/>
      <c r="O5" s="25"/>
      <c r="P5" s="25"/>
      <c r="Q5" s="9">
        <v>12</v>
      </c>
      <c r="R5" s="9"/>
      <c r="S5" s="9"/>
      <c r="T5" s="9"/>
    </row>
    <row r="6" spans="1:20" ht="15" customHeight="1" x14ac:dyDescent="0.3">
      <c r="A6" s="7" t="s">
        <v>15</v>
      </c>
      <c r="B6" s="8" t="s">
        <v>14</v>
      </c>
      <c r="C6" s="9" t="s">
        <v>55</v>
      </c>
      <c r="D6" s="10">
        <v>1</v>
      </c>
      <c r="E6" s="8" t="s">
        <v>9</v>
      </c>
      <c r="F6" s="25"/>
      <c r="G6" s="25">
        <v>12</v>
      </c>
      <c r="H6" s="25"/>
      <c r="I6" s="25"/>
      <c r="J6" s="25">
        <v>12</v>
      </c>
      <c r="K6" s="25"/>
      <c r="L6" s="25"/>
      <c r="M6" s="25"/>
      <c r="N6" s="25"/>
      <c r="O6" s="25"/>
      <c r="P6" s="25"/>
      <c r="Q6" s="9">
        <v>12</v>
      </c>
      <c r="R6" s="9"/>
      <c r="S6" s="9"/>
      <c r="T6" s="9"/>
    </row>
    <row r="7" spans="1:20" ht="15" customHeight="1" x14ac:dyDescent="0.3">
      <c r="A7" s="7" t="s">
        <v>16</v>
      </c>
      <c r="B7" s="8" t="s">
        <v>14</v>
      </c>
      <c r="C7" s="9" t="s">
        <v>55</v>
      </c>
      <c r="D7" s="10">
        <v>3</v>
      </c>
      <c r="E7" s="8" t="s">
        <v>12</v>
      </c>
      <c r="F7" s="25"/>
      <c r="G7" s="25">
        <v>12</v>
      </c>
      <c r="H7" s="25"/>
      <c r="I7" s="25"/>
      <c r="J7" s="25">
        <v>12</v>
      </c>
      <c r="K7" s="25"/>
      <c r="L7" s="25"/>
      <c r="M7" s="25"/>
      <c r="N7" s="25"/>
      <c r="O7" s="25"/>
      <c r="P7" s="25"/>
      <c r="Q7" s="9">
        <v>12</v>
      </c>
      <c r="R7" s="9"/>
      <c r="S7" s="9"/>
      <c r="T7" s="9"/>
    </row>
    <row r="8" spans="1:20" ht="15" customHeight="1" x14ac:dyDescent="0.3">
      <c r="A8" s="7" t="s">
        <v>17</v>
      </c>
      <c r="B8" s="60" t="s">
        <v>18</v>
      </c>
      <c r="C8" s="9" t="s">
        <v>56</v>
      </c>
      <c r="D8" s="10">
        <v>47</v>
      </c>
      <c r="E8" s="8" t="s">
        <v>19</v>
      </c>
      <c r="F8" s="25"/>
      <c r="G8" s="25">
        <v>255</v>
      </c>
      <c r="H8" s="25"/>
      <c r="I8" s="25"/>
      <c r="J8" s="25">
        <v>51</v>
      </c>
      <c r="K8" s="25"/>
      <c r="L8" s="25">
        <v>1</v>
      </c>
      <c r="M8" s="25"/>
      <c r="N8" s="25">
        <v>255</v>
      </c>
      <c r="O8" s="25">
        <v>255</v>
      </c>
      <c r="P8" s="25">
        <v>255</v>
      </c>
      <c r="Q8" s="9">
        <v>52</v>
      </c>
      <c r="R8" s="9"/>
      <c r="S8" s="9"/>
      <c r="T8" s="9">
        <v>1</v>
      </c>
    </row>
    <row r="9" spans="1:20" ht="15" customHeight="1" x14ac:dyDescent="0.3">
      <c r="A9" s="7" t="s">
        <v>20</v>
      </c>
      <c r="B9" s="8" t="s">
        <v>21</v>
      </c>
      <c r="C9" s="9" t="s">
        <v>55</v>
      </c>
      <c r="D9" s="10">
        <v>79</v>
      </c>
      <c r="E9" s="8" t="s">
        <v>19</v>
      </c>
      <c r="F9" s="25"/>
      <c r="G9" s="25">
        <v>255</v>
      </c>
      <c r="H9" s="25"/>
      <c r="I9" s="25"/>
      <c r="J9" s="25">
        <v>48</v>
      </c>
      <c r="K9" s="25">
        <v>3</v>
      </c>
      <c r="L9" s="25">
        <v>1</v>
      </c>
      <c r="M9" s="25"/>
      <c r="N9" s="25">
        <v>255</v>
      </c>
      <c r="O9" s="25">
        <v>255</v>
      </c>
      <c r="P9" s="25"/>
      <c r="Q9" s="9">
        <v>52</v>
      </c>
      <c r="R9" s="9"/>
      <c r="S9" s="9"/>
      <c r="T9" s="9">
        <v>1</v>
      </c>
    </row>
    <row r="10" spans="1:20" ht="15" customHeight="1" x14ac:dyDescent="0.3">
      <c r="A10" s="7" t="s">
        <v>22</v>
      </c>
      <c r="B10" s="8" t="s">
        <v>23</v>
      </c>
      <c r="C10" s="9" t="s">
        <v>55</v>
      </c>
      <c r="D10" s="10">
        <v>97</v>
      </c>
      <c r="E10" s="8" t="s">
        <v>19</v>
      </c>
      <c r="F10" s="25"/>
      <c r="G10" s="25">
        <v>255</v>
      </c>
      <c r="H10" s="25"/>
      <c r="I10" s="25"/>
      <c r="J10" s="25">
        <v>48</v>
      </c>
      <c r="K10" s="25">
        <v>3</v>
      </c>
      <c r="L10" s="25">
        <v>1</v>
      </c>
      <c r="M10" s="25"/>
      <c r="N10" s="25">
        <v>255</v>
      </c>
      <c r="O10" s="25">
        <v>255</v>
      </c>
      <c r="P10" s="25">
        <v>255</v>
      </c>
      <c r="Q10" s="9">
        <v>52</v>
      </c>
      <c r="R10" s="9"/>
      <c r="S10" s="9"/>
      <c r="T10" s="9">
        <v>1</v>
      </c>
    </row>
    <row r="11" spans="1:20" ht="15" customHeight="1" x14ac:dyDescent="0.3">
      <c r="A11" s="7" t="s">
        <v>24</v>
      </c>
      <c r="B11" s="8" t="s">
        <v>25</v>
      </c>
      <c r="C11" s="9" t="s">
        <v>56</v>
      </c>
      <c r="D11" s="10">
        <v>36</v>
      </c>
      <c r="E11" s="8" t="s">
        <v>26</v>
      </c>
      <c r="F11" s="25"/>
      <c r="G11" s="25"/>
      <c r="H11" s="25"/>
      <c r="I11" s="25">
        <v>104</v>
      </c>
      <c r="J11" s="25"/>
      <c r="K11" s="25"/>
      <c r="L11" s="25"/>
      <c r="M11" s="25"/>
      <c r="N11" s="25"/>
      <c r="O11" s="25">
        <v>104</v>
      </c>
      <c r="P11" s="25">
        <v>104</v>
      </c>
      <c r="Q11" s="9">
        <v>52</v>
      </c>
      <c r="R11" s="9"/>
      <c r="S11" s="9"/>
      <c r="T11" s="9">
        <v>1</v>
      </c>
    </row>
    <row r="12" spans="1:20" ht="15" customHeight="1" x14ac:dyDescent="0.3">
      <c r="A12" s="7" t="s">
        <v>27</v>
      </c>
      <c r="B12" s="8" t="s">
        <v>28</v>
      </c>
      <c r="C12" s="9" t="s">
        <v>55</v>
      </c>
      <c r="D12" s="10">
        <v>20</v>
      </c>
      <c r="E12" s="8" t="s">
        <v>19</v>
      </c>
      <c r="F12" s="25"/>
      <c r="G12" s="25">
        <v>255</v>
      </c>
      <c r="H12" s="25"/>
      <c r="I12" s="25"/>
      <c r="J12" s="25">
        <v>51</v>
      </c>
      <c r="K12" s="25">
        <v>1</v>
      </c>
      <c r="L12" s="25"/>
      <c r="M12" s="25"/>
      <c r="N12" s="25">
        <v>255</v>
      </c>
      <c r="O12" s="25">
        <v>255</v>
      </c>
      <c r="P12" s="25"/>
      <c r="Q12" s="9">
        <v>52</v>
      </c>
      <c r="R12" s="9"/>
      <c r="S12" s="9"/>
      <c r="T12" s="9">
        <v>1</v>
      </c>
    </row>
    <row r="13" spans="1:20" ht="15" customHeight="1" x14ac:dyDescent="0.3">
      <c r="A13" s="7" t="s">
        <v>29</v>
      </c>
      <c r="B13" s="8" t="s">
        <v>30</v>
      </c>
      <c r="C13" s="9" t="s">
        <v>55</v>
      </c>
      <c r="D13" s="10">
        <v>6</v>
      </c>
      <c r="E13" s="8" t="s">
        <v>12</v>
      </c>
      <c r="F13" s="25"/>
      <c r="G13" s="25">
        <v>255</v>
      </c>
      <c r="H13" s="25"/>
      <c r="I13" s="25"/>
      <c r="J13" s="25">
        <v>48</v>
      </c>
      <c r="K13" s="25">
        <v>4</v>
      </c>
      <c r="L13" s="25"/>
      <c r="M13" s="25"/>
      <c r="N13" s="25">
        <v>255</v>
      </c>
      <c r="O13" s="25">
        <v>255</v>
      </c>
      <c r="P13" s="25"/>
      <c r="Q13" s="9">
        <v>255</v>
      </c>
      <c r="R13" s="9"/>
      <c r="S13" s="9"/>
      <c r="T13" s="9">
        <v>1</v>
      </c>
    </row>
    <row r="14" spans="1:20" ht="15" customHeight="1" x14ac:dyDescent="0.3">
      <c r="A14" s="7" t="s">
        <v>31</v>
      </c>
      <c r="B14" s="8" t="s">
        <v>32</v>
      </c>
      <c r="C14" s="9" t="s">
        <v>56</v>
      </c>
      <c r="D14" s="10">
        <v>4</v>
      </c>
      <c r="E14" s="8" t="s">
        <v>26</v>
      </c>
      <c r="F14" s="25"/>
      <c r="G14" s="25"/>
      <c r="H14" s="25"/>
      <c r="I14" s="25">
        <v>104</v>
      </c>
      <c r="J14" s="25"/>
      <c r="K14" s="25"/>
      <c r="L14" s="25"/>
      <c r="M14" s="25"/>
      <c r="N14" s="25"/>
      <c r="O14" s="25">
        <v>104</v>
      </c>
      <c r="P14" s="25">
        <v>104</v>
      </c>
      <c r="Q14" s="9">
        <v>52</v>
      </c>
      <c r="R14" s="9"/>
      <c r="S14" s="9"/>
      <c r="T14" s="9">
        <v>1</v>
      </c>
    </row>
    <row r="15" spans="1:20" ht="15" customHeight="1" x14ac:dyDescent="0.3">
      <c r="A15" s="7" t="s">
        <v>33</v>
      </c>
      <c r="B15" s="8">
        <v>1</v>
      </c>
      <c r="C15" s="9" t="s">
        <v>57</v>
      </c>
      <c r="D15" s="10">
        <v>5</v>
      </c>
      <c r="E15" s="8" t="s">
        <v>34</v>
      </c>
      <c r="F15" s="34"/>
      <c r="G15" s="25"/>
      <c r="H15" s="25"/>
      <c r="I15" s="25"/>
      <c r="J15" s="25">
        <v>243</v>
      </c>
      <c r="K15" s="25">
        <v>12</v>
      </c>
      <c r="L15" s="25"/>
      <c r="M15" s="25"/>
      <c r="N15" s="25"/>
      <c r="O15" s="9"/>
      <c r="P15" s="9"/>
      <c r="Q15" s="9"/>
      <c r="R15" s="9">
        <v>255</v>
      </c>
      <c r="S15" s="9"/>
      <c r="T15" s="35"/>
    </row>
    <row r="16" spans="1:20" ht="15" customHeight="1" x14ac:dyDescent="0.3">
      <c r="A16" s="7" t="s">
        <v>35</v>
      </c>
      <c r="B16" s="8" t="s">
        <v>36</v>
      </c>
      <c r="C16" s="9" t="s">
        <v>56</v>
      </c>
      <c r="D16" s="10">
        <v>9</v>
      </c>
      <c r="E16" s="8" t="s">
        <v>26</v>
      </c>
      <c r="F16" s="34"/>
      <c r="G16" s="25"/>
      <c r="H16" s="25"/>
      <c r="I16" s="25">
        <v>104</v>
      </c>
      <c r="J16" s="25"/>
      <c r="K16" s="25"/>
      <c r="L16" s="25"/>
      <c r="M16" s="25"/>
      <c r="N16" s="25"/>
      <c r="O16" s="9">
        <v>104</v>
      </c>
      <c r="P16" s="9">
        <v>104</v>
      </c>
      <c r="Q16" s="9">
        <v>52</v>
      </c>
      <c r="R16" s="9"/>
      <c r="S16" s="9"/>
      <c r="T16" s="35">
        <v>1</v>
      </c>
    </row>
    <row r="17" spans="1:20" ht="15" customHeight="1" x14ac:dyDescent="0.3">
      <c r="A17" s="7" t="s">
        <v>37</v>
      </c>
      <c r="B17" s="8" t="s">
        <v>38</v>
      </c>
      <c r="C17" s="9" t="s">
        <v>57</v>
      </c>
      <c r="D17" s="10">
        <v>1</v>
      </c>
      <c r="E17" s="8" t="s">
        <v>34</v>
      </c>
      <c r="F17" s="34"/>
      <c r="G17" s="25"/>
      <c r="H17" s="25"/>
      <c r="I17" s="25"/>
      <c r="J17" s="25">
        <v>243</v>
      </c>
      <c r="K17" s="25">
        <v>12</v>
      </c>
      <c r="L17" s="25"/>
      <c r="M17" s="25"/>
      <c r="N17" s="25"/>
      <c r="O17" s="9"/>
      <c r="P17" s="9"/>
      <c r="Q17" s="9"/>
      <c r="R17" s="9">
        <v>255</v>
      </c>
      <c r="S17" s="9"/>
      <c r="T17" s="35"/>
    </row>
    <row r="18" spans="1:20" ht="15" customHeight="1" x14ac:dyDescent="0.3">
      <c r="A18" s="7" t="s">
        <v>39</v>
      </c>
      <c r="B18" s="8" t="s">
        <v>40</v>
      </c>
      <c r="C18" s="9" t="s">
        <v>57</v>
      </c>
      <c r="D18" s="10">
        <v>1</v>
      </c>
      <c r="E18" s="8" t="s">
        <v>34</v>
      </c>
      <c r="F18" s="34"/>
      <c r="G18" s="25"/>
      <c r="H18" s="25"/>
      <c r="I18" s="25"/>
      <c r="J18" s="25">
        <v>243</v>
      </c>
      <c r="K18" s="25">
        <v>12</v>
      </c>
      <c r="L18" s="25"/>
      <c r="M18" s="25"/>
      <c r="N18" s="25"/>
      <c r="O18" s="9"/>
      <c r="P18" s="9"/>
      <c r="Q18" s="9"/>
      <c r="R18" s="9">
        <v>255</v>
      </c>
      <c r="S18" s="9"/>
      <c r="T18" s="35"/>
    </row>
    <row r="19" spans="1:20" ht="15" customHeight="1" x14ac:dyDescent="0.3">
      <c r="A19" s="7" t="s">
        <v>41</v>
      </c>
      <c r="B19" s="8" t="s">
        <v>42</v>
      </c>
      <c r="C19" s="9" t="s">
        <v>57</v>
      </c>
      <c r="D19" s="10">
        <v>1</v>
      </c>
      <c r="E19" s="8" t="s">
        <v>34</v>
      </c>
      <c r="F19" s="34"/>
      <c r="G19" s="25"/>
      <c r="H19" s="25"/>
      <c r="I19" s="25"/>
      <c r="J19" s="25">
        <v>243</v>
      </c>
      <c r="K19" s="25">
        <v>12</v>
      </c>
      <c r="L19" s="25"/>
      <c r="M19" s="25"/>
      <c r="N19" s="25"/>
      <c r="O19" s="9"/>
      <c r="P19" s="9"/>
      <c r="Q19" s="9"/>
      <c r="R19" s="9">
        <v>255</v>
      </c>
      <c r="S19" s="9"/>
      <c r="T19" s="35"/>
    </row>
    <row r="20" spans="1:20" ht="15" customHeight="1" x14ac:dyDescent="0.3">
      <c r="A20" s="7" t="s">
        <v>43</v>
      </c>
      <c r="B20" s="8" t="s">
        <v>42</v>
      </c>
      <c r="C20" s="9" t="s">
        <v>57</v>
      </c>
      <c r="D20" s="10">
        <v>1</v>
      </c>
      <c r="E20" s="8" t="s">
        <v>34</v>
      </c>
      <c r="F20" s="34"/>
      <c r="G20" s="25"/>
      <c r="H20" s="25"/>
      <c r="I20" s="25"/>
      <c r="J20" s="25">
        <v>243</v>
      </c>
      <c r="K20" s="25">
        <v>12</v>
      </c>
      <c r="L20" s="25"/>
      <c r="M20" s="25"/>
      <c r="N20" s="25"/>
      <c r="O20" s="9"/>
      <c r="P20" s="9"/>
      <c r="Q20" s="9"/>
      <c r="R20" s="9">
        <v>255</v>
      </c>
      <c r="S20" s="9"/>
      <c r="T20" s="35"/>
    </row>
    <row r="21" spans="1:20" ht="15" customHeight="1" x14ac:dyDescent="0.3">
      <c r="A21" s="7" t="s">
        <v>44</v>
      </c>
      <c r="B21" s="8" t="s">
        <v>146</v>
      </c>
      <c r="C21" s="9" t="s">
        <v>55</v>
      </c>
      <c r="D21" s="10">
        <v>7</v>
      </c>
      <c r="E21" s="8" t="s">
        <v>45</v>
      </c>
      <c r="F21" s="25"/>
      <c r="G21" s="25"/>
      <c r="H21" s="25"/>
      <c r="I21" s="25">
        <v>255</v>
      </c>
      <c r="J21" s="25"/>
      <c r="K21" s="25"/>
      <c r="L21" s="25"/>
      <c r="M21" s="25"/>
      <c r="N21" s="25"/>
      <c r="O21" s="25">
        <v>255</v>
      </c>
      <c r="P21" s="25"/>
      <c r="Q21" s="9">
        <v>52</v>
      </c>
      <c r="R21" s="9"/>
      <c r="S21" s="9"/>
      <c r="T21" s="9">
        <v>1</v>
      </c>
    </row>
    <row r="22" spans="1:20" ht="15" customHeight="1" x14ac:dyDescent="0.3">
      <c r="A22" s="7" t="s">
        <v>46</v>
      </c>
      <c r="B22" s="8" t="s">
        <v>47</v>
      </c>
      <c r="C22" s="9" t="s">
        <v>55</v>
      </c>
      <c r="D22" s="10">
        <v>12</v>
      </c>
      <c r="E22" s="8" t="s">
        <v>48</v>
      </c>
      <c r="F22" s="25"/>
      <c r="G22" s="25">
        <v>255</v>
      </c>
      <c r="H22" s="25"/>
      <c r="I22" s="25"/>
      <c r="J22" s="25">
        <v>48</v>
      </c>
      <c r="K22" s="25">
        <v>4</v>
      </c>
      <c r="L22" s="25"/>
      <c r="M22" s="25"/>
      <c r="N22" s="25"/>
      <c r="O22" s="25">
        <v>255</v>
      </c>
      <c r="P22" s="25"/>
      <c r="Q22" s="9">
        <v>52</v>
      </c>
      <c r="R22" s="9"/>
      <c r="S22" s="9"/>
      <c r="T22" s="9">
        <v>1</v>
      </c>
    </row>
    <row r="23" spans="1:20" ht="15" customHeight="1" x14ac:dyDescent="0.3">
      <c r="A23" s="7" t="s">
        <v>49</v>
      </c>
      <c r="B23" s="8" t="s">
        <v>50</v>
      </c>
      <c r="C23" s="9" t="s">
        <v>55</v>
      </c>
      <c r="D23" s="10">
        <v>7</v>
      </c>
      <c r="E23" s="8" t="s">
        <v>19</v>
      </c>
      <c r="F23" s="25"/>
      <c r="G23" s="25">
        <v>255</v>
      </c>
      <c r="H23" s="25"/>
      <c r="I23" s="25"/>
      <c r="J23" s="25">
        <v>48</v>
      </c>
      <c r="K23" s="25">
        <v>3</v>
      </c>
      <c r="L23" s="25">
        <v>1</v>
      </c>
      <c r="M23" s="25"/>
      <c r="N23" s="25">
        <v>255</v>
      </c>
      <c r="O23" s="25">
        <v>255</v>
      </c>
      <c r="P23" s="25"/>
      <c r="Q23" s="9">
        <v>52</v>
      </c>
      <c r="R23" s="9"/>
      <c r="S23" s="9"/>
      <c r="T23" s="9">
        <v>1</v>
      </c>
    </row>
    <row r="24" spans="1:20" ht="15" customHeight="1" x14ac:dyDescent="0.3">
      <c r="A24" s="7" t="s">
        <v>51</v>
      </c>
      <c r="B24" s="8" t="s">
        <v>52</v>
      </c>
      <c r="C24" s="9" t="s">
        <v>55</v>
      </c>
      <c r="D24" s="10">
        <v>8</v>
      </c>
      <c r="E24" s="8" t="s">
        <v>19</v>
      </c>
      <c r="F24" s="25"/>
      <c r="G24" s="25">
        <v>255</v>
      </c>
      <c r="H24" s="25"/>
      <c r="I24" s="25"/>
      <c r="J24" s="25">
        <v>48</v>
      </c>
      <c r="K24" s="25">
        <v>3</v>
      </c>
      <c r="L24" s="25">
        <v>1</v>
      </c>
      <c r="M24" s="25"/>
      <c r="N24" s="25">
        <v>255</v>
      </c>
      <c r="O24" s="25">
        <v>255</v>
      </c>
      <c r="P24" s="25"/>
      <c r="Q24" s="9">
        <v>52</v>
      </c>
      <c r="R24" s="9"/>
      <c r="S24" s="9"/>
      <c r="T24" s="9">
        <v>1</v>
      </c>
    </row>
    <row r="25" spans="1:20" ht="15" customHeight="1" x14ac:dyDescent="0.3">
      <c r="A25" s="7" t="s">
        <v>53</v>
      </c>
      <c r="B25" s="60" t="s">
        <v>54</v>
      </c>
      <c r="C25" s="9" t="s">
        <v>56</v>
      </c>
      <c r="D25" s="10">
        <v>28</v>
      </c>
      <c r="E25" s="8" t="s">
        <v>19</v>
      </c>
      <c r="F25" s="25"/>
      <c r="G25" s="25">
        <v>255</v>
      </c>
      <c r="H25" s="25"/>
      <c r="I25" s="25"/>
      <c r="J25" s="25">
        <v>51</v>
      </c>
      <c r="K25" s="25"/>
      <c r="L25" s="25">
        <v>1</v>
      </c>
      <c r="M25" s="25"/>
      <c r="N25" s="25">
        <v>255</v>
      </c>
      <c r="O25" s="25">
        <v>255</v>
      </c>
      <c r="P25" s="25">
        <v>255</v>
      </c>
      <c r="Q25" s="9">
        <v>52</v>
      </c>
      <c r="R25" s="9"/>
      <c r="S25" s="9"/>
      <c r="T25" s="9">
        <v>1</v>
      </c>
    </row>
    <row r="26" spans="1:20" ht="15" customHeight="1" x14ac:dyDescent="0.3">
      <c r="A26" s="44" t="s">
        <v>145</v>
      </c>
      <c r="B26" s="69"/>
      <c r="C26" s="46"/>
      <c r="D26" s="70">
        <f>SUM(D3:D25)</f>
        <v>411</v>
      </c>
      <c r="E26" s="69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46"/>
      <c r="R26" s="46"/>
      <c r="S26" s="46"/>
      <c r="T26" s="68"/>
    </row>
    <row r="27" spans="1:20" ht="15" customHeight="1" x14ac:dyDescent="0.3">
      <c r="A27" s="93" t="s">
        <v>5</v>
      </c>
      <c r="B27" s="94"/>
      <c r="C27" s="94"/>
      <c r="D27" s="94"/>
      <c r="E27" s="94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46"/>
      <c r="R27" s="46"/>
      <c r="S27" s="46"/>
      <c r="T27" s="68"/>
    </row>
    <row r="28" spans="1:20" ht="15" customHeight="1" x14ac:dyDescent="0.3">
      <c r="A28" s="72" t="s">
        <v>58</v>
      </c>
      <c r="B28" s="73" t="s">
        <v>8</v>
      </c>
      <c r="C28" s="50" t="s">
        <v>55</v>
      </c>
      <c r="D28" s="74">
        <v>12</v>
      </c>
      <c r="E28" s="73" t="s">
        <v>59</v>
      </c>
      <c r="F28" s="9"/>
      <c r="G28" s="9">
        <v>12</v>
      </c>
      <c r="H28" s="9"/>
      <c r="I28" s="9"/>
      <c r="J28" s="9">
        <v>12</v>
      </c>
      <c r="K28" s="9"/>
      <c r="L28" s="9"/>
      <c r="M28" s="9"/>
      <c r="N28" s="9"/>
      <c r="O28" s="9"/>
      <c r="P28" s="9"/>
      <c r="Q28" s="9">
        <v>12</v>
      </c>
      <c r="R28" s="9"/>
      <c r="S28" s="9"/>
      <c r="T28" s="9"/>
    </row>
    <row r="29" spans="1:20" ht="15" customHeight="1" x14ac:dyDescent="0.3">
      <c r="A29" s="81" t="s">
        <v>37</v>
      </c>
      <c r="B29" s="60" t="s">
        <v>60</v>
      </c>
      <c r="C29" s="9" t="s">
        <v>56</v>
      </c>
      <c r="D29" s="10">
        <v>10</v>
      </c>
      <c r="E29" s="8" t="s">
        <v>26</v>
      </c>
      <c r="F29" s="25"/>
      <c r="G29" s="25"/>
      <c r="H29" s="25">
        <v>203</v>
      </c>
      <c r="I29" s="25">
        <v>52</v>
      </c>
      <c r="J29" s="25"/>
      <c r="K29" s="25"/>
      <c r="L29" s="25"/>
      <c r="M29" s="25"/>
      <c r="N29" s="25"/>
      <c r="O29" s="25">
        <v>255</v>
      </c>
      <c r="P29" s="25">
        <v>255</v>
      </c>
      <c r="Q29" s="9">
        <v>52</v>
      </c>
      <c r="R29" s="9"/>
      <c r="S29" s="9"/>
      <c r="T29" s="9">
        <v>1</v>
      </c>
    </row>
    <row r="30" spans="1:20" ht="15" customHeight="1" x14ac:dyDescent="0.3">
      <c r="A30" s="7" t="s">
        <v>61</v>
      </c>
      <c r="B30" s="8" t="s">
        <v>14</v>
      </c>
      <c r="C30" s="9" t="s">
        <v>55</v>
      </c>
      <c r="D30" s="10">
        <v>6</v>
      </c>
      <c r="E30" s="8" t="s">
        <v>19</v>
      </c>
      <c r="F30" s="9"/>
      <c r="G30" s="9">
        <v>12</v>
      </c>
      <c r="H30" s="9"/>
      <c r="I30" s="9"/>
      <c r="J30" s="9">
        <v>12</v>
      </c>
      <c r="K30" s="9"/>
      <c r="L30" s="9"/>
      <c r="M30" s="9"/>
      <c r="N30" s="9"/>
      <c r="O30" s="9"/>
      <c r="P30" s="9"/>
      <c r="Q30" s="9">
        <v>12</v>
      </c>
      <c r="R30" s="9"/>
      <c r="S30" s="9"/>
      <c r="T30" s="9"/>
    </row>
    <row r="31" spans="1:20" ht="15" customHeight="1" x14ac:dyDescent="0.3">
      <c r="A31" s="7" t="s">
        <v>17</v>
      </c>
      <c r="B31" s="8" t="s">
        <v>62</v>
      </c>
      <c r="C31" s="9" t="s">
        <v>55</v>
      </c>
      <c r="D31" s="10">
        <v>8</v>
      </c>
      <c r="E31" s="8" t="s">
        <v>26</v>
      </c>
      <c r="F31" s="9"/>
      <c r="G31" s="9">
        <v>12</v>
      </c>
      <c r="H31" s="9"/>
      <c r="I31" s="9"/>
      <c r="J31" s="9">
        <v>12</v>
      </c>
      <c r="K31" s="9"/>
      <c r="L31" s="9"/>
      <c r="M31" s="9"/>
      <c r="N31" s="9"/>
      <c r="O31" s="9"/>
      <c r="P31" s="9"/>
      <c r="Q31" s="9">
        <v>12</v>
      </c>
      <c r="R31" s="9"/>
      <c r="S31" s="9"/>
      <c r="T31" s="9"/>
    </row>
    <row r="32" spans="1:20" ht="15" customHeight="1" x14ac:dyDescent="0.3">
      <c r="A32" s="7" t="s">
        <v>31</v>
      </c>
      <c r="B32" s="61" t="s">
        <v>63</v>
      </c>
      <c r="C32" s="9" t="s">
        <v>56</v>
      </c>
      <c r="D32" s="10">
        <v>8</v>
      </c>
      <c r="E32" s="8" t="s">
        <v>26</v>
      </c>
      <c r="F32" s="25"/>
      <c r="G32" s="25"/>
      <c r="H32" s="25"/>
      <c r="I32" s="25">
        <v>104</v>
      </c>
      <c r="J32" s="25"/>
      <c r="K32" s="25"/>
      <c r="L32" s="25"/>
      <c r="M32" s="25"/>
      <c r="N32" s="25"/>
      <c r="O32" s="25">
        <v>104</v>
      </c>
      <c r="P32" s="25">
        <v>104</v>
      </c>
      <c r="Q32" s="9">
        <v>52</v>
      </c>
      <c r="R32" s="9"/>
      <c r="S32" s="9"/>
      <c r="T32" s="9">
        <v>1</v>
      </c>
    </row>
    <row r="33" spans="1:20" ht="15" customHeight="1" x14ac:dyDescent="0.3">
      <c r="A33" s="7" t="s">
        <v>64</v>
      </c>
      <c r="B33" s="8" t="s">
        <v>65</v>
      </c>
      <c r="C33" s="9" t="s">
        <v>55</v>
      </c>
      <c r="D33" s="10">
        <v>4</v>
      </c>
      <c r="E33" s="8" t="s">
        <v>45</v>
      </c>
      <c r="F33" s="25"/>
      <c r="G33" s="25"/>
      <c r="H33" s="25"/>
      <c r="I33" s="25">
        <v>255</v>
      </c>
      <c r="J33" s="25"/>
      <c r="K33" s="25"/>
      <c r="L33" s="25"/>
      <c r="M33" s="25"/>
      <c r="N33" s="25"/>
      <c r="O33" s="25">
        <v>255</v>
      </c>
      <c r="P33" s="25"/>
      <c r="Q33" s="9">
        <v>52</v>
      </c>
      <c r="R33" s="9"/>
      <c r="S33" s="9"/>
      <c r="T33" s="9">
        <v>1</v>
      </c>
    </row>
    <row r="34" spans="1:20" ht="15" customHeight="1" x14ac:dyDescent="0.3">
      <c r="A34" s="7" t="s">
        <v>27</v>
      </c>
      <c r="B34" s="8" t="s">
        <v>66</v>
      </c>
      <c r="C34" s="9" t="s">
        <v>55</v>
      </c>
      <c r="D34" s="10">
        <v>38</v>
      </c>
      <c r="E34" s="8" t="s">
        <v>19</v>
      </c>
      <c r="F34" s="25"/>
      <c r="G34" s="25">
        <v>255</v>
      </c>
      <c r="H34" s="25"/>
      <c r="I34" s="25"/>
      <c r="J34" s="25">
        <v>48</v>
      </c>
      <c r="K34" s="25">
        <v>3</v>
      </c>
      <c r="L34" s="25">
        <v>1</v>
      </c>
      <c r="M34" s="25"/>
      <c r="N34" s="25">
        <v>255</v>
      </c>
      <c r="O34" s="25">
        <v>255</v>
      </c>
      <c r="P34" s="25"/>
      <c r="Q34" s="9">
        <v>52</v>
      </c>
      <c r="R34" s="9"/>
      <c r="S34" s="9"/>
      <c r="T34" s="9">
        <v>1</v>
      </c>
    </row>
    <row r="35" spans="1:20" ht="15" customHeight="1" x14ac:dyDescent="0.3">
      <c r="A35" s="7" t="s">
        <v>67</v>
      </c>
      <c r="B35" s="8" t="s">
        <v>66</v>
      </c>
      <c r="C35" s="9" t="s">
        <v>55</v>
      </c>
      <c r="D35" s="10">
        <v>5</v>
      </c>
      <c r="E35" s="8" t="s">
        <v>19</v>
      </c>
      <c r="F35" s="25"/>
      <c r="G35" s="25">
        <v>255</v>
      </c>
      <c r="H35" s="25"/>
      <c r="I35" s="25"/>
      <c r="J35" s="25">
        <v>48</v>
      </c>
      <c r="K35" s="25">
        <v>3</v>
      </c>
      <c r="L35" s="25">
        <v>1</v>
      </c>
      <c r="M35" s="25"/>
      <c r="N35" s="25">
        <v>255</v>
      </c>
      <c r="O35" s="25">
        <v>255</v>
      </c>
      <c r="P35" s="25"/>
      <c r="Q35" s="9">
        <v>52</v>
      </c>
      <c r="R35" s="9"/>
      <c r="S35" s="9"/>
      <c r="T35" s="9">
        <v>1</v>
      </c>
    </row>
    <row r="36" spans="1:20" ht="15" customHeight="1" x14ac:dyDescent="0.3">
      <c r="A36" s="7" t="s">
        <v>10</v>
      </c>
      <c r="B36" s="8" t="s">
        <v>68</v>
      </c>
      <c r="C36" s="9" t="s">
        <v>55</v>
      </c>
      <c r="D36" s="10">
        <v>39</v>
      </c>
      <c r="E36" s="8" t="s">
        <v>19</v>
      </c>
      <c r="F36" s="25"/>
      <c r="G36" s="25">
        <v>255</v>
      </c>
      <c r="H36" s="25"/>
      <c r="I36" s="25"/>
      <c r="J36" s="25">
        <v>48</v>
      </c>
      <c r="K36" s="25">
        <v>3</v>
      </c>
      <c r="L36" s="25">
        <v>1</v>
      </c>
      <c r="M36" s="25"/>
      <c r="N36" s="25">
        <v>255</v>
      </c>
      <c r="O36" s="25">
        <v>255</v>
      </c>
      <c r="P36" s="25"/>
      <c r="Q36" s="9">
        <v>52</v>
      </c>
      <c r="R36" s="9"/>
      <c r="S36" s="9"/>
      <c r="T36" s="9">
        <v>1</v>
      </c>
    </row>
    <row r="37" spans="1:20" ht="15" customHeight="1" x14ac:dyDescent="0.3">
      <c r="A37" s="7" t="s">
        <v>44</v>
      </c>
      <c r="B37" s="8" t="s">
        <v>69</v>
      </c>
      <c r="C37" s="9" t="s">
        <v>57</v>
      </c>
      <c r="D37" s="10">
        <v>5</v>
      </c>
      <c r="E37" s="8" t="s">
        <v>34</v>
      </c>
      <c r="F37" s="34"/>
      <c r="G37" s="25"/>
      <c r="H37" s="25"/>
      <c r="I37" s="25"/>
      <c r="J37" s="25">
        <v>243</v>
      </c>
      <c r="K37" s="25">
        <v>12</v>
      </c>
      <c r="L37" s="25"/>
      <c r="M37" s="25"/>
      <c r="N37" s="25"/>
      <c r="O37" s="9"/>
      <c r="P37" s="9"/>
      <c r="Q37" s="9"/>
      <c r="R37" s="9">
        <v>255</v>
      </c>
      <c r="S37" s="9"/>
      <c r="T37" s="35"/>
    </row>
    <row r="38" spans="1:20" ht="15" customHeight="1" x14ac:dyDescent="0.3">
      <c r="A38" s="7" t="s">
        <v>24</v>
      </c>
      <c r="B38" s="8" t="s">
        <v>70</v>
      </c>
      <c r="C38" s="9" t="s">
        <v>56</v>
      </c>
      <c r="D38" s="10">
        <v>18</v>
      </c>
      <c r="E38" s="8" t="s">
        <v>26</v>
      </c>
      <c r="F38" s="34"/>
      <c r="G38" s="25"/>
      <c r="H38" s="25"/>
      <c r="I38" s="25">
        <v>104</v>
      </c>
      <c r="J38" s="25"/>
      <c r="K38" s="25"/>
      <c r="L38" s="25"/>
      <c r="M38" s="25"/>
      <c r="N38" s="25"/>
      <c r="O38" s="9">
        <v>104</v>
      </c>
      <c r="P38" s="9">
        <v>104</v>
      </c>
      <c r="Q38" s="9">
        <v>52</v>
      </c>
      <c r="R38" s="9"/>
      <c r="S38" s="9"/>
      <c r="T38" s="35">
        <v>1</v>
      </c>
    </row>
    <row r="39" spans="1:20" ht="15" customHeight="1" x14ac:dyDescent="0.3">
      <c r="A39" s="7" t="s">
        <v>43</v>
      </c>
      <c r="B39" s="8" t="s">
        <v>70</v>
      </c>
      <c r="C39" s="9" t="s">
        <v>56</v>
      </c>
      <c r="D39" s="10">
        <v>40</v>
      </c>
      <c r="E39" s="8" t="s">
        <v>26</v>
      </c>
      <c r="F39" s="34"/>
      <c r="G39" s="25"/>
      <c r="H39" s="25"/>
      <c r="I39" s="25">
        <v>104</v>
      </c>
      <c r="J39" s="25"/>
      <c r="K39" s="25"/>
      <c r="L39" s="25"/>
      <c r="M39" s="25"/>
      <c r="N39" s="25"/>
      <c r="O39" s="9">
        <v>104</v>
      </c>
      <c r="P39" s="9">
        <v>104</v>
      </c>
      <c r="Q39" s="9">
        <v>52</v>
      </c>
      <c r="R39" s="9"/>
      <c r="S39" s="9"/>
      <c r="T39" s="35">
        <v>1</v>
      </c>
    </row>
    <row r="40" spans="1:20" ht="15" customHeight="1" x14ac:dyDescent="0.3">
      <c r="A40" s="7" t="s">
        <v>71</v>
      </c>
      <c r="B40" s="8" t="s">
        <v>70</v>
      </c>
      <c r="C40" s="9" t="s">
        <v>56</v>
      </c>
      <c r="D40" s="10">
        <v>18</v>
      </c>
      <c r="E40" s="8" t="s">
        <v>26</v>
      </c>
      <c r="F40" s="34"/>
      <c r="G40" s="25"/>
      <c r="H40" s="25"/>
      <c r="I40" s="25">
        <v>104</v>
      </c>
      <c r="J40" s="25"/>
      <c r="K40" s="25"/>
      <c r="L40" s="25"/>
      <c r="M40" s="25"/>
      <c r="N40" s="25"/>
      <c r="O40" s="9">
        <v>104</v>
      </c>
      <c r="P40" s="9">
        <v>104</v>
      </c>
      <c r="Q40" s="9">
        <v>52</v>
      </c>
      <c r="R40" s="9"/>
      <c r="S40" s="9"/>
      <c r="T40" s="35">
        <v>1</v>
      </c>
    </row>
    <row r="41" spans="1:20" ht="15" customHeight="1" x14ac:dyDescent="0.3">
      <c r="A41" s="7" t="s">
        <v>35</v>
      </c>
      <c r="B41" s="8" t="s">
        <v>70</v>
      </c>
      <c r="C41" s="9" t="s">
        <v>56</v>
      </c>
      <c r="D41" s="10">
        <v>15</v>
      </c>
      <c r="E41" s="8" t="s">
        <v>26</v>
      </c>
      <c r="F41" s="34"/>
      <c r="G41" s="25"/>
      <c r="H41" s="25"/>
      <c r="I41" s="25">
        <v>104</v>
      </c>
      <c r="J41" s="25"/>
      <c r="K41" s="25"/>
      <c r="L41" s="25"/>
      <c r="M41" s="25"/>
      <c r="N41" s="25"/>
      <c r="O41" s="9">
        <v>104</v>
      </c>
      <c r="P41" s="9">
        <v>104</v>
      </c>
      <c r="Q41" s="9">
        <v>52</v>
      </c>
      <c r="R41" s="9"/>
      <c r="S41" s="9"/>
      <c r="T41" s="35">
        <v>1</v>
      </c>
    </row>
    <row r="42" spans="1:20" ht="15" customHeight="1" x14ac:dyDescent="0.3">
      <c r="A42" s="7" t="s">
        <v>13</v>
      </c>
      <c r="B42" s="8" t="s">
        <v>70</v>
      </c>
      <c r="C42" s="9" t="s">
        <v>56</v>
      </c>
      <c r="D42" s="10">
        <v>35</v>
      </c>
      <c r="E42" s="8" t="s">
        <v>26</v>
      </c>
      <c r="F42" s="34"/>
      <c r="G42" s="25"/>
      <c r="H42" s="25"/>
      <c r="I42" s="25">
        <v>104</v>
      </c>
      <c r="J42" s="25"/>
      <c r="K42" s="25"/>
      <c r="L42" s="25"/>
      <c r="M42" s="25"/>
      <c r="N42" s="25"/>
      <c r="O42" s="9">
        <v>104</v>
      </c>
      <c r="P42" s="9">
        <v>104</v>
      </c>
      <c r="Q42" s="9">
        <v>52</v>
      </c>
      <c r="R42" s="9"/>
      <c r="S42" s="9"/>
      <c r="T42" s="35">
        <v>1</v>
      </c>
    </row>
    <row r="43" spans="1:20" ht="15" customHeight="1" x14ac:dyDescent="0.3">
      <c r="A43" s="7" t="s">
        <v>41</v>
      </c>
      <c r="B43" s="8" t="s">
        <v>70</v>
      </c>
      <c r="C43" s="9" t="s">
        <v>56</v>
      </c>
      <c r="D43" s="10">
        <v>19</v>
      </c>
      <c r="E43" s="8" t="s">
        <v>26</v>
      </c>
      <c r="F43" s="34"/>
      <c r="G43" s="25"/>
      <c r="H43" s="25"/>
      <c r="I43" s="25">
        <v>104</v>
      </c>
      <c r="J43" s="25"/>
      <c r="K43" s="25"/>
      <c r="L43" s="25"/>
      <c r="M43" s="25"/>
      <c r="N43" s="25"/>
      <c r="O43" s="9">
        <v>104</v>
      </c>
      <c r="P43" s="9">
        <v>104</v>
      </c>
      <c r="Q43" s="9">
        <v>52</v>
      </c>
      <c r="R43" s="9"/>
      <c r="S43" s="9"/>
      <c r="T43" s="35">
        <v>1</v>
      </c>
    </row>
    <row r="44" spans="1:20" ht="15" customHeight="1" x14ac:dyDescent="0.3">
      <c r="A44" s="7" t="s">
        <v>51</v>
      </c>
      <c r="B44" s="8" t="s">
        <v>72</v>
      </c>
      <c r="C44" s="9" t="s">
        <v>56</v>
      </c>
      <c r="D44" s="10">
        <v>14</v>
      </c>
      <c r="E44" s="8" t="s">
        <v>26</v>
      </c>
      <c r="F44" s="34"/>
      <c r="G44" s="25"/>
      <c r="H44" s="25"/>
      <c r="I44" s="25">
        <v>104</v>
      </c>
      <c r="J44" s="25"/>
      <c r="K44" s="25"/>
      <c r="L44" s="25"/>
      <c r="M44" s="25"/>
      <c r="N44" s="25"/>
      <c r="O44" s="9">
        <v>104</v>
      </c>
      <c r="P44" s="9">
        <v>104</v>
      </c>
      <c r="Q44" s="9">
        <v>52</v>
      </c>
      <c r="R44" s="9"/>
      <c r="S44" s="9"/>
      <c r="T44" s="35">
        <v>1</v>
      </c>
    </row>
    <row r="45" spans="1:20" ht="15" customHeight="1" x14ac:dyDescent="0.3">
      <c r="A45" s="7" t="s">
        <v>39</v>
      </c>
      <c r="B45" s="8" t="s">
        <v>73</v>
      </c>
      <c r="C45" s="9" t="s">
        <v>56</v>
      </c>
      <c r="D45" s="10">
        <v>32</v>
      </c>
      <c r="E45" s="8" t="s">
        <v>26</v>
      </c>
      <c r="F45" s="34"/>
      <c r="G45" s="25"/>
      <c r="H45" s="25"/>
      <c r="I45" s="25">
        <v>104</v>
      </c>
      <c r="J45" s="25"/>
      <c r="K45" s="25"/>
      <c r="L45" s="25"/>
      <c r="M45" s="25"/>
      <c r="N45" s="25"/>
      <c r="O45" s="9">
        <v>104</v>
      </c>
      <c r="P45" s="9">
        <v>104</v>
      </c>
      <c r="Q45" s="9">
        <v>52</v>
      </c>
      <c r="R45" s="9"/>
      <c r="S45" s="9"/>
      <c r="T45" s="35">
        <v>1</v>
      </c>
    </row>
    <row r="46" spans="1:20" ht="15" customHeight="1" x14ac:dyDescent="0.3">
      <c r="A46" s="7" t="s">
        <v>46</v>
      </c>
      <c r="B46" s="8" t="s">
        <v>74</v>
      </c>
      <c r="C46" s="9" t="s">
        <v>55</v>
      </c>
      <c r="D46" s="10">
        <v>2</v>
      </c>
      <c r="E46" s="8" t="s">
        <v>12</v>
      </c>
      <c r="F46" s="34"/>
      <c r="G46" s="25">
        <v>255</v>
      </c>
      <c r="H46" s="25"/>
      <c r="I46" s="25"/>
      <c r="J46" s="25">
        <v>52</v>
      </c>
      <c r="K46" s="25"/>
      <c r="L46" s="25"/>
      <c r="M46" s="25"/>
      <c r="N46" s="25"/>
      <c r="O46" s="9">
        <v>255</v>
      </c>
      <c r="P46" s="9"/>
      <c r="Q46" s="9">
        <v>255</v>
      </c>
      <c r="R46" s="9"/>
      <c r="S46" s="9"/>
      <c r="T46" s="35">
        <v>1</v>
      </c>
    </row>
    <row r="47" spans="1:20" ht="15" customHeight="1" x14ac:dyDescent="0.3">
      <c r="A47" s="7" t="s">
        <v>20</v>
      </c>
      <c r="B47" s="8" t="s">
        <v>75</v>
      </c>
      <c r="C47" s="9" t="s">
        <v>55</v>
      </c>
      <c r="D47" s="10">
        <v>178</v>
      </c>
      <c r="E47" s="8" t="s">
        <v>19</v>
      </c>
      <c r="F47" s="25"/>
      <c r="G47" s="25">
        <v>255</v>
      </c>
      <c r="H47" s="25"/>
      <c r="I47" s="25"/>
      <c r="J47" s="25">
        <v>48</v>
      </c>
      <c r="K47" s="25">
        <v>3</v>
      </c>
      <c r="L47" s="25">
        <v>1</v>
      </c>
      <c r="M47" s="25"/>
      <c r="N47" s="25">
        <v>255</v>
      </c>
      <c r="O47" s="25">
        <v>255</v>
      </c>
      <c r="P47" s="25"/>
      <c r="Q47" s="9">
        <v>52</v>
      </c>
      <c r="R47" s="9"/>
      <c r="S47" s="9"/>
      <c r="T47" s="9">
        <v>1</v>
      </c>
    </row>
    <row r="48" spans="1:20" ht="15" customHeight="1" x14ac:dyDescent="0.3">
      <c r="A48" s="7" t="s">
        <v>29</v>
      </c>
      <c r="B48" s="8" t="s">
        <v>76</v>
      </c>
      <c r="C48" s="9" t="s">
        <v>55</v>
      </c>
      <c r="D48" s="10">
        <v>140</v>
      </c>
      <c r="E48" s="8" t="s">
        <v>12</v>
      </c>
      <c r="F48" s="9"/>
      <c r="G48" s="9">
        <v>12</v>
      </c>
      <c r="H48" s="9"/>
      <c r="I48" s="9"/>
      <c r="J48" s="9">
        <v>12</v>
      </c>
      <c r="K48" s="9"/>
      <c r="L48" s="9"/>
      <c r="M48" s="9"/>
      <c r="N48" s="9"/>
      <c r="O48" s="9"/>
      <c r="P48" s="9"/>
      <c r="Q48" s="9">
        <v>12</v>
      </c>
      <c r="R48" s="9"/>
      <c r="S48" s="9"/>
      <c r="T48" s="9"/>
    </row>
    <row r="49" spans="1:20" ht="15" customHeight="1" x14ac:dyDescent="0.3">
      <c r="A49" s="7" t="s">
        <v>77</v>
      </c>
      <c r="B49" s="8" t="s">
        <v>78</v>
      </c>
      <c r="C49" s="9" t="s">
        <v>55</v>
      </c>
      <c r="D49" s="10">
        <v>6</v>
      </c>
      <c r="E49" s="8" t="s">
        <v>26</v>
      </c>
      <c r="F49" s="34"/>
      <c r="G49" s="25"/>
      <c r="H49" s="25">
        <v>203</v>
      </c>
      <c r="I49" s="25">
        <v>52</v>
      </c>
      <c r="J49" s="25"/>
      <c r="K49" s="25"/>
      <c r="L49" s="25"/>
      <c r="M49" s="25"/>
      <c r="N49" s="25">
        <v>255</v>
      </c>
      <c r="O49" s="9">
        <v>255</v>
      </c>
      <c r="P49" s="9"/>
      <c r="Q49" s="9">
        <v>255</v>
      </c>
      <c r="R49" s="9"/>
      <c r="S49" s="9"/>
      <c r="T49" s="35">
        <v>1</v>
      </c>
    </row>
    <row r="50" spans="1:20" ht="15" customHeight="1" x14ac:dyDescent="0.3">
      <c r="A50" s="7" t="s">
        <v>79</v>
      </c>
      <c r="B50" s="8" t="s">
        <v>80</v>
      </c>
      <c r="C50" s="9" t="s">
        <v>368</v>
      </c>
      <c r="D50" s="10"/>
      <c r="E50" s="8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ht="15" customHeight="1" x14ac:dyDescent="0.3">
      <c r="A51" s="7" t="s">
        <v>81</v>
      </c>
      <c r="B51" s="60" t="s">
        <v>82</v>
      </c>
      <c r="C51" s="9" t="s">
        <v>56</v>
      </c>
      <c r="D51" s="10">
        <v>147</v>
      </c>
      <c r="E51" s="8" t="s">
        <v>19</v>
      </c>
      <c r="F51" s="25"/>
      <c r="G51" s="25">
        <v>255</v>
      </c>
      <c r="H51" s="25"/>
      <c r="I51" s="25"/>
      <c r="J51" s="25">
        <v>51</v>
      </c>
      <c r="K51" s="25"/>
      <c r="L51" s="25">
        <v>1</v>
      </c>
      <c r="M51" s="25"/>
      <c r="N51" s="25"/>
      <c r="O51" s="25">
        <v>255</v>
      </c>
      <c r="P51" s="25">
        <v>255</v>
      </c>
      <c r="Q51" s="9">
        <v>52</v>
      </c>
      <c r="R51" s="9"/>
      <c r="S51" s="9"/>
      <c r="T51" s="9">
        <v>1</v>
      </c>
    </row>
    <row r="52" spans="1:20" ht="15" customHeight="1" x14ac:dyDescent="0.3">
      <c r="A52" s="7" t="s">
        <v>53</v>
      </c>
      <c r="B52" s="60" t="s">
        <v>83</v>
      </c>
      <c r="C52" s="9" t="s">
        <v>56</v>
      </c>
      <c r="D52" s="10">
        <v>7</v>
      </c>
      <c r="E52" s="8" t="s">
        <v>12</v>
      </c>
      <c r="F52" s="25"/>
      <c r="G52" s="25">
        <v>255</v>
      </c>
      <c r="H52" s="25"/>
      <c r="I52" s="25"/>
      <c r="J52" s="25">
        <v>51</v>
      </c>
      <c r="K52" s="25">
        <v>1</v>
      </c>
      <c r="L52" s="25"/>
      <c r="M52" s="25"/>
      <c r="N52" s="25"/>
      <c r="O52" s="25">
        <v>255</v>
      </c>
      <c r="P52" s="25">
        <v>255</v>
      </c>
      <c r="Q52" s="9">
        <v>52</v>
      </c>
      <c r="R52" s="9"/>
      <c r="S52" s="9"/>
      <c r="T52" s="9">
        <v>1</v>
      </c>
    </row>
    <row r="53" spans="1:20" ht="15" customHeight="1" x14ac:dyDescent="0.3">
      <c r="A53" s="7" t="s">
        <v>84</v>
      </c>
      <c r="B53" s="8" t="s">
        <v>85</v>
      </c>
      <c r="C53" s="9" t="s">
        <v>55</v>
      </c>
      <c r="D53" s="10">
        <v>5</v>
      </c>
      <c r="E53" s="8" t="s">
        <v>34</v>
      </c>
      <c r="F53" s="9"/>
      <c r="G53" s="9">
        <v>255</v>
      </c>
      <c r="H53" s="9"/>
      <c r="I53" s="9"/>
      <c r="J53" s="9">
        <v>51</v>
      </c>
      <c r="K53" s="9">
        <v>1</v>
      </c>
      <c r="L53" s="9"/>
      <c r="M53" s="9"/>
      <c r="N53" s="9"/>
      <c r="O53" s="9">
        <v>52</v>
      </c>
      <c r="P53" s="9">
        <v>52</v>
      </c>
      <c r="Q53" s="9">
        <v>52</v>
      </c>
      <c r="R53" s="9"/>
      <c r="S53" s="9"/>
      <c r="T53" s="9">
        <v>1</v>
      </c>
    </row>
    <row r="54" spans="1:20" ht="15" customHeight="1" x14ac:dyDescent="0.3">
      <c r="A54" s="7" t="s">
        <v>15</v>
      </c>
      <c r="B54" s="8" t="s">
        <v>36</v>
      </c>
      <c r="C54" s="9" t="s">
        <v>56</v>
      </c>
      <c r="D54" s="10">
        <v>9</v>
      </c>
      <c r="E54" s="8" t="s">
        <v>26</v>
      </c>
      <c r="F54" s="34"/>
      <c r="G54" s="25"/>
      <c r="H54" s="25"/>
      <c r="I54" s="25">
        <v>104</v>
      </c>
      <c r="J54" s="25"/>
      <c r="K54" s="25"/>
      <c r="L54" s="25"/>
      <c r="M54" s="25"/>
      <c r="N54" s="25"/>
      <c r="O54" s="9">
        <v>104</v>
      </c>
      <c r="P54" s="9">
        <v>104</v>
      </c>
      <c r="Q54" s="9">
        <v>52</v>
      </c>
      <c r="R54" s="9"/>
      <c r="S54" s="9"/>
      <c r="T54" s="35">
        <v>1</v>
      </c>
    </row>
    <row r="55" spans="1:20" ht="15" customHeight="1" x14ac:dyDescent="0.3">
      <c r="A55" s="7" t="s">
        <v>16</v>
      </c>
      <c r="B55" s="8" t="s">
        <v>86</v>
      </c>
      <c r="C55" s="9" t="s">
        <v>56</v>
      </c>
      <c r="D55" s="10">
        <v>8</v>
      </c>
      <c r="E55" s="8" t="s">
        <v>26</v>
      </c>
      <c r="F55" s="34"/>
      <c r="G55" s="25"/>
      <c r="H55" s="25"/>
      <c r="I55" s="25">
        <v>104</v>
      </c>
      <c r="J55" s="25"/>
      <c r="K55" s="25"/>
      <c r="L55" s="25"/>
      <c r="M55" s="25"/>
      <c r="N55" s="25"/>
      <c r="O55" s="9">
        <v>104</v>
      </c>
      <c r="P55" s="9">
        <v>104</v>
      </c>
      <c r="Q55" s="9">
        <v>52</v>
      </c>
      <c r="R55" s="9"/>
      <c r="S55" s="9"/>
      <c r="T55" s="35">
        <v>1</v>
      </c>
    </row>
    <row r="56" spans="1:20" ht="15" customHeight="1" x14ac:dyDescent="0.3">
      <c r="A56" s="7" t="s">
        <v>49</v>
      </c>
      <c r="B56" s="8" t="s">
        <v>87</v>
      </c>
      <c r="C56" s="9" t="s">
        <v>56</v>
      </c>
      <c r="D56" s="10">
        <v>8</v>
      </c>
      <c r="E56" s="8" t="s">
        <v>26</v>
      </c>
      <c r="F56" s="34"/>
      <c r="G56" s="25"/>
      <c r="H56" s="25"/>
      <c r="I56" s="25">
        <v>104</v>
      </c>
      <c r="J56" s="25"/>
      <c r="K56" s="25"/>
      <c r="L56" s="25"/>
      <c r="M56" s="25"/>
      <c r="N56" s="25"/>
      <c r="O56" s="9">
        <v>104</v>
      </c>
      <c r="P56" s="9">
        <v>104</v>
      </c>
      <c r="Q56" s="9">
        <v>52</v>
      </c>
      <c r="R56" s="9"/>
      <c r="S56" s="9"/>
      <c r="T56" s="35">
        <v>1</v>
      </c>
    </row>
    <row r="57" spans="1:20" ht="15" customHeight="1" x14ac:dyDescent="0.3">
      <c r="A57" s="7" t="s">
        <v>22</v>
      </c>
      <c r="B57" s="8" t="s">
        <v>88</v>
      </c>
      <c r="C57" s="9" t="s">
        <v>57</v>
      </c>
      <c r="D57" s="10">
        <v>5</v>
      </c>
      <c r="E57" s="8" t="s">
        <v>34</v>
      </c>
      <c r="F57" s="34"/>
      <c r="G57" s="25"/>
      <c r="H57" s="25"/>
      <c r="I57" s="25"/>
      <c r="J57" s="25">
        <v>243</v>
      </c>
      <c r="K57" s="25">
        <v>12</v>
      </c>
      <c r="L57" s="25"/>
      <c r="M57" s="25"/>
      <c r="N57" s="25"/>
      <c r="O57" s="9"/>
      <c r="P57" s="9"/>
      <c r="Q57" s="9"/>
      <c r="R57" s="9">
        <v>255</v>
      </c>
      <c r="S57" s="9"/>
      <c r="T57" s="35"/>
    </row>
    <row r="58" spans="1:20" ht="15" customHeight="1" x14ac:dyDescent="0.3">
      <c r="A58" s="7" t="s">
        <v>89</v>
      </c>
      <c r="B58" s="8" t="s">
        <v>90</v>
      </c>
      <c r="C58" s="9" t="s">
        <v>57</v>
      </c>
      <c r="D58" s="10">
        <v>5</v>
      </c>
      <c r="E58" s="8" t="s">
        <v>34</v>
      </c>
      <c r="F58" s="34"/>
      <c r="G58" s="25"/>
      <c r="H58" s="25"/>
      <c r="I58" s="25"/>
      <c r="J58" s="25">
        <v>243</v>
      </c>
      <c r="K58" s="25">
        <v>12</v>
      </c>
      <c r="L58" s="25"/>
      <c r="M58" s="25"/>
      <c r="N58" s="25"/>
      <c r="O58" s="9"/>
      <c r="P58" s="9"/>
      <c r="Q58" s="9"/>
      <c r="R58" s="9">
        <v>255</v>
      </c>
      <c r="S58" s="9"/>
      <c r="T58" s="35"/>
    </row>
    <row r="59" spans="1:20" ht="15" customHeight="1" x14ac:dyDescent="0.3">
      <c r="A59" s="7" t="s">
        <v>91</v>
      </c>
      <c r="B59" s="8" t="s">
        <v>92</v>
      </c>
      <c r="C59" s="9" t="s">
        <v>57</v>
      </c>
      <c r="D59" s="10">
        <v>5</v>
      </c>
      <c r="E59" s="8" t="s">
        <v>34</v>
      </c>
      <c r="F59" s="34"/>
      <c r="G59" s="25"/>
      <c r="H59" s="25"/>
      <c r="I59" s="25"/>
      <c r="J59" s="25">
        <v>243</v>
      </c>
      <c r="K59" s="25">
        <v>12</v>
      </c>
      <c r="L59" s="25"/>
      <c r="M59" s="25"/>
      <c r="N59" s="25"/>
      <c r="O59" s="9"/>
      <c r="P59" s="9"/>
      <c r="Q59" s="9"/>
      <c r="R59" s="9">
        <v>255</v>
      </c>
      <c r="S59" s="9"/>
      <c r="T59" s="35"/>
    </row>
    <row r="60" spans="1:20" ht="15" customHeight="1" x14ac:dyDescent="0.3">
      <c r="A60" s="7" t="s">
        <v>33</v>
      </c>
      <c r="B60" s="8" t="s">
        <v>47</v>
      </c>
      <c r="C60" s="9" t="s">
        <v>55</v>
      </c>
      <c r="D60" s="10">
        <v>12</v>
      </c>
      <c r="E60" s="8" t="s">
        <v>26</v>
      </c>
      <c r="F60" s="9"/>
      <c r="G60" s="9"/>
      <c r="H60" s="9">
        <v>203</v>
      </c>
      <c r="I60" s="9">
        <v>52</v>
      </c>
      <c r="J60" s="9"/>
      <c r="K60" s="9"/>
      <c r="L60" s="9"/>
      <c r="M60" s="9"/>
      <c r="N60" s="9"/>
      <c r="O60" s="9">
        <v>255</v>
      </c>
      <c r="P60" s="9"/>
      <c r="Q60" s="9">
        <v>52</v>
      </c>
      <c r="R60" s="9"/>
      <c r="S60" s="9"/>
      <c r="T60" s="9">
        <v>1</v>
      </c>
    </row>
    <row r="61" spans="1:20" ht="15" customHeight="1" x14ac:dyDescent="0.3">
      <c r="A61" s="7" t="s">
        <v>93</v>
      </c>
      <c r="B61" s="8" t="s">
        <v>94</v>
      </c>
      <c r="C61" s="9" t="s">
        <v>55</v>
      </c>
      <c r="D61" s="10">
        <v>12</v>
      </c>
      <c r="E61" s="8" t="s">
        <v>26</v>
      </c>
      <c r="F61" s="9"/>
      <c r="G61" s="9"/>
      <c r="H61" s="9">
        <v>203</v>
      </c>
      <c r="I61" s="9">
        <v>52</v>
      </c>
      <c r="J61" s="9"/>
      <c r="K61" s="9"/>
      <c r="L61" s="9"/>
      <c r="M61" s="9"/>
      <c r="N61" s="9"/>
      <c r="O61" s="9">
        <v>255</v>
      </c>
      <c r="P61" s="9"/>
      <c r="Q61" s="9">
        <v>52</v>
      </c>
      <c r="R61" s="9"/>
      <c r="S61" s="9"/>
      <c r="T61" s="9">
        <v>1</v>
      </c>
    </row>
    <row r="62" spans="1:20" ht="15" customHeight="1" x14ac:dyDescent="0.3">
      <c r="A62" s="7" t="s">
        <v>95</v>
      </c>
      <c r="B62" s="8" t="s">
        <v>96</v>
      </c>
      <c r="C62" s="9" t="s">
        <v>144</v>
      </c>
      <c r="D62" s="18" t="s">
        <v>144</v>
      </c>
      <c r="E62" s="9" t="s">
        <v>144</v>
      </c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ht="15" customHeight="1" x14ac:dyDescent="0.3">
      <c r="A63" s="75" t="s">
        <v>7</v>
      </c>
      <c r="B63" s="76" t="s">
        <v>97</v>
      </c>
      <c r="C63" s="38" t="s">
        <v>55</v>
      </c>
      <c r="D63" s="77">
        <v>30</v>
      </c>
      <c r="E63" s="76" t="s">
        <v>12</v>
      </c>
      <c r="F63" s="9"/>
      <c r="G63" s="9">
        <v>255</v>
      </c>
      <c r="H63" s="9"/>
      <c r="I63" s="9"/>
      <c r="J63" s="9">
        <v>51</v>
      </c>
      <c r="K63" s="9">
        <v>1</v>
      </c>
      <c r="L63" s="9"/>
      <c r="M63" s="9"/>
      <c r="N63" s="9"/>
      <c r="O63" s="9">
        <v>255</v>
      </c>
      <c r="P63" s="9"/>
      <c r="Q63" s="9">
        <v>52</v>
      </c>
      <c r="R63" s="9"/>
      <c r="S63" s="9"/>
      <c r="T63" s="9">
        <v>1</v>
      </c>
    </row>
    <row r="64" spans="1:20" ht="15" customHeight="1" x14ac:dyDescent="0.3">
      <c r="A64" s="44" t="s">
        <v>147</v>
      </c>
      <c r="B64" s="69"/>
      <c r="C64" s="46"/>
      <c r="D64" s="70">
        <f>SUM(D28:D63)</f>
        <v>905</v>
      </c>
      <c r="E64" s="69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68"/>
    </row>
    <row r="65" spans="1:20" ht="15" customHeight="1" x14ac:dyDescent="0.3">
      <c r="A65" s="93" t="s">
        <v>98</v>
      </c>
      <c r="B65" s="94"/>
      <c r="C65" s="94"/>
      <c r="D65" s="94"/>
      <c r="E65" s="94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68"/>
    </row>
    <row r="66" spans="1:20" ht="15" customHeight="1" x14ac:dyDescent="0.3">
      <c r="A66" s="72" t="s">
        <v>17</v>
      </c>
      <c r="B66" s="73" t="s">
        <v>99</v>
      </c>
      <c r="C66" s="50" t="s">
        <v>56</v>
      </c>
      <c r="D66" s="74">
        <v>19</v>
      </c>
      <c r="E66" s="73" t="s">
        <v>26</v>
      </c>
      <c r="F66" s="34"/>
      <c r="G66" s="25"/>
      <c r="H66" s="25"/>
      <c r="I66" s="25">
        <v>104</v>
      </c>
      <c r="J66" s="25"/>
      <c r="K66" s="25"/>
      <c r="L66" s="25"/>
      <c r="M66" s="25"/>
      <c r="N66" s="25"/>
      <c r="O66" s="9">
        <v>104</v>
      </c>
      <c r="P66" s="9">
        <v>104</v>
      </c>
      <c r="Q66" s="9">
        <v>52</v>
      </c>
      <c r="R66" s="9"/>
      <c r="S66" s="9"/>
      <c r="T66" s="35">
        <v>1</v>
      </c>
    </row>
    <row r="67" spans="1:20" ht="15" customHeight="1" x14ac:dyDescent="0.3">
      <c r="A67" s="7" t="s">
        <v>93</v>
      </c>
      <c r="B67" s="8" t="s">
        <v>100</v>
      </c>
      <c r="C67" s="9" t="s">
        <v>56</v>
      </c>
      <c r="D67" s="10">
        <v>15</v>
      </c>
      <c r="E67" s="8" t="s">
        <v>26</v>
      </c>
      <c r="F67" s="34"/>
      <c r="G67" s="25"/>
      <c r="H67" s="25"/>
      <c r="I67" s="25">
        <v>104</v>
      </c>
      <c r="J67" s="25"/>
      <c r="K67" s="25"/>
      <c r="L67" s="25"/>
      <c r="M67" s="25"/>
      <c r="N67" s="25"/>
      <c r="O67" s="9">
        <v>104</v>
      </c>
      <c r="P67" s="9">
        <v>104</v>
      </c>
      <c r="Q67" s="9">
        <v>52</v>
      </c>
      <c r="R67" s="9"/>
      <c r="S67" s="9"/>
      <c r="T67" s="35">
        <v>1</v>
      </c>
    </row>
    <row r="68" spans="1:20" ht="15" customHeight="1" x14ac:dyDescent="0.3">
      <c r="A68" s="7" t="s">
        <v>95</v>
      </c>
      <c r="B68" s="8" t="s">
        <v>66</v>
      </c>
      <c r="C68" s="9" t="s">
        <v>55</v>
      </c>
      <c r="D68" s="10">
        <v>24</v>
      </c>
      <c r="E68" s="8" t="s">
        <v>26</v>
      </c>
      <c r="F68" s="9"/>
      <c r="G68" s="9"/>
      <c r="H68" s="9">
        <v>203</v>
      </c>
      <c r="I68" s="9">
        <v>52</v>
      </c>
      <c r="J68" s="9"/>
      <c r="K68" s="9"/>
      <c r="L68" s="9"/>
      <c r="M68" s="9"/>
      <c r="N68" s="9"/>
      <c r="O68" s="9">
        <v>255</v>
      </c>
      <c r="P68" s="9"/>
      <c r="Q68" s="9">
        <v>52</v>
      </c>
      <c r="R68" s="9"/>
      <c r="S68" s="9"/>
      <c r="T68" s="9">
        <v>1</v>
      </c>
    </row>
    <row r="69" spans="1:20" ht="15" customHeight="1" x14ac:dyDescent="0.3">
      <c r="A69" s="7" t="s">
        <v>91</v>
      </c>
      <c r="B69" s="8" t="s">
        <v>66</v>
      </c>
      <c r="C69" s="9" t="s">
        <v>55</v>
      </c>
      <c r="D69" s="10">
        <v>56</v>
      </c>
      <c r="E69" s="8" t="s">
        <v>26</v>
      </c>
      <c r="F69" s="9"/>
      <c r="G69" s="9"/>
      <c r="H69" s="9">
        <v>203</v>
      </c>
      <c r="I69" s="9">
        <v>52</v>
      </c>
      <c r="J69" s="9"/>
      <c r="K69" s="9"/>
      <c r="L69" s="9"/>
      <c r="M69" s="9"/>
      <c r="N69" s="9"/>
      <c r="O69" s="9">
        <v>255</v>
      </c>
      <c r="P69" s="9"/>
      <c r="Q69" s="9">
        <v>52</v>
      </c>
      <c r="R69" s="9"/>
      <c r="S69" s="9"/>
      <c r="T69" s="9">
        <v>1</v>
      </c>
    </row>
    <row r="70" spans="1:20" ht="15" customHeight="1" x14ac:dyDescent="0.3">
      <c r="A70" s="7" t="s">
        <v>22</v>
      </c>
      <c r="B70" s="8" t="s">
        <v>66</v>
      </c>
      <c r="C70" s="9" t="s">
        <v>55</v>
      </c>
      <c r="D70" s="10">
        <v>37</v>
      </c>
      <c r="E70" s="8" t="s">
        <v>26</v>
      </c>
      <c r="F70" s="9"/>
      <c r="G70" s="9"/>
      <c r="H70" s="9">
        <v>203</v>
      </c>
      <c r="I70" s="9">
        <v>52</v>
      </c>
      <c r="J70" s="9"/>
      <c r="K70" s="9"/>
      <c r="L70" s="9"/>
      <c r="M70" s="9"/>
      <c r="N70" s="9"/>
      <c r="O70" s="9">
        <v>255</v>
      </c>
      <c r="P70" s="9"/>
      <c r="Q70" s="9">
        <v>52</v>
      </c>
      <c r="R70" s="9"/>
      <c r="S70" s="9"/>
      <c r="T70" s="9">
        <v>1</v>
      </c>
    </row>
    <row r="71" spans="1:20" ht="15" customHeight="1" x14ac:dyDescent="0.3">
      <c r="A71" s="7" t="s">
        <v>58</v>
      </c>
      <c r="B71" s="8" t="s">
        <v>70</v>
      </c>
      <c r="C71" s="9" t="s">
        <v>56</v>
      </c>
      <c r="D71" s="10">
        <v>18</v>
      </c>
      <c r="E71" s="8" t="s">
        <v>26</v>
      </c>
      <c r="F71" s="34"/>
      <c r="G71" s="25"/>
      <c r="H71" s="25"/>
      <c r="I71" s="25">
        <v>104</v>
      </c>
      <c r="J71" s="25"/>
      <c r="K71" s="25"/>
      <c r="L71" s="25"/>
      <c r="M71" s="25"/>
      <c r="N71" s="25"/>
      <c r="O71" s="9">
        <v>104</v>
      </c>
      <c r="P71" s="9">
        <v>104</v>
      </c>
      <c r="Q71" s="9">
        <v>52</v>
      </c>
      <c r="R71" s="9"/>
      <c r="S71" s="9"/>
      <c r="T71" s="35">
        <v>1</v>
      </c>
    </row>
    <row r="72" spans="1:20" ht="15" customHeight="1" x14ac:dyDescent="0.3">
      <c r="A72" s="7" t="s">
        <v>51</v>
      </c>
      <c r="B72" s="8" t="s">
        <v>101</v>
      </c>
      <c r="C72" s="9" t="s">
        <v>56</v>
      </c>
      <c r="D72" s="10">
        <v>14</v>
      </c>
      <c r="E72" s="8" t="s">
        <v>26</v>
      </c>
      <c r="F72" s="34"/>
      <c r="G72" s="25"/>
      <c r="H72" s="25"/>
      <c r="I72" s="25">
        <v>104</v>
      </c>
      <c r="J72" s="25"/>
      <c r="K72" s="25"/>
      <c r="L72" s="25"/>
      <c r="M72" s="25"/>
      <c r="N72" s="25"/>
      <c r="O72" s="9">
        <v>104</v>
      </c>
      <c r="P72" s="9">
        <v>104</v>
      </c>
      <c r="Q72" s="9">
        <v>52</v>
      </c>
      <c r="R72" s="9"/>
      <c r="S72" s="9"/>
      <c r="T72" s="35">
        <v>1</v>
      </c>
    </row>
    <row r="73" spans="1:20" ht="15" customHeight="1" x14ac:dyDescent="0.3">
      <c r="A73" s="7" t="s">
        <v>33</v>
      </c>
      <c r="B73" s="8" t="s">
        <v>102</v>
      </c>
      <c r="C73" s="9" t="s">
        <v>56</v>
      </c>
      <c r="D73" s="10">
        <v>15</v>
      </c>
      <c r="E73" s="8" t="s">
        <v>26</v>
      </c>
      <c r="F73" s="34"/>
      <c r="G73" s="25"/>
      <c r="H73" s="25"/>
      <c r="I73" s="25">
        <v>104</v>
      </c>
      <c r="J73" s="25"/>
      <c r="K73" s="25"/>
      <c r="L73" s="25"/>
      <c r="M73" s="25"/>
      <c r="N73" s="25"/>
      <c r="O73" s="9">
        <v>104</v>
      </c>
      <c r="P73" s="9">
        <v>104</v>
      </c>
      <c r="Q73" s="9">
        <v>52</v>
      </c>
      <c r="R73" s="9"/>
      <c r="S73" s="9"/>
      <c r="T73" s="35">
        <v>1</v>
      </c>
    </row>
    <row r="74" spans="1:20" ht="15" customHeight="1" x14ac:dyDescent="0.3">
      <c r="A74" s="7" t="s">
        <v>35</v>
      </c>
      <c r="B74" s="8" t="s">
        <v>103</v>
      </c>
      <c r="C74" s="9" t="s">
        <v>56</v>
      </c>
      <c r="D74" s="10">
        <v>16</v>
      </c>
      <c r="E74" s="8" t="s">
        <v>26</v>
      </c>
      <c r="F74" s="34"/>
      <c r="G74" s="25"/>
      <c r="H74" s="25"/>
      <c r="I74" s="25">
        <v>104</v>
      </c>
      <c r="J74" s="25"/>
      <c r="K74" s="25"/>
      <c r="L74" s="25"/>
      <c r="M74" s="25"/>
      <c r="N74" s="25"/>
      <c r="O74" s="9">
        <v>104</v>
      </c>
      <c r="P74" s="9">
        <v>104</v>
      </c>
      <c r="Q74" s="9">
        <v>52</v>
      </c>
      <c r="R74" s="9"/>
      <c r="S74" s="9"/>
      <c r="T74" s="35">
        <v>1</v>
      </c>
    </row>
    <row r="75" spans="1:20" ht="15" customHeight="1" x14ac:dyDescent="0.3">
      <c r="A75" s="7" t="s">
        <v>44</v>
      </c>
      <c r="B75" s="8" t="s">
        <v>104</v>
      </c>
      <c r="C75" s="9" t="s">
        <v>56</v>
      </c>
      <c r="D75" s="10">
        <v>18</v>
      </c>
      <c r="E75" s="8" t="s">
        <v>26</v>
      </c>
      <c r="F75" s="34"/>
      <c r="G75" s="25"/>
      <c r="H75" s="25"/>
      <c r="I75" s="25">
        <v>104</v>
      </c>
      <c r="J75" s="25"/>
      <c r="K75" s="25"/>
      <c r="L75" s="25"/>
      <c r="M75" s="25"/>
      <c r="N75" s="25"/>
      <c r="O75" s="9">
        <v>104</v>
      </c>
      <c r="P75" s="9">
        <v>104</v>
      </c>
      <c r="Q75" s="9">
        <v>52</v>
      </c>
      <c r="R75" s="9"/>
      <c r="S75" s="9"/>
      <c r="T75" s="35">
        <v>1</v>
      </c>
    </row>
    <row r="76" spans="1:20" ht="15" customHeight="1" x14ac:dyDescent="0.3">
      <c r="A76" s="7" t="s">
        <v>24</v>
      </c>
      <c r="B76" s="8" t="s">
        <v>105</v>
      </c>
      <c r="C76" s="9" t="s">
        <v>56</v>
      </c>
      <c r="D76" s="10">
        <v>19</v>
      </c>
      <c r="E76" s="8" t="s">
        <v>26</v>
      </c>
      <c r="F76" s="34"/>
      <c r="G76" s="25"/>
      <c r="H76" s="25"/>
      <c r="I76" s="25">
        <v>104</v>
      </c>
      <c r="J76" s="25"/>
      <c r="K76" s="25"/>
      <c r="L76" s="25"/>
      <c r="M76" s="25"/>
      <c r="N76" s="25"/>
      <c r="O76" s="9">
        <v>104</v>
      </c>
      <c r="P76" s="9">
        <v>104</v>
      </c>
      <c r="Q76" s="9">
        <v>52</v>
      </c>
      <c r="R76" s="9"/>
      <c r="S76" s="9"/>
      <c r="T76" s="35">
        <v>1</v>
      </c>
    </row>
    <row r="77" spans="1:20" ht="15" customHeight="1" x14ac:dyDescent="0.3">
      <c r="A77" s="7" t="s">
        <v>10</v>
      </c>
      <c r="B77" s="8" t="s">
        <v>106</v>
      </c>
      <c r="C77" s="9" t="s">
        <v>56</v>
      </c>
      <c r="D77" s="10">
        <v>14</v>
      </c>
      <c r="E77" s="8" t="s">
        <v>26</v>
      </c>
      <c r="F77" s="34"/>
      <c r="G77" s="25"/>
      <c r="H77" s="25"/>
      <c r="I77" s="25">
        <v>104</v>
      </c>
      <c r="J77" s="25"/>
      <c r="K77" s="25"/>
      <c r="L77" s="25"/>
      <c r="M77" s="25"/>
      <c r="N77" s="25"/>
      <c r="O77" s="9">
        <v>104</v>
      </c>
      <c r="P77" s="9">
        <v>104</v>
      </c>
      <c r="Q77" s="9">
        <v>52</v>
      </c>
      <c r="R77" s="9"/>
      <c r="S77" s="9"/>
      <c r="T77" s="35">
        <v>1</v>
      </c>
    </row>
    <row r="78" spans="1:20" ht="15" customHeight="1" x14ac:dyDescent="0.3">
      <c r="A78" s="7" t="s">
        <v>49</v>
      </c>
      <c r="B78" s="8" t="s">
        <v>107</v>
      </c>
      <c r="C78" s="9" t="s">
        <v>56</v>
      </c>
      <c r="D78" s="10">
        <v>10</v>
      </c>
      <c r="E78" s="8" t="s">
        <v>26</v>
      </c>
      <c r="F78" s="34"/>
      <c r="G78" s="25"/>
      <c r="H78" s="25"/>
      <c r="I78" s="25">
        <v>104</v>
      </c>
      <c r="J78" s="25"/>
      <c r="K78" s="25"/>
      <c r="L78" s="25"/>
      <c r="M78" s="25"/>
      <c r="N78" s="25"/>
      <c r="O78" s="9">
        <v>104</v>
      </c>
      <c r="P78" s="9">
        <v>104</v>
      </c>
      <c r="Q78" s="9">
        <v>52</v>
      </c>
      <c r="R78" s="9"/>
      <c r="S78" s="9"/>
      <c r="T78" s="35">
        <v>1</v>
      </c>
    </row>
    <row r="79" spans="1:20" ht="15" customHeight="1" x14ac:dyDescent="0.3">
      <c r="A79" s="7" t="s">
        <v>7</v>
      </c>
      <c r="B79" s="8" t="s">
        <v>108</v>
      </c>
      <c r="C79" s="9" t="s">
        <v>56</v>
      </c>
      <c r="D79" s="10">
        <v>14</v>
      </c>
      <c r="E79" s="8" t="s">
        <v>26</v>
      </c>
      <c r="F79" s="34"/>
      <c r="G79" s="25"/>
      <c r="H79" s="25"/>
      <c r="I79" s="25">
        <v>104</v>
      </c>
      <c r="J79" s="25"/>
      <c r="K79" s="25"/>
      <c r="L79" s="25"/>
      <c r="M79" s="25"/>
      <c r="N79" s="25"/>
      <c r="O79" s="9">
        <v>104</v>
      </c>
      <c r="P79" s="9">
        <v>104</v>
      </c>
      <c r="Q79" s="9">
        <v>52</v>
      </c>
      <c r="R79" s="9"/>
      <c r="S79" s="9"/>
      <c r="T79" s="35">
        <v>1</v>
      </c>
    </row>
    <row r="80" spans="1:20" ht="15" customHeight="1" x14ac:dyDescent="0.3">
      <c r="A80" s="7" t="s">
        <v>16</v>
      </c>
      <c r="B80" s="8" t="s">
        <v>109</v>
      </c>
      <c r="C80" s="9" t="s">
        <v>56</v>
      </c>
      <c r="D80" s="10">
        <v>16</v>
      </c>
      <c r="E80" s="8" t="s">
        <v>26</v>
      </c>
      <c r="F80" s="34"/>
      <c r="G80" s="25"/>
      <c r="H80" s="25"/>
      <c r="I80" s="25">
        <v>104</v>
      </c>
      <c r="J80" s="25"/>
      <c r="K80" s="25"/>
      <c r="L80" s="25"/>
      <c r="M80" s="25"/>
      <c r="N80" s="25"/>
      <c r="O80" s="9">
        <v>104</v>
      </c>
      <c r="P80" s="9">
        <v>104</v>
      </c>
      <c r="Q80" s="9">
        <v>52</v>
      </c>
      <c r="R80" s="9"/>
      <c r="S80" s="9"/>
      <c r="T80" s="35">
        <v>1</v>
      </c>
    </row>
    <row r="81" spans="1:20" ht="15" customHeight="1" x14ac:dyDescent="0.3">
      <c r="A81" s="7" t="s">
        <v>20</v>
      </c>
      <c r="B81" s="8" t="s">
        <v>110</v>
      </c>
      <c r="C81" s="9" t="s">
        <v>56</v>
      </c>
      <c r="D81" s="10">
        <v>14</v>
      </c>
      <c r="E81" s="8" t="s">
        <v>26</v>
      </c>
      <c r="F81" s="34"/>
      <c r="G81" s="25"/>
      <c r="H81" s="25"/>
      <c r="I81" s="25">
        <v>104</v>
      </c>
      <c r="J81" s="25"/>
      <c r="K81" s="25"/>
      <c r="L81" s="25"/>
      <c r="M81" s="25"/>
      <c r="N81" s="25"/>
      <c r="O81" s="9">
        <v>104</v>
      </c>
      <c r="P81" s="9">
        <v>104</v>
      </c>
      <c r="Q81" s="9">
        <v>52</v>
      </c>
      <c r="R81" s="9"/>
      <c r="S81" s="9"/>
      <c r="T81" s="35">
        <v>1</v>
      </c>
    </row>
    <row r="82" spans="1:20" ht="15" customHeight="1" x14ac:dyDescent="0.3">
      <c r="A82" s="7" t="s">
        <v>39</v>
      </c>
      <c r="B82" s="8" t="s">
        <v>111</v>
      </c>
      <c r="C82" s="9" t="s">
        <v>56</v>
      </c>
      <c r="D82" s="10">
        <v>11</v>
      </c>
      <c r="E82" s="8" t="s">
        <v>26</v>
      </c>
      <c r="F82" s="34"/>
      <c r="G82" s="25"/>
      <c r="H82" s="25"/>
      <c r="I82" s="25">
        <v>104</v>
      </c>
      <c r="J82" s="25"/>
      <c r="K82" s="25"/>
      <c r="L82" s="25"/>
      <c r="M82" s="25"/>
      <c r="N82" s="25"/>
      <c r="O82" s="9">
        <v>104</v>
      </c>
      <c r="P82" s="9">
        <v>104</v>
      </c>
      <c r="Q82" s="9">
        <v>52</v>
      </c>
      <c r="R82" s="9"/>
      <c r="S82" s="9"/>
      <c r="T82" s="35">
        <v>1</v>
      </c>
    </row>
    <row r="83" spans="1:20" ht="15" customHeight="1" x14ac:dyDescent="0.3">
      <c r="A83" s="7" t="s">
        <v>53</v>
      </c>
      <c r="B83" s="8" t="s">
        <v>112</v>
      </c>
      <c r="C83" s="9" t="s">
        <v>56</v>
      </c>
      <c r="D83" s="10">
        <v>18</v>
      </c>
      <c r="E83" s="8" t="s">
        <v>26</v>
      </c>
      <c r="F83" s="34"/>
      <c r="G83" s="25"/>
      <c r="H83" s="25"/>
      <c r="I83" s="25">
        <v>104</v>
      </c>
      <c r="J83" s="25"/>
      <c r="K83" s="25"/>
      <c r="L83" s="25"/>
      <c r="M83" s="25"/>
      <c r="N83" s="25"/>
      <c r="O83" s="9">
        <v>104</v>
      </c>
      <c r="P83" s="9">
        <v>104</v>
      </c>
      <c r="Q83" s="9">
        <v>52</v>
      </c>
      <c r="R83" s="9"/>
      <c r="S83" s="9"/>
      <c r="T83" s="35">
        <v>1</v>
      </c>
    </row>
    <row r="84" spans="1:20" ht="15" customHeight="1" x14ac:dyDescent="0.3">
      <c r="A84" s="7" t="s">
        <v>37</v>
      </c>
      <c r="B84" s="8" t="s">
        <v>113</v>
      </c>
      <c r="C84" s="9" t="s">
        <v>56</v>
      </c>
      <c r="D84" s="10">
        <v>11</v>
      </c>
      <c r="E84" s="8" t="s">
        <v>26</v>
      </c>
      <c r="F84" s="34"/>
      <c r="G84" s="25"/>
      <c r="H84" s="25"/>
      <c r="I84" s="25">
        <v>104</v>
      </c>
      <c r="J84" s="25"/>
      <c r="K84" s="25"/>
      <c r="L84" s="25"/>
      <c r="M84" s="25"/>
      <c r="N84" s="25"/>
      <c r="O84" s="9">
        <v>104</v>
      </c>
      <c r="P84" s="9">
        <v>104</v>
      </c>
      <c r="Q84" s="9">
        <v>52</v>
      </c>
      <c r="R84" s="9"/>
      <c r="S84" s="9"/>
      <c r="T84" s="35">
        <v>1</v>
      </c>
    </row>
    <row r="85" spans="1:20" ht="15" customHeight="1" x14ac:dyDescent="0.3">
      <c r="A85" s="7" t="s">
        <v>43</v>
      </c>
      <c r="B85" s="8" t="s">
        <v>114</v>
      </c>
      <c r="C85" s="9" t="s">
        <v>56</v>
      </c>
      <c r="D85" s="10">
        <v>24</v>
      </c>
      <c r="E85" s="8" t="s">
        <v>26</v>
      </c>
      <c r="F85" s="34"/>
      <c r="G85" s="25"/>
      <c r="H85" s="25"/>
      <c r="I85" s="25">
        <v>104</v>
      </c>
      <c r="J85" s="25"/>
      <c r="K85" s="25"/>
      <c r="L85" s="25"/>
      <c r="M85" s="25"/>
      <c r="N85" s="25"/>
      <c r="O85" s="9">
        <v>104</v>
      </c>
      <c r="P85" s="9">
        <v>104</v>
      </c>
      <c r="Q85" s="9">
        <v>52</v>
      </c>
      <c r="R85" s="9"/>
      <c r="S85" s="9"/>
      <c r="T85" s="35">
        <v>1</v>
      </c>
    </row>
    <row r="86" spans="1:20" ht="15" customHeight="1" x14ac:dyDescent="0.3">
      <c r="A86" s="7" t="s">
        <v>13</v>
      </c>
      <c r="B86" s="8" t="s">
        <v>115</v>
      </c>
      <c r="C86" s="9" t="s">
        <v>56</v>
      </c>
      <c r="D86" s="10">
        <v>17</v>
      </c>
      <c r="E86" s="8" t="s">
        <v>26</v>
      </c>
      <c r="F86" s="34"/>
      <c r="G86" s="25"/>
      <c r="H86" s="25"/>
      <c r="I86" s="25">
        <v>104</v>
      </c>
      <c r="J86" s="25"/>
      <c r="K86" s="25"/>
      <c r="L86" s="25"/>
      <c r="M86" s="25"/>
      <c r="N86" s="25"/>
      <c r="O86" s="9">
        <v>104</v>
      </c>
      <c r="P86" s="9">
        <v>104</v>
      </c>
      <c r="Q86" s="9">
        <v>52</v>
      </c>
      <c r="R86" s="9"/>
      <c r="S86" s="9"/>
      <c r="T86" s="35">
        <v>1</v>
      </c>
    </row>
    <row r="87" spans="1:20" ht="15" customHeight="1" x14ac:dyDescent="0.3">
      <c r="A87" s="7" t="s">
        <v>41</v>
      </c>
      <c r="B87" s="8" t="s">
        <v>116</v>
      </c>
      <c r="C87" s="9" t="s">
        <v>56</v>
      </c>
      <c r="D87" s="10">
        <v>31</v>
      </c>
      <c r="E87" s="8" t="s">
        <v>26</v>
      </c>
      <c r="F87" s="34"/>
      <c r="G87" s="25"/>
      <c r="H87" s="25"/>
      <c r="I87" s="25">
        <v>104</v>
      </c>
      <c r="J87" s="25"/>
      <c r="K87" s="25"/>
      <c r="L87" s="25"/>
      <c r="M87" s="25"/>
      <c r="N87" s="25"/>
      <c r="O87" s="9">
        <v>104</v>
      </c>
      <c r="P87" s="9">
        <v>104</v>
      </c>
      <c r="Q87" s="9">
        <v>52</v>
      </c>
      <c r="R87" s="9"/>
      <c r="S87" s="9"/>
      <c r="T87" s="35">
        <v>1</v>
      </c>
    </row>
    <row r="88" spans="1:20" ht="15" customHeight="1" x14ac:dyDescent="0.3">
      <c r="A88" s="7" t="s">
        <v>29</v>
      </c>
      <c r="B88" s="8" t="s">
        <v>117</v>
      </c>
      <c r="C88" s="9" t="s">
        <v>56</v>
      </c>
      <c r="D88" s="10">
        <v>32</v>
      </c>
      <c r="E88" s="8" t="s">
        <v>26</v>
      </c>
      <c r="F88" s="34"/>
      <c r="G88" s="25"/>
      <c r="H88" s="25"/>
      <c r="I88" s="25">
        <v>104</v>
      </c>
      <c r="J88" s="25"/>
      <c r="K88" s="25"/>
      <c r="L88" s="25"/>
      <c r="M88" s="25"/>
      <c r="N88" s="25"/>
      <c r="O88" s="9">
        <v>104</v>
      </c>
      <c r="P88" s="9">
        <v>104</v>
      </c>
      <c r="Q88" s="9">
        <v>52</v>
      </c>
      <c r="R88" s="9"/>
      <c r="S88" s="9"/>
      <c r="T88" s="35">
        <v>1</v>
      </c>
    </row>
    <row r="89" spans="1:20" ht="15" customHeight="1" x14ac:dyDescent="0.3">
      <c r="A89" s="7" t="s">
        <v>77</v>
      </c>
      <c r="B89" s="8" t="s">
        <v>118</v>
      </c>
      <c r="C89" s="9" t="s">
        <v>56</v>
      </c>
      <c r="D89" s="10">
        <v>14</v>
      </c>
      <c r="E89" s="8" t="s">
        <v>26</v>
      </c>
      <c r="F89" s="34"/>
      <c r="G89" s="25"/>
      <c r="H89" s="25"/>
      <c r="I89" s="25">
        <v>104</v>
      </c>
      <c r="J89" s="25"/>
      <c r="K89" s="25"/>
      <c r="L89" s="25"/>
      <c r="M89" s="25"/>
      <c r="N89" s="25"/>
      <c r="O89" s="9">
        <v>104</v>
      </c>
      <c r="P89" s="9">
        <v>104</v>
      </c>
      <c r="Q89" s="9">
        <v>52</v>
      </c>
      <c r="R89" s="9"/>
      <c r="S89" s="9"/>
      <c r="T89" s="35">
        <v>1</v>
      </c>
    </row>
    <row r="90" spans="1:20" ht="15" customHeight="1" x14ac:dyDescent="0.3">
      <c r="A90" s="7" t="s">
        <v>61</v>
      </c>
      <c r="B90" s="60" t="s">
        <v>119</v>
      </c>
      <c r="C90" s="9" t="s">
        <v>56</v>
      </c>
      <c r="D90" s="10">
        <v>42</v>
      </c>
      <c r="E90" s="8" t="s">
        <v>26</v>
      </c>
      <c r="F90" s="25"/>
      <c r="G90" s="25"/>
      <c r="H90" s="25">
        <v>203</v>
      </c>
      <c r="I90" s="25">
        <v>52</v>
      </c>
      <c r="J90" s="25"/>
      <c r="K90" s="25"/>
      <c r="L90" s="25"/>
      <c r="M90" s="25"/>
      <c r="N90" s="25"/>
      <c r="O90" s="25">
        <v>255</v>
      </c>
      <c r="P90" s="25">
        <v>255</v>
      </c>
      <c r="Q90" s="9">
        <v>52</v>
      </c>
      <c r="R90" s="9"/>
      <c r="S90" s="9"/>
      <c r="T90" s="9">
        <v>1</v>
      </c>
    </row>
    <row r="91" spans="1:20" ht="15" customHeight="1" x14ac:dyDescent="0.3">
      <c r="A91" s="7" t="s">
        <v>81</v>
      </c>
      <c r="B91" s="61" t="s">
        <v>120</v>
      </c>
      <c r="C91" s="9" t="s">
        <v>56</v>
      </c>
      <c r="D91" s="10">
        <v>29</v>
      </c>
      <c r="E91" s="8" t="s">
        <v>26</v>
      </c>
      <c r="F91" s="34"/>
      <c r="G91" s="25"/>
      <c r="H91" s="25"/>
      <c r="I91" s="25">
        <v>104</v>
      </c>
      <c r="J91" s="25"/>
      <c r="K91" s="25"/>
      <c r="L91" s="25"/>
      <c r="M91" s="25"/>
      <c r="N91" s="25"/>
      <c r="O91" s="9">
        <v>104</v>
      </c>
      <c r="P91" s="9">
        <v>104</v>
      </c>
      <c r="Q91" s="9">
        <v>52</v>
      </c>
      <c r="R91" s="9"/>
      <c r="S91" s="9"/>
      <c r="T91" s="35">
        <v>1</v>
      </c>
    </row>
    <row r="92" spans="1:20" ht="15" customHeight="1" x14ac:dyDescent="0.3">
      <c r="A92" s="7" t="s">
        <v>31</v>
      </c>
      <c r="B92" s="61" t="s">
        <v>121</v>
      </c>
      <c r="C92" s="9" t="s">
        <v>56</v>
      </c>
      <c r="D92" s="10">
        <v>18</v>
      </c>
      <c r="E92" s="8" t="s">
        <v>26</v>
      </c>
      <c r="F92" s="34"/>
      <c r="G92" s="25"/>
      <c r="H92" s="25"/>
      <c r="I92" s="25">
        <v>104</v>
      </c>
      <c r="J92" s="25"/>
      <c r="K92" s="25"/>
      <c r="L92" s="25"/>
      <c r="M92" s="25"/>
      <c r="N92" s="25"/>
      <c r="O92" s="9">
        <v>104</v>
      </c>
      <c r="P92" s="9">
        <v>104</v>
      </c>
      <c r="Q92" s="9">
        <v>52</v>
      </c>
      <c r="R92" s="9"/>
      <c r="S92" s="9"/>
      <c r="T92" s="35">
        <v>1</v>
      </c>
    </row>
    <row r="93" spans="1:20" ht="15" customHeight="1" x14ac:dyDescent="0.3">
      <c r="A93" s="7" t="s">
        <v>15</v>
      </c>
      <c r="B93" s="61" t="s">
        <v>122</v>
      </c>
      <c r="C93" s="9" t="s">
        <v>56</v>
      </c>
      <c r="D93" s="10">
        <v>15</v>
      </c>
      <c r="E93" s="8" t="s">
        <v>26</v>
      </c>
      <c r="F93" s="34"/>
      <c r="G93" s="25"/>
      <c r="H93" s="25"/>
      <c r="I93" s="25">
        <v>104</v>
      </c>
      <c r="J93" s="25"/>
      <c r="K93" s="25"/>
      <c r="L93" s="25"/>
      <c r="M93" s="25"/>
      <c r="N93" s="25"/>
      <c r="O93" s="9">
        <v>104</v>
      </c>
      <c r="P93" s="9">
        <v>104</v>
      </c>
      <c r="Q93" s="9">
        <v>52</v>
      </c>
      <c r="R93" s="9"/>
      <c r="S93" s="9"/>
      <c r="T93" s="35">
        <v>1</v>
      </c>
    </row>
    <row r="94" spans="1:20" ht="15" customHeight="1" x14ac:dyDescent="0.3">
      <c r="A94" s="7" t="s">
        <v>27</v>
      </c>
      <c r="B94" s="61" t="s">
        <v>123</v>
      </c>
      <c r="C94" s="9" t="s">
        <v>56</v>
      </c>
      <c r="D94" s="10">
        <v>15</v>
      </c>
      <c r="E94" s="8" t="s">
        <v>26</v>
      </c>
      <c r="F94" s="34"/>
      <c r="G94" s="25"/>
      <c r="H94" s="25"/>
      <c r="I94" s="25">
        <v>104</v>
      </c>
      <c r="J94" s="25"/>
      <c r="K94" s="25"/>
      <c r="L94" s="25"/>
      <c r="M94" s="25"/>
      <c r="N94" s="25"/>
      <c r="O94" s="9">
        <v>104</v>
      </c>
      <c r="P94" s="9">
        <v>104</v>
      </c>
      <c r="Q94" s="9">
        <v>52</v>
      </c>
      <c r="R94" s="9"/>
      <c r="S94" s="9"/>
      <c r="T94" s="35">
        <v>1</v>
      </c>
    </row>
    <row r="95" spans="1:20" ht="15" customHeight="1" x14ac:dyDescent="0.3">
      <c r="A95" s="7" t="s">
        <v>89</v>
      </c>
      <c r="B95" s="8" t="s">
        <v>124</v>
      </c>
      <c r="C95" s="9" t="s">
        <v>57</v>
      </c>
      <c r="D95" s="10">
        <v>10</v>
      </c>
      <c r="E95" s="8" t="s">
        <v>34</v>
      </c>
      <c r="F95" s="34"/>
      <c r="G95" s="25"/>
      <c r="H95" s="25"/>
      <c r="I95" s="25"/>
      <c r="J95" s="25">
        <v>243</v>
      </c>
      <c r="K95" s="25">
        <v>12</v>
      </c>
      <c r="L95" s="25"/>
      <c r="M95" s="25"/>
      <c r="N95" s="25"/>
      <c r="O95" s="9"/>
      <c r="P95" s="9"/>
      <c r="Q95" s="9"/>
      <c r="R95" s="9">
        <v>255</v>
      </c>
      <c r="S95" s="9"/>
      <c r="T95" s="35"/>
    </row>
    <row r="96" spans="1:20" ht="15" customHeight="1" x14ac:dyDescent="0.3">
      <c r="A96" s="7" t="s">
        <v>71</v>
      </c>
      <c r="B96" s="8" t="s">
        <v>94</v>
      </c>
      <c r="C96" s="9" t="s">
        <v>55</v>
      </c>
      <c r="D96" s="10">
        <v>12</v>
      </c>
      <c r="E96" s="8" t="s">
        <v>26</v>
      </c>
      <c r="F96" s="9"/>
      <c r="G96" s="9"/>
      <c r="H96" s="9">
        <v>203</v>
      </c>
      <c r="I96" s="9">
        <v>52</v>
      </c>
      <c r="J96" s="9"/>
      <c r="K96" s="9"/>
      <c r="L96" s="9"/>
      <c r="M96" s="9"/>
      <c r="N96" s="9"/>
      <c r="O96" s="9">
        <v>255</v>
      </c>
      <c r="P96" s="9"/>
      <c r="Q96" s="9">
        <v>52</v>
      </c>
      <c r="R96" s="9"/>
      <c r="S96" s="9"/>
      <c r="T96" s="9">
        <v>1</v>
      </c>
    </row>
    <row r="97" spans="1:20" ht="15" customHeight="1" x14ac:dyDescent="0.3">
      <c r="A97" s="7" t="s">
        <v>46</v>
      </c>
      <c r="B97" s="60" t="s">
        <v>125</v>
      </c>
      <c r="C97" s="9" t="s">
        <v>56</v>
      </c>
      <c r="D97" s="10">
        <v>16</v>
      </c>
      <c r="E97" s="8" t="s">
        <v>26</v>
      </c>
      <c r="F97" s="25"/>
      <c r="G97" s="25"/>
      <c r="H97" s="25">
        <v>203</v>
      </c>
      <c r="I97" s="25">
        <v>52</v>
      </c>
      <c r="J97" s="25"/>
      <c r="K97" s="25"/>
      <c r="L97" s="25"/>
      <c r="M97" s="25"/>
      <c r="N97" s="25"/>
      <c r="O97" s="25">
        <v>255</v>
      </c>
      <c r="P97" s="25">
        <v>255</v>
      </c>
      <c r="Q97" s="9">
        <v>52</v>
      </c>
      <c r="R97" s="9"/>
      <c r="S97" s="9"/>
      <c r="T97" s="9">
        <v>1</v>
      </c>
    </row>
    <row r="98" spans="1:20" ht="15" customHeight="1" x14ac:dyDescent="0.3">
      <c r="A98" s="75" t="s">
        <v>79</v>
      </c>
      <c r="B98" s="78" t="s">
        <v>126</v>
      </c>
      <c r="C98" s="38" t="s">
        <v>56</v>
      </c>
      <c r="D98" s="77">
        <v>30</v>
      </c>
      <c r="E98" s="76" t="s">
        <v>26</v>
      </c>
      <c r="F98" s="25"/>
      <c r="G98" s="25"/>
      <c r="H98" s="25">
        <v>203</v>
      </c>
      <c r="I98" s="25">
        <v>52</v>
      </c>
      <c r="J98" s="25"/>
      <c r="K98" s="25"/>
      <c r="L98" s="25"/>
      <c r="M98" s="25"/>
      <c r="N98" s="25"/>
      <c r="O98" s="25">
        <v>255</v>
      </c>
      <c r="P98" s="25">
        <v>255</v>
      </c>
      <c r="Q98" s="9">
        <v>52</v>
      </c>
      <c r="R98" s="9"/>
      <c r="S98" s="9"/>
      <c r="T98" s="9">
        <v>1</v>
      </c>
    </row>
    <row r="99" spans="1:20" ht="15" customHeight="1" x14ac:dyDescent="0.3">
      <c r="A99" s="44" t="s">
        <v>148</v>
      </c>
      <c r="B99" s="69"/>
      <c r="C99" s="46"/>
      <c r="D99" s="70">
        <f>SUM(D66:D98)</f>
        <v>664</v>
      </c>
      <c r="E99" s="69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68"/>
    </row>
    <row r="100" spans="1:20" ht="15" customHeight="1" x14ac:dyDescent="0.3">
      <c r="A100" s="93" t="s">
        <v>127</v>
      </c>
      <c r="B100" s="94"/>
      <c r="C100" s="94"/>
      <c r="D100" s="94"/>
      <c r="E100" s="94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68"/>
    </row>
    <row r="101" spans="1:20" ht="15" customHeight="1" x14ac:dyDescent="0.3">
      <c r="A101" s="72" t="s">
        <v>37</v>
      </c>
      <c r="B101" s="73" t="s">
        <v>128</v>
      </c>
      <c r="C101" s="50" t="s">
        <v>144</v>
      </c>
      <c r="D101" s="79"/>
      <c r="E101" s="50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ht="15" customHeight="1" x14ac:dyDescent="0.3">
      <c r="A102" s="7" t="s">
        <v>16</v>
      </c>
      <c r="B102" s="8" t="s">
        <v>66</v>
      </c>
      <c r="C102" s="9" t="s">
        <v>55</v>
      </c>
      <c r="D102" s="10">
        <v>100</v>
      </c>
      <c r="E102" s="8" t="s">
        <v>26</v>
      </c>
      <c r="F102" s="9"/>
      <c r="G102" s="9"/>
      <c r="H102" s="9">
        <v>203</v>
      </c>
      <c r="I102" s="9">
        <v>52</v>
      </c>
      <c r="J102" s="9"/>
      <c r="K102" s="9"/>
      <c r="L102" s="9"/>
      <c r="M102" s="9"/>
      <c r="N102" s="9"/>
      <c r="O102" s="9">
        <v>255</v>
      </c>
      <c r="P102" s="9"/>
      <c r="Q102" s="9">
        <v>52</v>
      </c>
      <c r="R102" s="9"/>
      <c r="S102" s="9"/>
      <c r="T102" s="9">
        <v>1</v>
      </c>
    </row>
    <row r="103" spans="1:20" ht="15" customHeight="1" x14ac:dyDescent="0.3">
      <c r="A103" s="7" t="s">
        <v>33</v>
      </c>
      <c r="B103" s="8" t="s">
        <v>129</v>
      </c>
      <c r="C103" s="9" t="s">
        <v>56</v>
      </c>
      <c r="D103" s="10">
        <v>15</v>
      </c>
      <c r="E103" s="8" t="s">
        <v>26</v>
      </c>
      <c r="F103" s="34"/>
      <c r="G103" s="25"/>
      <c r="H103" s="25"/>
      <c r="I103" s="25">
        <v>104</v>
      </c>
      <c r="J103" s="25"/>
      <c r="K103" s="25"/>
      <c r="L103" s="25"/>
      <c r="M103" s="25"/>
      <c r="N103" s="25"/>
      <c r="O103" s="9">
        <v>104</v>
      </c>
      <c r="P103" s="9">
        <v>104</v>
      </c>
      <c r="Q103" s="9">
        <v>52</v>
      </c>
      <c r="R103" s="9"/>
      <c r="S103" s="9"/>
      <c r="T103" s="35">
        <v>1</v>
      </c>
    </row>
    <row r="104" spans="1:20" ht="15" customHeight="1" x14ac:dyDescent="0.3">
      <c r="A104" s="7" t="s">
        <v>44</v>
      </c>
      <c r="B104" s="8" t="s">
        <v>130</v>
      </c>
      <c r="C104" s="9" t="s">
        <v>56</v>
      </c>
      <c r="D104" s="10">
        <v>18</v>
      </c>
      <c r="E104" s="8" t="s">
        <v>26</v>
      </c>
      <c r="F104" s="34"/>
      <c r="G104" s="25"/>
      <c r="H104" s="25"/>
      <c r="I104" s="25">
        <v>104</v>
      </c>
      <c r="J104" s="25"/>
      <c r="K104" s="25"/>
      <c r="L104" s="25"/>
      <c r="M104" s="25"/>
      <c r="N104" s="25"/>
      <c r="O104" s="9">
        <v>104</v>
      </c>
      <c r="P104" s="9">
        <v>104</v>
      </c>
      <c r="Q104" s="9">
        <v>52</v>
      </c>
      <c r="R104" s="9"/>
      <c r="S104" s="9"/>
      <c r="T104" s="35">
        <v>1</v>
      </c>
    </row>
    <row r="105" spans="1:20" ht="15" customHeight="1" x14ac:dyDescent="0.3">
      <c r="A105" s="7" t="s">
        <v>51</v>
      </c>
      <c r="B105" s="8" t="s">
        <v>131</v>
      </c>
      <c r="C105" s="9" t="s">
        <v>56</v>
      </c>
      <c r="D105" s="10">
        <v>29</v>
      </c>
      <c r="E105" s="8" t="s">
        <v>26</v>
      </c>
      <c r="F105" s="34"/>
      <c r="G105" s="25"/>
      <c r="H105" s="25"/>
      <c r="I105" s="25">
        <v>104</v>
      </c>
      <c r="J105" s="25"/>
      <c r="K105" s="25"/>
      <c r="L105" s="25"/>
      <c r="M105" s="25"/>
      <c r="N105" s="25"/>
      <c r="O105" s="9">
        <v>104</v>
      </c>
      <c r="P105" s="9">
        <v>104</v>
      </c>
      <c r="Q105" s="9">
        <v>52</v>
      </c>
      <c r="R105" s="9"/>
      <c r="S105" s="9"/>
      <c r="T105" s="35">
        <v>1</v>
      </c>
    </row>
    <row r="106" spans="1:20" ht="15" customHeight="1" x14ac:dyDescent="0.3">
      <c r="A106" s="7" t="s">
        <v>46</v>
      </c>
      <c r="B106" s="8" t="s">
        <v>132</v>
      </c>
      <c r="C106" s="9" t="s">
        <v>56</v>
      </c>
      <c r="D106" s="10">
        <v>32</v>
      </c>
      <c r="E106" s="8" t="s">
        <v>26</v>
      </c>
      <c r="F106" s="34"/>
      <c r="G106" s="25"/>
      <c r="H106" s="25"/>
      <c r="I106" s="25">
        <v>104</v>
      </c>
      <c r="J106" s="25"/>
      <c r="K106" s="25"/>
      <c r="L106" s="25"/>
      <c r="M106" s="25"/>
      <c r="N106" s="25"/>
      <c r="O106" s="9">
        <v>104</v>
      </c>
      <c r="P106" s="9">
        <v>104</v>
      </c>
      <c r="Q106" s="9">
        <v>52</v>
      </c>
      <c r="R106" s="9"/>
      <c r="S106" s="9"/>
      <c r="T106" s="35">
        <v>1</v>
      </c>
    </row>
    <row r="107" spans="1:20" ht="15" customHeight="1" x14ac:dyDescent="0.3">
      <c r="A107" s="7" t="s">
        <v>20</v>
      </c>
      <c r="B107" s="8" t="s">
        <v>133</v>
      </c>
      <c r="C107" s="9" t="s">
        <v>56</v>
      </c>
      <c r="D107" s="10">
        <v>15</v>
      </c>
      <c r="E107" s="8" t="s">
        <v>26</v>
      </c>
      <c r="F107" s="34"/>
      <c r="G107" s="25"/>
      <c r="H107" s="25"/>
      <c r="I107" s="25">
        <v>104</v>
      </c>
      <c r="J107" s="25"/>
      <c r="K107" s="25"/>
      <c r="L107" s="25"/>
      <c r="M107" s="25"/>
      <c r="N107" s="25"/>
      <c r="O107" s="9">
        <v>104</v>
      </c>
      <c r="P107" s="9">
        <v>104</v>
      </c>
      <c r="Q107" s="9">
        <v>52</v>
      </c>
      <c r="R107" s="9"/>
      <c r="S107" s="9"/>
      <c r="T107" s="35">
        <v>1</v>
      </c>
    </row>
    <row r="108" spans="1:20" ht="15" customHeight="1" x14ac:dyDescent="0.3">
      <c r="A108" s="7" t="s">
        <v>35</v>
      </c>
      <c r="B108" s="8" t="s">
        <v>134</v>
      </c>
      <c r="C108" s="9" t="s">
        <v>56</v>
      </c>
      <c r="D108" s="10">
        <v>14</v>
      </c>
      <c r="E108" s="8" t="s">
        <v>26</v>
      </c>
      <c r="F108" s="34"/>
      <c r="G108" s="25"/>
      <c r="H108" s="25"/>
      <c r="I108" s="25">
        <v>104</v>
      </c>
      <c r="J108" s="25"/>
      <c r="K108" s="25"/>
      <c r="L108" s="25"/>
      <c r="M108" s="25"/>
      <c r="N108" s="25"/>
      <c r="O108" s="9">
        <v>104</v>
      </c>
      <c r="P108" s="9">
        <v>104</v>
      </c>
      <c r="Q108" s="9">
        <v>52</v>
      </c>
      <c r="R108" s="9"/>
      <c r="S108" s="9"/>
      <c r="T108" s="35">
        <v>1</v>
      </c>
    </row>
    <row r="109" spans="1:20" ht="15" customHeight="1" x14ac:dyDescent="0.3">
      <c r="A109" s="7" t="s">
        <v>53</v>
      </c>
      <c r="B109" s="8" t="s">
        <v>135</v>
      </c>
      <c r="C109" s="9" t="s">
        <v>56</v>
      </c>
      <c r="D109" s="10">
        <v>17</v>
      </c>
      <c r="E109" s="8" t="s">
        <v>26</v>
      </c>
      <c r="F109" s="34"/>
      <c r="G109" s="25"/>
      <c r="H109" s="25"/>
      <c r="I109" s="25">
        <v>104</v>
      </c>
      <c r="J109" s="25"/>
      <c r="K109" s="25"/>
      <c r="L109" s="25"/>
      <c r="M109" s="25"/>
      <c r="N109" s="25"/>
      <c r="O109" s="9">
        <v>104</v>
      </c>
      <c r="P109" s="9">
        <v>104</v>
      </c>
      <c r="Q109" s="9">
        <v>52</v>
      </c>
      <c r="R109" s="9"/>
      <c r="S109" s="9"/>
      <c r="T109" s="35">
        <v>1</v>
      </c>
    </row>
    <row r="110" spans="1:20" ht="15" customHeight="1" x14ac:dyDescent="0.3">
      <c r="A110" s="7" t="s">
        <v>24</v>
      </c>
      <c r="B110" s="8" t="s">
        <v>136</v>
      </c>
      <c r="C110" s="9" t="s">
        <v>56</v>
      </c>
      <c r="D110" s="10">
        <v>18</v>
      </c>
      <c r="E110" s="8" t="s">
        <v>26</v>
      </c>
      <c r="F110" s="34"/>
      <c r="G110" s="25"/>
      <c r="H110" s="25"/>
      <c r="I110" s="25">
        <v>104</v>
      </c>
      <c r="J110" s="25"/>
      <c r="K110" s="25"/>
      <c r="L110" s="25"/>
      <c r="M110" s="25"/>
      <c r="N110" s="25"/>
      <c r="O110" s="9">
        <v>104</v>
      </c>
      <c r="P110" s="9">
        <v>104</v>
      </c>
      <c r="Q110" s="9">
        <v>52</v>
      </c>
      <c r="R110" s="9"/>
      <c r="S110" s="9"/>
      <c r="T110" s="35">
        <v>1</v>
      </c>
    </row>
    <row r="111" spans="1:20" ht="15" customHeight="1" x14ac:dyDescent="0.3">
      <c r="A111" s="7" t="s">
        <v>10</v>
      </c>
      <c r="B111" s="8" t="s">
        <v>137</v>
      </c>
      <c r="C111" s="9" t="s">
        <v>56</v>
      </c>
      <c r="D111" s="10">
        <v>18</v>
      </c>
      <c r="E111" s="8" t="s">
        <v>26</v>
      </c>
      <c r="F111" s="34"/>
      <c r="G111" s="25"/>
      <c r="H111" s="25"/>
      <c r="I111" s="25">
        <v>104</v>
      </c>
      <c r="J111" s="25"/>
      <c r="K111" s="25"/>
      <c r="L111" s="25"/>
      <c r="M111" s="25"/>
      <c r="N111" s="25"/>
      <c r="O111" s="9">
        <v>104</v>
      </c>
      <c r="P111" s="9">
        <v>104</v>
      </c>
      <c r="Q111" s="9">
        <v>52</v>
      </c>
      <c r="R111" s="9"/>
      <c r="S111" s="9"/>
      <c r="T111" s="35">
        <v>1</v>
      </c>
    </row>
    <row r="112" spans="1:20" ht="15" customHeight="1" x14ac:dyDescent="0.3">
      <c r="A112" s="7" t="s">
        <v>7</v>
      </c>
      <c r="B112" s="8" t="s">
        <v>138</v>
      </c>
      <c r="C112" s="9" t="s">
        <v>56</v>
      </c>
      <c r="D112" s="10">
        <v>22</v>
      </c>
      <c r="E112" s="8" t="s">
        <v>26</v>
      </c>
      <c r="F112" s="34"/>
      <c r="G112" s="25"/>
      <c r="H112" s="25"/>
      <c r="I112" s="25">
        <v>104</v>
      </c>
      <c r="J112" s="25"/>
      <c r="K112" s="25"/>
      <c r="L112" s="25"/>
      <c r="M112" s="25"/>
      <c r="N112" s="25"/>
      <c r="O112" s="9">
        <v>104</v>
      </c>
      <c r="P112" s="9">
        <v>104</v>
      </c>
      <c r="Q112" s="9">
        <v>52</v>
      </c>
      <c r="R112" s="9"/>
      <c r="S112" s="9"/>
      <c r="T112" s="35">
        <v>1</v>
      </c>
    </row>
    <row r="113" spans="1:20" ht="15" customHeight="1" x14ac:dyDescent="0.3">
      <c r="A113" s="7" t="s">
        <v>22</v>
      </c>
      <c r="B113" s="8" t="s">
        <v>139</v>
      </c>
      <c r="C113" s="9" t="s">
        <v>144</v>
      </c>
      <c r="D113" s="10"/>
      <c r="E113" s="8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ht="15" customHeight="1" x14ac:dyDescent="0.3">
      <c r="A114" s="7" t="s">
        <v>39</v>
      </c>
      <c r="B114" s="8" t="s">
        <v>140</v>
      </c>
      <c r="C114" s="9" t="s">
        <v>57</v>
      </c>
      <c r="D114" s="10">
        <v>15</v>
      </c>
      <c r="E114" s="8" t="s">
        <v>34</v>
      </c>
      <c r="F114" s="34"/>
      <c r="G114" s="25"/>
      <c r="H114" s="25"/>
      <c r="I114" s="25"/>
      <c r="J114" s="25">
        <v>243</v>
      </c>
      <c r="K114" s="25">
        <v>12</v>
      </c>
      <c r="L114" s="25"/>
      <c r="M114" s="25"/>
      <c r="N114" s="25"/>
      <c r="O114" s="9"/>
      <c r="P114" s="9"/>
      <c r="Q114" s="9"/>
      <c r="R114" s="9">
        <v>255</v>
      </c>
      <c r="S114" s="9"/>
      <c r="T114" s="35"/>
    </row>
    <row r="115" spans="1:20" ht="15" customHeight="1" x14ac:dyDescent="0.3">
      <c r="A115" s="75" t="s">
        <v>49</v>
      </c>
      <c r="B115" s="78" t="s">
        <v>141</v>
      </c>
      <c r="C115" s="38" t="s">
        <v>56</v>
      </c>
      <c r="D115" s="77">
        <v>18</v>
      </c>
      <c r="E115" s="76" t="s">
        <v>26</v>
      </c>
      <c r="F115" s="25"/>
      <c r="G115" s="25"/>
      <c r="H115" s="25">
        <v>203</v>
      </c>
      <c r="I115" s="25">
        <v>52</v>
      </c>
      <c r="J115" s="25"/>
      <c r="K115" s="25"/>
      <c r="L115" s="25"/>
      <c r="M115" s="25"/>
      <c r="N115" s="25"/>
      <c r="O115" s="25">
        <v>255</v>
      </c>
      <c r="P115" s="25">
        <v>255</v>
      </c>
      <c r="Q115" s="9">
        <v>52</v>
      </c>
      <c r="R115" s="9"/>
      <c r="S115" s="9"/>
      <c r="T115" s="9">
        <v>1</v>
      </c>
    </row>
    <row r="116" spans="1:20" ht="15" customHeight="1" x14ac:dyDescent="0.3">
      <c r="A116" s="44" t="s">
        <v>149</v>
      </c>
      <c r="B116" s="69"/>
      <c r="C116" s="46"/>
      <c r="D116" s="80">
        <f>SUM(D101:D115)</f>
        <v>331</v>
      </c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68"/>
    </row>
    <row r="117" spans="1:20" s="2" customFormat="1" ht="15" customHeight="1" x14ac:dyDescent="0.3">
      <c r="A117" s="11"/>
    </row>
    <row r="118" spans="1:20" s="2" customFormat="1" ht="15" customHeight="1" x14ac:dyDescent="0.3">
      <c r="A118" s="31" t="s">
        <v>150</v>
      </c>
      <c r="B118" s="32"/>
      <c r="C118" s="32"/>
      <c r="D118" s="33">
        <f>D26+D64+D99+D116</f>
        <v>2311</v>
      </c>
      <c r="E118" s="32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</row>
    <row r="119" spans="1:20" s="2" customFormat="1" ht="15" customHeight="1" x14ac:dyDescent="0.3">
      <c r="A119" s="11"/>
    </row>
    <row r="120" spans="1:20" ht="15" customHeight="1" x14ac:dyDescent="0.3">
      <c r="A120" s="95" t="s">
        <v>142</v>
      </c>
      <c r="B120" s="95"/>
      <c r="C120" s="95"/>
      <c r="D120" s="95"/>
      <c r="E120" s="95"/>
    </row>
    <row r="121" spans="1:20" s="2" customFormat="1" x14ac:dyDescent="0.3">
      <c r="A121" s="22" t="s">
        <v>350</v>
      </c>
      <c r="B121" s="4" t="s">
        <v>152</v>
      </c>
      <c r="C121" s="4" t="s">
        <v>143</v>
      </c>
      <c r="D121" s="6">
        <v>30</v>
      </c>
      <c r="E121" s="5" t="s">
        <v>153</v>
      </c>
    </row>
    <row r="122" spans="1:20" s="2" customFormat="1" x14ac:dyDescent="0.3">
      <c r="A122" s="4">
        <v>2</v>
      </c>
      <c r="B122" s="9" t="s">
        <v>333</v>
      </c>
      <c r="C122" s="9"/>
      <c r="D122" s="9"/>
      <c r="E122" s="9" t="s">
        <v>334</v>
      </c>
    </row>
    <row r="123" spans="1:20" s="2" customFormat="1" x14ac:dyDescent="0.3">
      <c r="A123" s="22" t="s">
        <v>351</v>
      </c>
      <c r="B123" s="9" t="s">
        <v>335</v>
      </c>
      <c r="C123" s="9"/>
      <c r="D123" s="9"/>
      <c r="E123" s="9" t="s">
        <v>334</v>
      </c>
    </row>
    <row r="124" spans="1:20" s="2" customFormat="1" x14ac:dyDescent="0.3">
      <c r="A124" s="4">
        <v>4</v>
      </c>
      <c r="B124" s="9" t="s">
        <v>336</v>
      </c>
      <c r="C124" s="9"/>
      <c r="D124" s="9"/>
      <c r="E124" s="9" t="s">
        <v>334</v>
      </c>
    </row>
    <row r="125" spans="1:20" s="2" customFormat="1" x14ac:dyDescent="0.3">
      <c r="A125" s="22" t="s">
        <v>352</v>
      </c>
      <c r="B125" s="9" t="s">
        <v>337</v>
      </c>
      <c r="C125" s="9"/>
      <c r="D125" s="9"/>
      <c r="E125" s="9" t="s">
        <v>334</v>
      </c>
    </row>
    <row r="126" spans="1:20" s="2" customFormat="1" x14ac:dyDescent="0.3">
      <c r="A126" s="4">
        <v>6</v>
      </c>
      <c r="B126" s="9" t="s">
        <v>338</v>
      </c>
      <c r="C126" s="9"/>
      <c r="D126" s="9"/>
      <c r="E126" s="9" t="s">
        <v>334</v>
      </c>
    </row>
    <row r="127" spans="1:20" s="2" customFormat="1" x14ac:dyDescent="0.3">
      <c r="A127" s="11"/>
    </row>
    <row r="128" spans="1:20" s="2" customFormat="1" x14ac:dyDescent="0.3">
      <c r="A128" s="11"/>
    </row>
    <row r="129" spans="1:1" s="2" customFormat="1" x14ac:dyDescent="0.3">
      <c r="A129" s="11"/>
    </row>
    <row r="130" spans="1:1" s="2" customFormat="1" x14ac:dyDescent="0.3">
      <c r="A130" s="11"/>
    </row>
    <row r="131" spans="1:1" s="2" customFormat="1" x14ac:dyDescent="0.3">
      <c r="A131" s="11"/>
    </row>
    <row r="132" spans="1:1" s="2" customFormat="1" x14ac:dyDescent="0.3">
      <c r="A132" s="11"/>
    </row>
    <row r="133" spans="1:1" s="2" customFormat="1" x14ac:dyDescent="0.3">
      <c r="A133" s="11"/>
    </row>
    <row r="134" spans="1:1" s="2" customFormat="1" x14ac:dyDescent="0.3">
      <c r="A134" s="11"/>
    </row>
    <row r="135" spans="1:1" s="2" customFormat="1" x14ac:dyDescent="0.3">
      <c r="A135" s="11"/>
    </row>
    <row r="136" spans="1:1" s="2" customFormat="1" x14ac:dyDescent="0.3">
      <c r="A136" s="11"/>
    </row>
    <row r="137" spans="1:1" s="2" customFormat="1" x14ac:dyDescent="0.3">
      <c r="A137" s="11"/>
    </row>
    <row r="138" spans="1:1" s="2" customFormat="1" x14ac:dyDescent="0.3">
      <c r="A138" s="11"/>
    </row>
    <row r="139" spans="1:1" s="2" customFormat="1" x14ac:dyDescent="0.3">
      <c r="A139" s="11"/>
    </row>
    <row r="140" spans="1:1" s="2" customFormat="1" x14ac:dyDescent="0.3">
      <c r="A140" s="11"/>
    </row>
    <row r="141" spans="1:1" s="2" customFormat="1" x14ac:dyDescent="0.3">
      <c r="A141" s="11"/>
    </row>
    <row r="142" spans="1:1" s="2" customFormat="1" x14ac:dyDescent="0.3">
      <c r="A142" s="11"/>
    </row>
    <row r="143" spans="1:1" s="2" customFormat="1" x14ac:dyDescent="0.3">
      <c r="A143" s="11"/>
    </row>
    <row r="144" spans="1:1" s="2" customFormat="1" x14ac:dyDescent="0.3">
      <c r="A144" s="11"/>
    </row>
    <row r="145" spans="1:1" s="2" customFormat="1" x14ac:dyDescent="0.3">
      <c r="A145" s="11"/>
    </row>
    <row r="146" spans="1:1" s="2" customFormat="1" x14ac:dyDescent="0.3">
      <c r="A146" s="11"/>
    </row>
    <row r="147" spans="1:1" s="2" customFormat="1" x14ac:dyDescent="0.3">
      <c r="A147" s="11"/>
    </row>
    <row r="148" spans="1:1" s="2" customFormat="1" x14ac:dyDescent="0.3">
      <c r="A148" s="11"/>
    </row>
    <row r="149" spans="1:1" s="2" customFormat="1" x14ac:dyDescent="0.3">
      <c r="A149" s="11"/>
    </row>
    <row r="150" spans="1:1" s="2" customFormat="1" x14ac:dyDescent="0.3">
      <c r="A150" s="11"/>
    </row>
    <row r="151" spans="1:1" s="2" customFormat="1" x14ac:dyDescent="0.3">
      <c r="A151" s="11"/>
    </row>
    <row r="152" spans="1:1" s="2" customFormat="1" x14ac:dyDescent="0.3">
      <c r="A152" s="11"/>
    </row>
    <row r="153" spans="1:1" s="2" customFormat="1" x14ac:dyDescent="0.3">
      <c r="A153" s="11"/>
    </row>
    <row r="154" spans="1:1" s="2" customFormat="1" x14ac:dyDescent="0.3">
      <c r="A154" s="11"/>
    </row>
    <row r="155" spans="1:1" s="2" customFormat="1" x14ac:dyDescent="0.3">
      <c r="A155" s="11"/>
    </row>
    <row r="156" spans="1:1" s="2" customFormat="1" x14ac:dyDescent="0.3">
      <c r="A156" s="11"/>
    </row>
    <row r="157" spans="1:1" s="2" customFormat="1" x14ac:dyDescent="0.3">
      <c r="A157" s="11"/>
    </row>
    <row r="158" spans="1:1" s="2" customFormat="1" x14ac:dyDescent="0.3">
      <c r="A158" s="11"/>
    </row>
    <row r="159" spans="1:1" s="2" customFormat="1" x14ac:dyDescent="0.3">
      <c r="A159" s="11"/>
    </row>
    <row r="160" spans="1:1" s="2" customFormat="1" x14ac:dyDescent="0.3">
      <c r="A160" s="11"/>
    </row>
    <row r="161" spans="1:1" s="2" customFormat="1" x14ac:dyDescent="0.3">
      <c r="A161" s="11"/>
    </row>
    <row r="162" spans="1:1" s="2" customFormat="1" x14ac:dyDescent="0.3">
      <c r="A162" s="11"/>
    </row>
    <row r="163" spans="1:1" s="2" customFormat="1" x14ac:dyDescent="0.3">
      <c r="A163" s="11"/>
    </row>
    <row r="164" spans="1:1" s="2" customFormat="1" x14ac:dyDescent="0.3">
      <c r="A164" s="11"/>
    </row>
    <row r="165" spans="1:1" s="2" customFormat="1" x14ac:dyDescent="0.3">
      <c r="A165" s="11"/>
    </row>
    <row r="166" spans="1:1" s="2" customFormat="1" x14ac:dyDescent="0.3">
      <c r="A166" s="11"/>
    </row>
    <row r="167" spans="1:1" s="2" customFormat="1" x14ac:dyDescent="0.3">
      <c r="A167" s="11"/>
    </row>
    <row r="168" spans="1:1" s="2" customFormat="1" x14ac:dyDescent="0.3">
      <c r="A168" s="11"/>
    </row>
    <row r="169" spans="1:1" s="2" customFormat="1" x14ac:dyDescent="0.3">
      <c r="A169" s="11"/>
    </row>
    <row r="170" spans="1:1" s="2" customFormat="1" x14ac:dyDescent="0.3">
      <c r="A170" s="11"/>
    </row>
    <row r="171" spans="1:1" s="2" customFormat="1" x14ac:dyDescent="0.3">
      <c r="A171" s="11"/>
    </row>
  </sheetData>
  <mergeCells count="5">
    <mergeCell ref="A2:E2"/>
    <mergeCell ref="A27:E27"/>
    <mergeCell ref="A65:E65"/>
    <mergeCell ref="A100:E100"/>
    <mergeCell ref="A120:E120"/>
  </mergeCells>
  <pageMargins left="0.25" right="0.25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H49"/>
  <sheetViews>
    <sheetView workbookViewId="0">
      <pane ySplit="1" topLeftCell="A8" activePane="bottomLeft" state="frozen"/>
      <selection pane="bottomLeft" activeCell="G27" sqref="G27"/>
    </sheetView>
  </sheetViews>
  <sheetFormatPr defaultColWidth="9.109375" defaultRowHeight="14.4" x14ac:dyDescent="0.3"/>
  <cols>
    <col min="1" max="1" width="17.44140625" style="3" customWidth="1"/>
    <col min="2" max="2" width="31" customWidth="1"/>
    <col min="3" max="3" width="18.33203125" customWidth="1"/>
    <col min="4" max="4" width="10.6640625" customWidth="1"/>
    <col min="5" max="5" width="18.44140625" customWidth="1"/>
    <col min="6" max="20" width="4.33203125" style="2" customWidth="1"/>
    <col min="21" max="34" width="9.109375" style="2"/>
  </cols>
  <sheetData>
    <row r="1" spans="1:29" s="2" customFormat="1" ht="150" x14ac:dyDescent="0.3">
      <c r="A1" s="53" t="s">
        <v>0</v>
      </c>
      <c r="B1" s="53" t="s">
        <v>1</v>
      </c>
      <c r="C1" s="53" t="s">
        <v>2</v>
      </c>
      <c r="D1" s="54" t="s">
        <v>3</v>
      </c>
      <c r="E1" s="55" t="s">
        <v>4</v>
      </c>
      <c r="F1" s="56" t="s">
        <v>354</v>
      </c>
      <c r="G1" s="56" t="s">
        <v>355</v>
      </c>
      <c r="H1" s="56" t="s">
        <v>356</v>
      </c>
      <c r="I1" s="56" t="s">
        <v>357</v>
      </c>
      <c r="J1" s="56" t="s">
        <v>358</v>
      </c>
      <c r="K1" s="56" t="s">
        <v>359</v>
      </c>
      <c r="L1" s="56" t="s">
        <v>360</v>
      </c>
      <c r="M1" s="56" t="s">
        <v>361</v>
      </c>
      <c r="N1" s="56" t="s">
        <v>362</v>
      </c>
      <c r="O1" s="56" t="s">
        <v>363</v>
      </c>
      <c r="P1" s="56" t="s">
        <v>364</v>
      </c>
      <c r="Q1" s="56" t="s">
        <v>365</v>
      </c>
      <c r="R1" s="56" t="s">
        <v>366</v>
      </c>
      <c r="S1" s="56"/>
      <c r="T1" s="56" t="s">
        <v>367</v>
      </c>
    </row>
    <row r="2" spans="1:29" s="2" customFormat="1" x14ac:dyDescent="0.3">
      <c r="A2" s="93" t="s">
        <v>5</v>
      </c>
      <c r="B2" s="94"/>
      <c r="C2" s="94"/>
      <c r="D2" s="94"/>
      <c r="E2" s="94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46"/>
      <c r="R2" s="46"/>
      <c r="S2" s="46"/>
      <c r="T2" s="68"/>
    </row>
    <row r="3" spans="1:29" s="2" customFormat="1" x14ac:dyDescent="0.3">
      <c r="A3" s="20" t="s">
        <v>304</v>
      </c>
      <c r="B3" s="21" t="s">
        <v>302</v>
      </c>
      <c r="C3" s="9"/>
      <c r="D3" s="10">
        <v>16</v>
      </c>
      <c r="E3" s="24" t="s">
        <v>303</v>
      </c>
      <c r="F3" s="82"/>
      <c r="G3" s="82">
        <v>104</v>
      </c>
      <c r="H3" s="82"/>
      <c r="I3" s="82"/>
      <c r="J3" s="82">
        <v>51</v>
      </c>
      <c r="K3" s="82"/>
      <c r="L3" s="82"/>
      <c r="M3" s="82">
        <v>1</v>
      </c>
      <c r="N3" s="82">
        <v>104</v>
      </c>
      <c r="O3" s="82">
        <v>104</v>
      </c>
      <c r="P3" s="82">
        <v>104</v>
      </c>
      <c r="Q3" s="82">
        <v>52</v>
      </c>
      <c r="R3" s="82"/>
      <c r="S3" s="82"/>
      <c r="T3" s="82">
        <v>1</v>
      </c>
    </row>
    <row r="4" spans="1:29" s="2" customFormat="1" x14ac:dyDescent="0.3">
      <c r="A4" s="20" t="s">
        <v>305</v>
      </c>
      <c r="B4" s="21" t="s">
        <v>306</v>
      </c>
      <c r="C4" s="9"/>
      <c r="D4" s="10">
        <v>16.5</v>
      </c>
      <c r="E4" s="24" t="s">
        <v>303</v>
      </c>
      <c r="F4" s="82"/>
      <c r="G4" s="82">
        <v>104</v>
      </c>
      <c r="H4" s="82"/>
      <c r="I4" s="82"/>
      <c r="J4" s="82">
        <v>51</v>
      </c>
      <c r="K4" s="82"/>
      <c r="L4" s="82"/>
      <c r="M4" s="82">
        <v>1</v>
      </c>
      <c r="N4" s="82">
        <v>104</v>
      </c>
      <c r="O4" s="82">
        <v>104</v>
      </c>
      <c r="P4" s="82">
        <v>104</v>
      </c>
      <c r="Q4" s="82">
        <v>52</v>
      </c>
      <c r="R4" s="82"/>
      <c r="S4" s="82"/>
      <c r="T4" s="82">
        <v>1</v>
      </c>
    </row>
    <row r="5" spans="1:29" s="2" customFormat="1" x14ac:dyDescent="0.3">
      <c r="A5" s="20" t="s">
        <v>307</v>
      </c>
      <c r="B5" s="21" t="s">
        <v>308</v>
      </c>
      <c r="C5" s="9"/>
      <c r="D5" s="10">
        <v>7.5</v>
      </c>
      <c r="E5" s="24" t="s">
        <v>34</v>
      </c>
      <c r="F5" s="82"/>
      <c r="G5" s="82"/>
      <c r="H5" s="82"/>
      <c r="I5" s="82"/>
      <c r="J5" s="82">
        <v>100</v>
      </c>
      <c r="K5" s="82">
        <v>4</v>
      </c>
      <c r="L5" s="82"/>
      <c r="M5" s="82"/>
      <c r="N5" s="82"/>
      <c r="O5" s="82"/>
      <c r="P5" s="82"/>
      <c r="Q5" s="82"/>
      <c r="R5" s="82">
        <v>104</v>
      </c>
      <c r="S5" s="82"/>
      <c r="T5" s="82"/>
    </row>
    <row r="6" spans="1:29" s="2" customFormat="1" x14ac:dyDescent="0.3">
      <c r="A6" s="20" t="s">
        <v>309</v>
      </c>
      <c r="B6" s="21" t="s">
        <v>65</v>
      </c>
      <c r="C6" s="9"/>
      <c r="D6" s="10">
        <v>5.5</v>
      </c>
      <c r="E6" s="24" t="s">
        <v>26</v>
      </c>
      <c r="F6" s="82"/>
      <c r="G6" s="82"/>
      <c r="H6" s="82"/>
      <c r="I6" s="82">
        <v>104</v>
      </c>
      <c r="J6" s="82"/>
      <c r="K6" s="82"/>
      <c r="L6" s="82"/>
      <c r="M6" s="82"/>
      <c r="N6" s="82"/>
      <c r="O6" s="82">
        <v>104</v>
      </c>
      <c r="P6" s="82"/>
      <c r="Q6" s="82">
        <v>52</v>
      </c>
      <c r="R6" s="82"/>
      <c r="S6" s="82"/>
      <c r="T6" s="82">
        <v>1</v>
      </c>
    </row>
    <row r="7" spans="1:29" s="2" customFormat="1" x14ac:dyDescent="0.3">
      <c r="A7" s="20" t="s">
        <v>310</v>
      </c>
      <c r="B7" s="21" t="s">
        <v>66</v>
      </c>
      <c r="C7" s="9"/>
      <c r="D7" s="10">
        <v>3</v>
      </c>
      <c r="E7" s="24" t="s">
        <v>34</v>
      </c>
      <c r="F7" s="82"/>
      <c r="G7" s="82">
        <v>104</v>
      </c>
      <c r="H7" s="82"/>
      <c r="I7" s="82"/>
      <c r="J7" s="82">
        <v>100</v>
      </c>
      <c r="K7" s="82">
        <v>4</v>
      </c>
      <c r="L7" s="82"/>
      <c r="M7" s="82"/>
      <c r="N7" s="82"/>
      <c r="O7" s="82">
        <v>104</v>
      </c>
      <c r="P7" s="82"/>
      <c r="Q7" s="82">
        <v>52</v>
      </c>
      <c r="R7" s="82"/>
      <c r="S7" s="82"/>
      <c r="T7" s="82">
        <v>1</v>
      </c>
    </row>
    <row r="8" spans="1:29" s="2" customFormat="1" x14ac:dyDescent="0.3">
      <c r="A8" s="20" t="s">
        <v>311</v>
      </c>
      <c r="B8" s="21" t="s">
        <v>66</v>
      </c>
      <c r="C8" s="9"/>
      <c r="D8" s="10">
        <v>26</v>
      </c>
      <c r="E8" s="24" t="s">
        <v>34</v>
      </c>
      <c r="F8" s="82"/>
      <c r="G8" s="82">
        <v>104</v>
      </c>
      <c r="H8" s="82"/>
      <c r="I8" s="82"/>
      <c r="J8" s="82">
        <v>100</v>
      </c>
      <c r="K8" s="82">
        <v>4</v>
      </c>
      <c r="L8" s="82"/>
      <c r="M8" s="82"/>
      <c r="N8" s="82"/>
      <c r="O8" s="82">
        <v>104</v>
      </c>
      <c r="P8" s="82"/>
      <c r="Q8" s="82">
        <v>52</v>
      </c>
      <c r="R8" s="82"/>
      <c r="S8" s="82"/>
      <c r="T8" s="82">
        <v>1</v>
      </c>
    </row>
    <row r="9" spans="1:29" s="2" customFormat="1" x14ac:dyDescent="0.3">
      <c r="A9" s="20" t="s">
        <v>316</v>
      </c>
      <c r="B9" s="21" t="s">
        <v>317</v>
      </c>
      <c r="C9" s="9"/>
      <c r="D9" s="10">
        <v>19</v>
      </c>
      <c r="E9" s="24" t="s">
        <v>303</v>
      </c>
      <c r="F9" s="82"/>
      <c r="G9" s="82"/>
      <c r="H9" s="82"/>
      <c r="I9" s="82"/>
      <c r="J9" s="82">
        <v>100</v>
      </c>
      <c r="K9" s="82">
        <v>3</v>
      </c>
      <c r="L9" s="82"/>
      <c r="M9" s="82">
        <v>1</v>
      </c>
      <c r="N9" s="82"/>
      <c r="O9" s="82"/>
      <c r="P9" s="82"/>
      <c r="Q9" s="82"/>
      <c r="R9" s="82">
        <v>104</v>
      </c>
      <c r="S9" s="82"/>
      <c r="T9" s="82"/>
      <c r="AC9"/>
    </row>
    <row r="10" spans="1:29" s="2" customFormat="1" x14ac:dyDescent="0.3">
      <c r="A10" s="20" t="s">
        <v>151</v>
      </c>
      <c r="B10" s="21" t="s">
        <v>318</v>
      </c>
      <c r="C10" s="9"/>
      <c r="D10" s="10">
        <v>21</v>
      </c>
      <c r="E10" s="24" t="s">
        <v>34</v>
      </c>
      <c r="F10" s="82"/>
      <c r="G10" s="82"/>
      <c r="H10" s="82"/>
      <c r="I10" s="82"/>
      <c r="J10" s="82">
        <v>100</v>
      </c>
      <c r="K10" s="82">
        <v>4</v>
      </c>
      <c r="L10" s="82"/>
      <c r="M10" s="82"/>
      <c r="N10" s="82"/>
      <c r="O10" s="82"/>
      <c r="P10" s="82"/>
      <c r="Q10" s="82"/>
      <c r="R10" s="82">
        <v>104</v>
      </c>
      <c r="S10" s="82"/>
      <c r="T10" s="82"/>
    </row>
    <row r="11" spans="1:29" s="2" customFormat="1" x14ac:dyDescent="0.3">
      <c r="A11" s="20" t="s">
        <v>320</v>
      </c>
      <c r="B11" s="21" t="s">
        <v>321</v>
      </c>
      <c r="C11" s="9"/>
      <c r="D11" s="10">
        <v>6</v>
      </c>
      <c r="E11" s="24" t="s">
        <v>34</v>
      </c>
      <c r="F11" s="82"/>
      <c r="G11" s="82"/>
      <c r="H11" s="82"/>
      <c r="I11" s="82"/>
      <c r="J11" s="82">
        <v>100</v>
      </c>
      <c r="K11" s="82">
        <v>4</v>
      </c>
      <c r="L11" s="82"/>
      <c r="M11" s="82"/>
      <c r="N11" s="82"/>
      <c r="O11" s="82"/>
      <c r="P11" s="82"/>
      <c r="Q11" s="82"/>
      <c r="R11" s="82">
        <v>104</v>
      </c>
      <c r="S11" s="82"/>
      <c r="T11" s="82"/>
    </row>
    <row r="12" spans="1:29" s="2" customFormat="1" x14ac:dyDescent="0.3">
      <c r="A12" s="20" t="s">
        <v>324</v>
      </c>
      <c r="B12" s="21" t="s">
        <v>325</v>
      </c>
      <c r="C12" s="9"/>
      <c r="D12" s="10">
        <v>7.5</v>
      </c>
      <c r="E12" s="24" t="s">
        <v>34</v>
      </c>
      <c r="F12" s="82"/>
      <c r="G12" s="82"/>
      <c r="H12" s="82"/>
      <c r="I12" s="82"/>
      <c r="J12" s="82">
        <v>100</v>
      </c>
      <c r="K12" s="82">
        <v>4</v>
      </c>
      <c r="L12" s="82"/>
      <c r="M12" s="82"/>
      <c r="N12" s="82"/>
      <c r="O12" s="82"/>
      <c r="P12" s="82"/>
      <c r="Q12" s="82"/>
      <c r="R12" s="82">
        <v>104</v>
      </c>
      <c r="S12" s="82"/>
      <c r="T12" s="82"/>
    </row>
    <row r="13" spans="1:29" s="2" customFormat="1" x14ac:dyDescent="0.3">
      <c r="A13" s="28" t="s">
        <v>147</v>
      </c>
      <c r="B13" s="29"/>
      <c r="C13" s="27"/>
      <c r="D13" s="30">
        <f>SUM(D3:D12)</f>
        <v>128</v>
      </c>
      <c r="E13" s="29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</row>
    <row r="14" spans="1:29" s="2" customFormat="1" x14ac:dyDescent="0.3">
      <c r="A14" s="93" t="s">
        <v>98</v>
      </c>
      <c r="B14" s="94"/>
      <c r="C14" s="94"/>
      <c r="D14" s="94"/>
      <c r="E14" s="94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7"/>
    </row>
    <row r="15" spans="1:29" s="2" customFormat="1" x14ac:dyDescent="0.3">
      <c r="A15" s="20" t="s">
        <v>301</v>
      </c>
      <c r="B15" s="21" t="s">
        <v>302</v>
      </c>
      <c r="C15" s="9"/>
      <c r="D15" s="10">
        <v>16</v>
      </c>
      <c r="E15" s="24" t="s">
        <v>303</v>
      </c>
      <c r="F15" s="82"/>
      <c r="G15" s="82">
        <v>104</v>
      </c>
      <c r="H15" s="82"/>
      <c r="I15" s="82"/>
      <c r="J15" s="82">
        <v>51</v>
      </c>
      <c r="K15" s="82"/>
      <c r="L15" s="82"/>
      <c r="M15" s="82">
        <v>1</v>
      </c>
      <c r="N15" s="82">
        <v>104</v>
      </c>
      <c r="O15" s="82">
        <v>104</v>
      </c>
      <c r="P15" s="82">
        <v>104</v>
      </c>
      <c r="Q15" s="82">
        <v>52</v>
      </c>
      <c r="R15" s="82"/>
      <c r="S15" s="82"/>
      <c r="T15" s="82">
        <v>1</v>
      </c>
    </row>
    <row r="16" spans="1:29" s="2" customFormat="1" x14ac:dyDescent="0.3">
      <c r="A16" s="20" t="s">
        <v>312</v>
      </c>
      <c r="B16" s="21" t="s">
        <v>313</v>
      </c>
      <c r="C16" s="9"/>
      <c r="D16" s="10">
        <v>75</v>
      </c>
      <c r="E16" s="24" t="s">
        <v>303</v>
      </c>
      <c r="F16" s="82"/>
      <c r="G16" s="82">
        <v>104</v>
      </c>
      <c r="H16" s="82"/>
      <c r="I16" s="82"/>
      <c r="J16" s="82">
        <v>48</v>
      </c>
      <c r="K16" s="82">
        <v>3</v>
      </c>
      <c r="L16" s="82"/>
      <c r="M16" s="82">
        <v>1</v>
      </c>
      <c r="N16" s="82">
        <v>104</v>
      </c>
      <c r="O16" s="82">
        <v>104</v>
      </c>
      <c r="P16" s="82">
        <v>104</v>
      </c>
      <c r="Q16" s="82">
        <v>52</v>
      </c>
      <c r="R16" s="82"/>
      <c r="S16" s="82"/>
      <c r="T16" s="82">
        <v>1</v>
      </c>
    </row>
    <row r="17" spans="1:60" s="2" customFormat="1" x14ac:dyDescent="0.3">
      <c r="A17" s="20" t="s">
        <v>314</v>
      </c>
      <c r="B17" s="21" t="s">
        <v>315</v>
      </c>
      <c r="C17" s="9"/>
      <c r="D17" s="10">
        <v>14</v>
      </c>
      <c r="E17" s="24" t="s">
        <v>303</v>
      </c>
      <c r="F17" s="82"/>
      <c r="G17" s="82">
        <v>104</v>
      </c>
      <c r="H17" s="82"/>
      <c r="I17" s="82"/>
      <c r="J17" s="82">
        <v>48</v>
      </c>
      <c r="K17" s="82">
        <v>3</v>
      </c>
      <c r="L17" s="82"/>
      <c r="M17" s="82">
        <v>1</v>
      </c>
      <c r="N17" s="82">
        <v>104</v>
      </c>
      <c r="O17" s="82">
        <v>104</v>
      </c>
      <c r="P17" s="82"/>
      <c r="Q17" s="82">
        <v>52</v>
      </c>
      <c r="R17" s="82"/>
      <c r="S17" s="82"/>
      <c r="T17" s="82">
        <v>1</v>
      </c>
    </row>
    <row r="18" spans="1:60" s="2" customFormat="1" x14ac:dyDescent="0.3">
      <c r="A18" s="20" t="s">
        <v>322</v>
      </c>
      <c r="B18" s="21" t="s">
        <v>323</v>
      </c>
      <c r="C18" s="9"/>
      <c r="D18" s="10">
        <v>4</v>
      </c>
      <c r="E18" s="24" t="s">
        <v>34</v>
      </c>
      <c r="F18" s="82"/>
      <c r="G18" s="82"/>
      <c r="H18" s="82"/>
      <c r="I18" s="82"/>
      <c r="J18" s="82">
        <v>100</v>
      </c>
      <c r="K18" s="82">
        <v>4</v>
      </c>
      <c r="L18" s="82"/>
      <c r="M18" s="82"/>
      <c r="N18" s="82"/>
      <c r="O18" s="82"/>
      <c r="P18" s="82"/>
      <c r="Q18" s="82"/>
      <c r="R18" s="82">
        <v>104</v>
      </c>
      <c r="S18" s="82"/>
      <c r="T18" s="82"/>
    </row>
    <row r="19" spans="1:60" s="2" customFormat="1" x14ac:dyDescent="0.3">
      <c r="A19" s="20" t="s">
        <v>319</v>
      </c>
      <c r="B19" s="21" t="s">
        <v>78</v>
      </c>
      <c r="C19" s="9"/>
      <c r="D19" s="10">
        <v>10</v>
      </c>
      <c r="E19" s="24" t="s">
        <v>303</v>
      </c>
      <c r="F19" s="82"/>
      <c r="G19" s="82">
        <v>104</v>
      </c>
      <c r="H19" s="82"/>
      <c r="I19" s="82"/>
      <c r="J19" s="82">
        <v>48</v>
      </c>
      <c r="K19" s="82">
        <v>3</v>
      </c>
      <c r="L19" s="82"/>
      <c r="M19" s="82">
        <v>1</v>
      </c>
      <c r="N19" s="82">
        <v>104</v>
      </c>
      <c r="O19" s="82">
        <v>104</v>
      </c>
      <c r="P19" s="82"/>
      <c r="Q19" s="82">
        <v>52</v>
      </c>
      <c r="R19" s="82"/>
      <c r="S19" s="82"/>
      <c r="T19" s="82">
        <v>1</v>
      </c>
    </row>
    <row r="20" spans="1:60" s="2" customFormat="1" x14ac:dyDescent="0.3">
      <c r="A20" s="20" t="s">
        <v>326</v>
      </c>
      <c r="B20" s="21" t="s">
        <v>47</v>
      </c>
      <c r="C20" s="9"/>
      <c r="D20" s="10">
        <v>4</v>
      </c>
      <c r="E20" s="24" t="s">
        <v>300</v>
      </c>
      <c r="F20" s="82"/>
      <c r="G20" s="82">
        <v>104</v>
      </c>
      <c r="H20" s="82"/>
      <c r="I20" s="82"/>
      <c r="J20" s="82">
        <v>103</v>
      </c>
      <c r="K20" s="82">
        <v>1</v>
      </c>
      <c r="L20" s="82"/>
      <c r="M20" s="82"/>
      <c r="N20" s="82"/>
      <c r="O20" s="82">
        <v>104</v>
      </c>
      <c r="P20" s="82"/>
      <c r="Q20" s="82">
        <v>52</v>
      </c>
      <c r="R20" s="82"/>
      <c r="S20" s="82"/>
      <c r="T20" s="82">
        <v>1</v>
      </c>
    </row>
    <row r="21" spans="1:60" s="2" customFormat="1" x14ac:dyDescent="0.3">
      <c r="A21" s="20" t="s">
        <v>327</v>
      </c>
      <c r="B21" s="21" t="s">
        <v>328</v>
      </c>
      <c r="C21" s="9"/>
      <c r="D21" s="10">
        <v>40</v>
      </c>
      <c r="E21" s="24" t="s">
        <v>303</v>
      </c>
      <c r="F21" s="82"/>
      <c r="G21" s="82">
        <v>104</v>
      </c>
      <c r="H21" s="82"/>
      <c r="I21" s="82"/>
      <c r="J21" s="82">
        <v>51</v>
      </c>
      <c r="K21" s="82"/>
      <c r="L21" s="82"/>
      <c r="M21" s="82">
        <v>1</v>
      </c>
      <c r="N21" s="82">
        <v>104</v>
      </c>
      <c r="O21" s="82">
        <v>104</v>
      </c>
      <c r="P21" s="82">
        <v>104</v>
      </c>
      <c r="Q21" s="82">
        <v>52</v>
      </c>
      <c r="R21" s="82"/>
      <c r="S21" s="82"/>
      <c r="T21" s="82">
        <v>1</v>
      </c>
    </row>
    <row r="22" spans="1:60" s="5" customFormat="1" ht="15" customHeight="1" x14ac:dyDescent="0.3">
      <c r="A22" s="28" t="s">
        <v>148</v>
      </c>
      <c r="B22" s="29"/>
      <c r="C22" s="27"/>
      <c r="D22" s="30">
        <f>SUM(D15:D21)</f>
        <v>163</v>
      </c>
      <c r="E22" s="29"/>
      <c r="F22" s="98"/>
      <c r="G22" s="98"/>
      <c r="H22" s="98"/>
      <c r="I22" s="98"/>
      <c r="J22" s="98"/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</row>
    <row r="23" spans="1:60" s="5" customFormat="1" ht="15" customHeight="1" x14ac:dyDescent="0.3"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</row>
    <row r="24" spans="1:60" s="2" customFormat="1" ht="15" customHeight="1" x14ac:dyDescent="0.3">
      <c r="A24" s="31" t="s">
        <v>342</v>
      </c>
      <c r="B24" s="29"/>
      <c r="C24" s="27"/>
      <c r="D24" s="30">
        <f>D13+D22</f>
        <v>291</v>
      </c>
      <c r="E24" s="29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</row>
    <row r="25" spans="1:60" s="2" customFormat="1" ht="15" customHeight="1" x14ac:dyDescent="0.3">
      <c r="A25" s="11"/>
    </row>
    <row r="26" spans="1:60" s="2" customFormat="1" x14ac:dyDescent="0.3">
      <c r="A26" s="95" t="s">
        <v>142</v>
      </c>
      <c r="B26" s="95"/>
      <c r="C26" s="95"/>
      <c r="D26" s="95"/>
      <c r="E26" s="95"/>
    </row>
    <row r="27" spans="1:60" s="2" customFormat="1" x14ac:dyDescent="0.3">
      <c r="A27" s="13" t="s">
        <v>350</v>
      </c>
      <c r="B27" s="4" t="s">
        <v>152</v>
      </c>
      <c r="C27" s="4" t="s">
        <v>143</v>
      </c>
      <c r="D27" s="6">
        <v>18</v>
      </c>
      <c r="E27" s="5" t="s">
        <v>153</v>
      </c>
    </row>
    <row r="28" spans="1:60" s="2" customFormat="1" x14ac:dyDescent="0.3">
      <c r="A28" s="11"/>
    </row>
    <row r="29" spans="1:60" s="2" customFormat="1" x14ac:dyDescent="0.3">
      <c r="A29" s="11"/>
    </row>
    <row r="30" spans="1:60" s="2" customFormat="1" x14ac:dyDescent="0.3">
      <c r="A30" s="11"/>
    </row>
    <row r="31" spans="1:60" s="2" customFormat="1" x14ac:dyDescent="0.3">
      <c r="A31" s="11"/>
    </row>
    <row r="32" spans="1:60" s="2" customFormat="1" x14ac:dyDescent="0.3">
      <c r="A32" s="11"/>
    </row>
    <row r="33" spans="1:1" s="2" customFormat="1" x14ac:dyDescent="0.3">
      <c r="A33" s="11"/>
    </row>
    <row r="34" spans="1:1" s="2" customFormat="1" x14ac:dyDescent="0.3">
      <c r="A34" s="11"/>
    </row>
    <row r="35" spans="1:1" s="2" customFormat="1" x14ac:dyDescent="0.3">
      <c r="A35" s="11"/>
    </row>
    <row r="36" spans="1:1" s="2" customFormat="1" x14ac:dyDescent="0.3">
      <c r="A36" s="11"/>
    </row>
    <row r="37" spans="1:1" s="2" customFormat="1" x14ac:dyDescent="0.3">
      <c r="A37" s="11"/>
    </row>
    <row r="38" spans="1:1" s="2" customFormat="1" x14ac:dyDescent="0.3">
      <c r="A38" s="11"/>
    </row>
    <row r="39" spans="1:1" s="2" customFormat="1" x14ac:dyDescent="0.3">
      <c r="A39" s="11"/>
    </row>
    <row r="40" spans="1:1" s="2" customFormat="1" x14ac:dyDescent="0.3">
      <c r="A40" s="11"/>
    </row>
    <row r="41" spans="1:1" s="2" customFormat="1" x14ac:dyDescent="0.3">
      <c r="A41" s="11"/>
    </row>
    <row r="42" spans="1:1" s="2" customFormat="1" x14ac:dyDescent="0.3">
      <c r="A42" s="11"/>
    </row>
    <row r="43" spans="1:1" s="2" customFormat="1" x14ac:dyDescent="0.3">
      <c r="A43" s="11"/>
    </row>
    <row r="44" spans="1:1" s="2" customFormat="1" x14ac:dyDescent="0.3">
      <c r="A44" s="11"/>
    </row>
    <row r="45" spans="1:1" s="2" customFormat="1" x14ac:dyDescent="0.3">
      <c r="A45" s="11"/>
    </row>
    <row r="46" spans="1:1" s="2" customFormat="1" x14ac:dyDescent="0.3">
      <c r="A46" s="11"/>
    </row>
    <row r="47" spans="1:1" s="2" customFormat="1" x14ac:dyDescent="0.3">
      <c r="A47" s="11"/>
    </row>
    <row r="48" spans="1:1" s="2" customFormat="1" x14ac:dyDescent="0.3">
      <c r="A48" s="11"/>
    </row>
    <row r="49" spans="1:1" s="2" customFormat="1" x14ac:dyDescent="0.3">
      <c r="A49" s="11"/>
    </row>
  </sheetData>
  <mergeCells count="6">
    <mergeCell ref="A2:E2"/>
    <mergeCell ref="A26:E26"/>
    <mergeCell ref="F13:T13"/>
    <mergeCell ref="F22:T22"/>
    <mergeCell ref="A14:E14"/>
    <mergeCell ref="F14:T14"/>
  </mergeCells>
  <pageMargins left="0.7" right="0.7" top="0.75" bottom="0.75" header="0.3" footer="0.3"/>
  <pageSetup paperSize="9" scale="58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B58E0-FAA7-4433-9E8D-D69F51DD5736}">
  <sheetPr>
    <pageSetUpPr fitToPage="1"/>
  </sheetPr>
  <dimension ref="A1:BH46"/>
  <sheetViews>
    <sheetView workbookViewId="0">
      <pane ySplit="1" topLeftCell="A2" activePane="bottomLeft" state="frozen"/>
      <selection pane="bottomLeft" activeCell="T12" sqref="T12"/>
    </sheetView>
  </sheetViews>
  <sheetFormatPr defaultColWidth="9.109375" defaultRowHeight="14.4" x14ac:dyDescent="0.3"/>
  <cols>
    <col min="1" max="1" width="17.44140625" style="3" customWidth="1"/>
    <col min="2" max="2" width="31" customWidth="1"/>
    <col min="3" max="3" width="18.33203125" customWidth="1"/>
    <col min="4" max="4" width="10.6640625" customWidth="1"/>
    <col min="5" max="5" width="18.44140625" customWidth="1"/>
    <col min="6" max="20" width="3.6640625" style="2" customWidth="1"/>
    <col min="21" max="34" width="9.109375" style="2"/>
  </cols>
  <sheetData>
    <row r="1" spans="1:20" s="2" customFormat="1" ht="150" x14ac:dyDescent="0.3">
      <c r="A1" s="53" t="s">
        <v>0</v>
      </c>
      <c r="B1" s="53" t="s">
        <v>1</v>
      </c>
      <c r="C1" s="53" t="s">
        <v>2</v>
      </c>
      <c r="D1" s="54" t="s">
        <v>3</v>
      </c>
      <c r="E1" s="55" t="s">
        <v>4</v>
      </c>
      <c r="F1" s="56" t="s">
        <v>354</v>
      </c>
      <c r="G1" s="56" t="s">
        <v>355</v>
      </c>
      <c r="H1" s="56" t="s">
        <v>356</v>
      </c>
      <c r="I1" s="56" t="s">
        <v>357</v>
      </c>
      <c r="J1" s="56" t="s">
        <v>358</v>
      </c>
      <c r="K1" s="56" t="s">
        <v>359</v>
      </c>
      <c r="L1" s="56" t="s">
        <v>360</v>
      </c>
      <c r="M1" s="56" t="s">
        <v>361</v>
      </c>
      <c r="N1" s="56" t="s">
        <v>362</v>
      </c>
      <c r="O1" s="56" t="s">
        <v>363</v>
      </c>
      <c r="P1" s="56" t="s">
        <v>364</v>
      </c>
      <c r="Q1" s="56" t="s">
        <v>365</v>
      </c>
      <c r="R1" s="56" t="s">
        <v>366</v>
      </c>
      <c r="S1" s="56"/>
      <c r="T1" s="56" t="s">
        <v>367</v>
      </c>
    </row>
    <row r="2" spans="1:20" x14ac:dyDescent="0.3">
      <c r="A2" s="20">
        <v>1</v>
      </c>
      <c r="B2" s="21" t="s">
        <v>70</v>
      </c>
      <c r="C2" s="9" t="s">
        <v>56</v>
      </c>
      <c r="D2" s="10">
        <v>14</v>
      </c>
      <c r="E2" s="24" t="s">
        <v>26</v>
      </c>
      <c r="F2" s="9"/>
      <c r="G2" s="9"/>
      <c r="H2" s="9"/>
      <c r="I2" s="9">
        <v>104</v>
      </c>
      <c r="J2" s="9"/>
      <c r="K2" s="9"/>
      <c r="L2" s="9"/>
      <c r="M2" s="9"/>
      <c r="N2" s="9">
        <v>104</v>
      </c>
      <c r="O2" s="9">
        <v>104</v>
      </c>
      <c r="P2" s="9">
        <v>104</v>
      </c>
      <c r="Q2" s="9">
        <v>52</v>
      </c>
      <c r="R2" s="9"/>
      <c r="S2" s="9"/>
      <c r="T2" s="9">
        <v>1</v>
      </c>
    </row>
    <row r="3" spans="1:20" x14ac:dyDescent="0.3">
      <c r="A3" s="20">
        <v>2</v>
      </c>
      <c r="B3" s="21" t="s">
        <v>70</v>
      </c>
      <c r="C3" s="9" t="s">
        <v>56</v>
      </c>
      <c r="D3" s="10">
        <v>9</v>
      </c>
      <c r="E3" s="24" t="s">
        <v>26</v>
      </c>
      <c r="F3" s="9"/>
      <c r="G3" s="9"/>
      <c r="H3" s="9"/>
      <c r="I3" s="9">
        <v>104</v>
      </c>
      <c r="J3" s="9"/>
      <c r="K3" s="9"/>
      <c r="L3" s="9"/>
      <c r="M3" s="9"/>
      <c r="N3" s="9">
        <v>104</v>
      </c>
      <c r="O3" s="9">
        <v>104</v>
      </c>
      <c r="P3" s="9">
        <v>104</v>
      </c>
      <c r="Q3" s="9">
        <v>52</v>
      </c>
      <c r="R3" s="9"/>
      <c r="S3" s="9"/>
      <c r="T3" s="9">
        <v>1</v>
      </c>
    </row>
    <row r="4" spans="1:20" x14ac:dyDescent="0.3">
      <c r="A4" s="20">
        <v>3</v>
      </c>
      <c r="B4" s="21" t="s">
        <v>66</v>
      </c>
      <c r="C4" s="9" t="s">
        <v>55</v>
      </c>
      <c r="D4" s="10">
        <v>4.3899999999999997</v>
      </c>
      <c r="E4" s="24" t="s">
        <v>26</v>
      </c>
      <c r="F4" s="9"/>
      <c r="G4" s="9"/>
      <c r="H4" s="9"/>
      <c r="I4" s="9">
        <v>104</v>
      </c>
      <c r="J4" s="9"/>
      <c r="K4" s="9"/>
      <c r="L4" s="9"/>
      <c r="M4" s="9"/>
      <c r="N4" s="9"/>
      <c r="O4" s="9">
        <v>104</v>
      </c>
      <c r="P4" s="9"/>
      <c r="Q4" s="9">
        <v>52</v>
      </c>
      <c r="R4" s="9"/>
      <c r="S4" s="9"/>
      <c r="T4" s="9">
        <v>1</v>
      </c>
    </row>
    <row r="5" spans="1:20" x14ac:dyDescent="0.3">
      <c r="A5" s="20">
        <v>4</v>
      </c>
      <c r="B5" s="21" t="s">
        <v>66</v>
      </c>
      <c r="C5" s="9" t="s">
        <v>55</v>
      </c>
      <c r="D5" s="10">
        <v>40</v>
      </c>
      <c r="E5" s="24" t="s">
        <v>339</v>
      </c>
      <c r="F5" s="9"/>
      <c r="G5" s="9">
        <v>104</v>
      </c>
      <c r="H5" s="9"/>
      <c r="I5" s="9"/>
      <c r="J5" s="9">
        <v>48</v>
      </c>
      <c r="K5" s="9">
        <v>4</v>
      </c>
      <c r="L5" s="9">
        <v>4</v>
      </c>
      <c r="M5" s="9"/>
      <c r="N5" s="9"/>
      <c r="O5" s="9">
        <v>104</v>
      </c>
      <c r="P5" s="9"/>
      <c r="Q5" s="9">
        <v>52</v>
      </c>
      <c r="R5" s="9"/>
      <c r="S5" s="9"/>
      <c r="T5" s="9">
        <v>1</v>
      </c>
    </row>
    <row r="6" spans="1:20" x14ac:dyDescent="0.3">
      <c r="A6" s="20">
        <v>5</v>
      </c>
      <c r="B6" s="21" t="s">
        <v>88</v>
      </c>
      <c r="C6" s="9" t="s">
        <v>57</v>
      </c>
      <c r="D6" s="10">
        <v>3.24</v>
      </c>
      <c r="E6" s="24" t="s">
        <v>340</v>
      </c>
      <c r="F6" s="84"/>
      <c r="G6" s="84"/>
      <c r="H6" s="84">
        <v>100</v>
      </c>
      <c r="I6" s="84">
        <v>4</v>
      </c>
      <c r="J6" s="84"/>
      <c r="K6" s="84"/>
      <c r="L6" s="84"/>
      <c r="M6" s="84"/>
      <c r="N6" s="84"/>
      <c r="O6" s="84"/>
      <c r="P6" s="84">
        <v>104</v>
      </c>
      <c r="Q6" s="84"/>
      <c r="R6" s="84"/>
      <c r="S6" s="9"/>
      <c r="T6" s="9"/>
    </row>
    <row r="7" spans="1:20" x14ac:dyDescent="0.3">
      <c r="A7" s="20">
        <v>6</v>
      </c>
      <c r="B7" s="21" t="s">
        <v>88</v>
      </c>
      <c r="C7" s="9" t="s">
        <v>57</v>
      </c>
      <c r="D7" s="10">
        <v>3.24</v>
      </c>
      <c r="E7" s="24" t="s">
        <v>340</v>
      </c>
      <c r="F7" s="84"/>
      <c r="G7" s="84"/>
      <c r="H7" s="84">
        <v>100</v>
      </c>
      <c r="I7" s="84">
        <v>4</v>
      </c>
      <c r="J7" s="84"/>
      <c r="K7" s="84"/>
      <c r="L7" s="84"/>
      <c r="M7" s="84"/>
      <c r="N7" s="84"/>
      <c r="O7" s="84"/>
      <c r="P7" s="84">
        <v>104</v>
      </c>
      <c r="Q7" s="84"/>
      <c r="R7" s="84"/>
      <c r="S7" s="9"/>
      <c r="T7" s="9"/>
    </row>
    <row r="8" spans="1:20" x14ac:dyDescent="0.3">
      <c r="A8" s="20">
        <v>7</v>
      </c>
      <c r="B8" s="21" t="s">
        <v>313</v>
      </c>
      <c r="C8" s="9" t="s">
        <v>55</v>
      </c>
      <c r="D8" s="10">
        <v>45</v>
      </c>
      <c r="E8" s="24" t="s">
        <v>339</v>
      </c>
      <c r="F8" s="9"/>
      <c r="G8" s="9">
        <v>104</v>
      </c>
      <c r="H8" s="9"/>
      <c r="I8" s="9"/>
      <c r="J8" s="9">
        <v>48</v>
      </c>
      <c r="K8" s="9">
        <v>4</v>
      </c>
      <c r="L8" s="9">
        <v>4</v>
      </c>
      <c r="M8" s="9"/>
      <c r="N8" s="9">
        <v>104</v>
      </c>
      <c r="O8" s="9">
        <v>104</v>
      </c>
      <c r="P8" s="9">
        <v>104</v>
      </c>
      <c r="Q8" s="9">
        <v>52</v>
      </c>
      <c r="R8" s="9"/>
      <c r="S8" s="9"/>
      <c r="T8" s="9">
        <v>1</v>
      </c>
    </row>
    <row r="9" spans="1:20" x14ac:dyDescent="0.3">
      <c r="A9" s="20">
        <v>8</v>
      </c>
      <c r="B9" s="21" t="s">
        <v>341</v>
      </c>
      <c r="C9" s="9" t="s">
        <v>57</v>
      </c>
      <c r="D9" s="10">
        <v>17</v>
      </c>
      <c r="E9" s="24" t="s">
        <v>340</v>
      </c>
      <c r="F9" s="9"/>
      <c r="G9" s="9"/>
      <c r="H9" s="84"/>
      <c r="I9" s="84"/>
      <c r="J9" s="84">
        <v>100</v>
      </c>
      <c r="K9" s="84">
        <v>4</v>
      </c>
      <c r="L9" s="84"/>
      <c r="M9" s="84"/>
      <c r="N9" s="84"/>
      <c r="O9" s="84"/>
      <c r="P9" s="84"/>
      <c r="Q9" s="84"/>
      <c r="R9" s="84">
        <v>104</v>
      </c>
      <c r="S9" s="84"/>
      <c r="T9" s="84"/>
    </row>
    <row r="10" spans="1:20" x14ac:dyDescent="0.3">
      <c r="A10" s="20">
        <v>9</v>
      </c>
      <c r="B10" s="21" t="s">
        <v>343</v>
      </c>
      <c r="C10" s="9" t="s">
        <v>57</v>
      </c>
      <c r="D10" s="10">
        <v>2.83</v>
      </c>
      <c r="E10" s="24" t="s">
        <v>340</v>
      </c>
      <c r="F10" s="9"/>
      <c r="G10" s="9"/>
      <c r="H10" s="84"/>
      <c r="I10" s="84"/>
      <c r="J10" s="84">
        <v>100</v>
      </c>
      <c r="K10" s="84">
        <v>4</v>
      </c>
      <c r="L10" s="84"/>
      <c r="M10" s="84"/>
      <c r="N10" s="84"/>
      <c r="O10" s="84"/>
      <c r="P10" s="84"/>
      <c r="Q10" s="84"/>
      <c r="R10" s="84">
        <v>104</v>
      </c>
      <c r="S10" s="84"/>
      <c r="T10" s="84"/>
    </row>
    <row r="11" spans="1:20" x14ac:dyDescent="0.3">
      <c r="A11" s="20">
        <v>10</v>
      </c>
      <c r="B11" s="21" t="s">
        <v>344</v>
      </c>
      <c r="C11" s="9" t="s">
        <v>57</v>
      </c>
      <c r="D11" s="10">
        <v>9.6</v>
      </c>
      <c r="E11" s="24" t="s">
        <v>340</v>
      </c>
      <c r="F11" s="9"/>
      <c r="G11" s="9"/>
      <c r="H11" s="84"/>
      <c r="I11" s="84"/>
      <c r="J11" s="84">
        <v>100</v>
      </c>
      <c r="K11" s="84">
        <v>4</v>
      </c>
      <c r="L11" s="84"/>
      <c r="M11" s="84"/>
      <c r="N11" s="84"/>
      <c r="O11" s="84"/>
      <c r="P11" s="84"/>
      <c r="Q11" s="84"/>
      <c r="R11" s="84">
        <v>104</v>
      </c>
      <c r="S11" s="84"/>
      <c r="T11" s="84"/>
    </row>
    <row r="12" spans="1:20" x14ac:dyDescent="0.3">
      <c r="A12" s="20">
        <v>11</v>
      </c>
      <c r="B12" s="21" t="s">
        <v>345</v>
      </c>
      <c r="C12" s="9" t="s">
        <v>55</v>
      </c>
      <c r="D12" s="10">
        <v>2</v>
      </c>
      <c r="E12" s="24" t="s">
        <v>346</v>
      </c>
      <c r="F12" s="9"/>
      <c r="G12" s="9"/>
      <c r="H12" s="9"/>
      <c r="I12" s="9">
        <v>104</v>
      </c>
      <c r="J12" s="9"/>
      <c r="K12" s="9"/>
      <c r="L12" s="9"/>
      <c r="M12" s="9"/>
      <c r="N12" s="9"/>
      <c r="O12" s="9">
        <v>104</v>
      </c>
      <c r="P12" s="9"/>
      <c r="Q12" s="9">
        <v>52</v>
      </c>
      <c r="R12" s="9"/>
      <c r="S12" s="9"/>
      <c r="T12" s="9">
        <v>1</v>
      </c>
    </row>
    <row r="13" spans="1:20" x14ac:dyDescent="0.3">
      <c r="A13" s="20">
        <v>12</v>
      </c>
      <c r="B13" s="21" t="s">
        <v>347</v>
      </c>
      <c r="C13" s="9" t="s">
        <v>55</v>
      </c>
      <c r="D13" s="10">
        <v>18</v>
      </c>
      <c r="E13" s="24" t="s">
        <v>340</v>
      </c>
      <c r="F13" s="9"/>
      <c r="G13" s="9">
        <v>104</v>
      </c>
      <c r="H13" s="9"/>
      <c r="I13" s="9"/>
      <c r="J13" s="9">
        <v>100</v>
      </c>
      <c r="K13" s="9">
        <v>4</v>
      </c>
      <c r="L13" s="9"/>
      <c r="M13" s="9"/>
      <c r="N13" s="9"/>
      <c r="O13" s="9">
        <v>104</v>
      </c>
      <c r="P13" s="9"/>
      <c r="Q13" s="9">
        <v>52</v>
      </c>
      <c r="R13" s="9"/>
      <c r="S13" s="9"/>
      <c r="T13" s="9">
        <v>1</v>
      </c>
    </row>
    <row r="14" spans="1:20" x14ac:dyDescent="0.3">
      <c r="A14" s="20">
        <v>13</v>
      </c>
      <c r="B14" s="21" t="s">
        <v>348</v>
      </c>
      <c r="C14" s="9" t="s">
        <v>55</v>
      </c>
      <c r="D14" s="10">
        <v>5.26</v>
      </c>
      <c r="E14" s="24" t="s">
        <v>340</v>
      </c>
      <c r="F14" s="9"/>
      <c r="G14" s="9">
        <v>104</v>
      </c>
      <c r="H14" s="9"/>
      <c r="I14" s="9"/>
      <c r="J14" s="9">
        <v>100</v>
      </c>
      <c r="K14" s="9">
        <v>4</v>
      </c>
      <c r="L14" s="9"/>
      <c r="M14" s="9"/>
      <c r="N14" s="9"/>
      <c r="O14" s="9">
        <v>104</v>
      </c>
      <c r="P14" s="9"/>
      <c r="Q14" s="9">
        <v>52</v>
      </c>
      <c r="R14" s="9"/>
      <c r="S14" s="9"/>
      <c r="T14" s="9">
        <v>1</v>
      </c>
    </row>
    <row r="15" spans="1:20" x14ac:dyDescent="0.3">
      <c r="A15" s="20">
        <v>14</v>
      </c>
      <c r="B15" s="21" t="s">
        <v>349</v>
      </c>
      <c r="C15" s="9" t="s">
        <v>57</v>
      </c>
      <c r="D15" s="10">
        <v>3.2</v>
      </c>
      <c r="E15" s="24" t="s">
        <v>340</v>
      </c>
      <c r="F15" s="84"/>
      <c r="G15" s="84"/>
      <c r="H15" s="84">
        <v>100</v>
      </c>
      <c r="I15" s="84">
        <v>4</v>
      </c>
      <c r="J15" s="84"/>
      <c r="K15" s="84"/>
      <c r="L15" s="84"/>
      <c r="M15" s="84"/>
      <c r="N15" s="84"/>
      <c r="O15" s="84"/>
      <c r="P15" s="84">
        <v>104</v>
      </c>
      <c r="Q15" s="84"/>
      <c r="R15" s="84"/>
      <c r="S15" s="9"/>
      <c r="T15" s="9"/>
    </row>
    <row r="16" spans="1:20" x14ac:dyDescent="0.3">
      <c r="A16" s="20">
        <v>15</v>
      </c>
      <c r="B16" s="21" t="s">
        <v>349</v>
      </c>
      <c r="C16" s="9" t="s">
        <v>57</v>
      </c>
      <c r="D16" s="10">
        <v>3.2</v>
      </c>
      <c r="E16" s="24" t="s">
        <v>340</v>
      </c>
      <c r="F16" s="84"/>
      <c r="G16" s="84"/>
      <c r="H16" s="84">
        <v>100</v>
      </c>
      <c r="I16" s="84">
        <v>4</v>
      </c>
      <c r="J16" s="84"/>
      <c r="K16" s="84"/>
      <c r="L16" s="84"/>
      <c r="M16" s="84"/>
      <c r="N16" s="84"/>
      <c r="O16" s="84"/>
      <c r="P16" s="84">
        <v>104</v>
      </c>
      <c r="Q16" s="84"/>
      <c r="R16" s="84"/>
      <c r="S16" s="9"/>
      <c r="T16" s="9"/>
    </row>
    <row r="17" spans="1:60" x14ac:dyDescent="0.3">
      <c r="A17" s="20">
        <v>16</v>
      </c>
      <c r="B17" s="21" t="s">
        <v>28</v>
      </c>
      <c r="C17" s="9" t="s">
        <v>55</v>
      </c>
      <c r="D17" s="10">
        <v>6.11</v>
      </c>
      <c r="E17" s="24" t="s">
        <v>340</v>
      </c>
      <c r="F17" s="9"/>
      <c r="G17" s="9">
        <v>104</v>
      </c>
      <c r="H17" s="9"/>
      <c r="I17" s="9"/>
      <c r="J17" s="9">
        <v>100</v>
      </c>
      <c r="K17" s="9">
        <v>4</v>
      </c>
      <c r="L17" s="9"/>
      <c r="M17" s="9"/>
      <c r="N17" s="9"/>
      <c r="O17" s="9">
        <v>104</v>
      </c>
      <c r="P17" s="9"/>
      <c r="Q17" s="9">
        <v>52</v>
      </c>
      <c r="R17" s="9"/>
      <c r="S17" s="9"/>
      <c r="T17" s="9">
        <v>1</v>
      </c>
    </row>
    <row r="18" spans="1:60" x14ac:dyDescent="0.3">
      <c r="A18" s="20">
        <v>17</v>
      </c>
      <c r="B18" s="21" t="s">
        <v>65</v>
      </c>
      <c r="C18" s="9" t="s">
        <v>55</v>
      </c>
      <c r="D18" s="10">
        <v>4.8499999999999996</v>
      </c>
      <c r="E18" s="24" t="s">
        <v>346</v>
      </c>
      <c r="F18" s="9"/>
      <c r="G18" s="9"/>
      <c r="H18" s="9"/>
      <c r="I18" s="9">
        <v>104</v>
      </c>
      <c r="J18" s="9"/>
      <c r="K18" s="9"/>
      <c r="L18" s="9"/>
      <c r="M18" s="9"/>
      <c r="N18" s="9"/>
      <c r="O18" s="9">
        <v>104</v>
      </c>
      <c r="P18" s="9"/>
      <c r="Q18" s="9">
        <v>52</v>
      </c>
      <c r="R18" s="9"/>
      <c r="S18" s="9"/>
      <c r="T18" s="9">
        <v>1</v>
      </c>
    </row>
    <row r="19" spans="1:60" s="5" customFormat="1" ht="15" customHeight="1" x14ac:dyDescent="0.3">
      <c r="A19" s="28" t="s">
        <v>369</v>
      </c>
      <c r="B19" s="29"/>
      <c r="C19" s="27"/>
      <c r="D19" s="30">
        <f>SUM(D2:D18)</f>
        <v>190.92</v>
      </c>
      <c r="E19" s="29"/>
      <c r="F19" s="98"/>
      <c r="G19" s="98"/>
      <c r="H19" s="98"/>
      <c r="I19" s="98"/>
      <c r="J19" s="98"/>
      <c r="K19" s="98"/>
      <c r="L19" s="98"/>
      <c r="M19" s="98"/>
      <c r="N19" s="98"/>
      <c r="O19" s="98"/>
      <c r="P19" s="98"/>
      <c r="Q19" s="98"/>
      <c r="R19" s="98"/>
      <c r="S19" s="98"/>
      <c r="T19" s="98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</row>
    <row r="20" spans="1:60" s="5" customFormat="1" ht="15" customHeight="1" x14ac:dyDescent="0.3"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</row>
    <row r="21" spans="1:60" s="2" customFormat="1" ht="15" customHeight="1" x14ac:dyDescent="0.3">
      <c r="A21" s="85" t="s">
        <v>342</v>
      </c>
      <c r="B21" s="45"/>
      <c r="C21" s="46"/>
      <c r="D21" s="47">
        <f>D19</f>
        <v>190.92</v>
      </c>
      <c r="E21" s="45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3"/>
    </row>
    <row r="22" spans="1:60" s="2" customFormat="1" ht="15" customHeight="1" x14ac:dyDescent="0.3">
      <c r="A22" s="11"/>
    </row>
    <row r="23" spans="1:60" s="2" customFormat="1" x14ac:dyDescent="0.3">
      <c r="A23" s="95" t="s">
        <v>142</v>
      </c>
      <c r="B23" s="95"/>
      <c r="C23" s="95"/>
      <c r="D23" s="95"/>
      <c r="E23" s="95"/>
    </row>
    <row r="24" spans="1:60" s="2" customFormat="1" x14ac:dyDescent="0.3">
      <c r="A24" s="13" t="s">
        <v>350</v>
      </c>
      <c r="B24" s="4" t="s">
        <v>152</v>
      </c>
      <c r="C24" s="4" t="s">
        <v>143</v>
      </c>
      <c r="D24" s="6">
        <v>18</v>
      </c>
      <c r="E24" s="5" t="s">
        <v>153</v>
      </c>
      <c r="I24" s="26"/>
    </row>
    <row r="25" spans="1:60" s="2" customFormat="1" x14ac:dyDescent="0.3">
      <c r="A25" s="11"/>
    </row>
    <row r="26" spans="1:60" s="2" customFormat="1" x14ac:dyDescent="0.3">
      <c r="A26" s="11"/>
    </row>
    <row r="27" spans="1:60" s="2" customFormat="1" x14ac:dyDescent="0.3">
      <c r="A27" s="11"/>
    </row>
    <row r="28" spans="1:60" s="2" customFormat="1" x14ac:dyDescent="0.3">
      <c r="A28" s="11"/>
    </row>
    <row r="29" spans="1:60" s="2" customFormat="1" x14ac:dyDescent="0.3">
      <c r="A29" s="11"/>
    </row>
    <row r="30" spans="1:60" s="2" customFormat="1" x14ac:dyDescent="0.3">
      <c r="A30" s="11"/>
    </row>
    <row r="31" spans="1:60" s="2" customFormat="1" x14ac:dyDescent="0.3">
      <c r="A31" s="11"/>
    </row>
    <row r="32" spans="1:60" s="2" customFormat="1" x14ac:dyDescent="0.3">
      <c r="A32" s="11"/>
    </row>
    <row r="33" spans="1:1" s="2" customFormat="1" x14ac:dyDescent="0.3">
      <c r="A33" s="11"/>
    </row>
    <row r="34" spans="1:1" s="2" customFormat="1" x14ac:dyDescent="0.3">
      <c r="A34" s="11"/>
    </row>
    <row r="35" spans="1:1" s="2" customFormat="1" x14ac:dyDescent="0.3">
      <c r="A35" s="11"/>
    </row>
    <row r="36" spans="1:1" s="2" customFormat="1" x14ac:dyDescent="0.3">
      <c r="A36" s="11"/>
    </row>
    <row r="37" spans="1:1" s="2" customFormat="1" x14ac:dyDescent="0.3">
      <c r="A37" s="11"/>
    </row>
    <row r="38" spans="1:1" s="2" customFormat="1" x14ac:dyDescent="0.3">
      <c r="A38" s="11"/>
    </row>
    <row r="39" spans="1:1" s="2" customFormat="1" x14ac:dyDescent="0.3">
      <c r="A39" s="11"/>
    </row>
    <row r="40" spans="1:1" s="2" customFormat="1" x14ac:dyDescent="0.3">
      <c r="A40" s="11"/>
    </row>
    <row r="41" spans="1:1" s="2" customFormat="1" x14ac:dyDescent="0.3">
      <c r="A41" s="11"/>
    </row>
    <row r="42" spans="1:1" s="2" customFormat="1" x14ac:dyDescent="0.3">
      <c r="A42" s="11"/>
    </row>
    <row r="43" spans="1:1" s="2" customFormat="1" x14ac:dyDescent="0.3">
      <c r="A43" s="11"/>
    </row>
    <row r="44" spans="1:1" s="2" customFormat="1" x14ac:dyDescent="0.3">
      <c r="A44" s="11"/>
    </row>
    <row r="45" spans="1:1" s="2" customFormat="1" x14ac:dyDescent="0.3">
      <c r="A45" s="11"/>
    </row>
    <row r="46" spans="1:1" s="2" customFormat="1" x14ac:dyDescent="0.3">
      <c r="A46" s="11"/>
    </row>
  </sheetData>
  <mergeCells count="2">
    <mergeCell ref="F19:T19"/>
    <mergeCell ref="A23:E23"/>
  </mergeCells>
  <pageMargins left="0.7" right="0.7" top="0.75" bottom="0.75" header="0.3" footer="0.3"/>
  <pageSetup paperSize="9" scale="6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7533882-7818-4727-997e-05a2cf51277e">
      <Terms xmlns="http://schemas.microsoft.com/office/infopath/2007/PartnerControls"/>
    </lcf76f155ced4ddcb4097134ff3c332f>
    <TaxCatchAll xmlns="eb97f4b0-f612-4892-b6af-37dbf3e96c4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EB1260D625FE4FA0D005C4F8A9128E" ma:contentTypeVersion="13" ma:contentTypeDescription="Een nieuw document maken." ma:contentTypeScope="" ma:versionID="9671b7003ee4a9b4e94a166a3c917d3d">
  <xsd:schema xmlns:xsd="http://www.w3.org/2001/XMLSchema" xmlns:xs="http://www.w3.org/2001/XMLSchema" xmlns:p="http://schemas.microsoft.com/office/2006/metadata/properties" xmlns:ns2="07533882-7818-4727-997e-05a2cf51277e" xmlns:ns3="eb97f4b0-f612-4892-b6af-37dbf3e96c44" targetNamespace="http://schemas.microsoft.com/office/2006/metadata/properties" ma:root="true" ma:fieldsID="8ca25e3cf4f86810130931106b34c554" ns2:_="" ns3:_="">
    <xsd:import namespace="07533882-7818-4727-997e-05a2cf51277e"/>
    <xsd:import namespace="eb97f4b0-f612-4892-b6af-37dbf3e96c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533882-7818-4727-997e-05a2cf5127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209259ff-9589-40c3-86ac-b5d831cd34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97f4b0-f612-4892-b6af-37dbf3e96c44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e0991f3-7362-4470-a8fb-d9ce66af3148}" ma:internalName="TaxCatchAll" ma:showField="CatchAllData" ma:web="eb97f4b0-f612-4892-b6af-37dbf3e96c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AA7E653-7E53-4BA6-9DAB-F3A42A713007}">
  <ds:schemaRefs>
    <ds:schemaRef ds:uri="http://schemas.microsoft.com/office/2006/metadata/properties"/>
    <ds:schemaRef ds:uri="http://schemas.microsoft.com/office/infopath/2007/PartnerControls"/>
    <ds:schemaRef ds:uri="07533882-7818-4727-997e-05a2cf51277e"/>
    <ds:schemaRef ds:uri="eb97f4b0-f612-4892-b6af-37dbf3e96c44"/>
  </ds:schemaRefs>
</ds:datastoreItem>
</file>

<file path=customXml/itemProps2.xml><?xml version="1.0" encoding="utf-8"?>
<ds:datastoreItem xmlns:ds="http://schemas.openxmlformats.org/officeDocument/2006/customXml" ds:itemID="{8EBE7C96-02FC-4761-AAAE-5E14F94FE4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533882-7818-4727-997e-05a2cf51277e"/>
    <ds:schemaRef ds:uri="eb97f4b0-f612-4892-b6af-37dbf3e96c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CEE2AC4-DA1E-4B39-9B46-283FF3D7581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Gemeentehuis Nuth</vt:lpstr>
      <vt:lpstr>Kompas</vt:lpstr>
      <vt:lpstr>Gemeentehuis Schinnen</vt:lpstr>
      <vt:lpstr>Gemeenteloods Schinveld</vt:lpstr>
      <vt:lpstr>Gemeentewerf Schinnen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Etienne Conemans | Facility Care</cp:lastModifiedBy>
  <cp:lastPrinted>2022-06-29T08:57:51Z</cp:lastPrinted>
  <dcterms:created xsi:type="dcterms:W3CDTF">2019-11-08T09:51:06Z</dcterms:created>
  <dcterms:modified xsi:type="dcterms:W3CDTF">2023-08-23T09:53:20Z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0x01010028EB1260D625FE4FA0D005C4F8A9128E</vt:lpwstr>
  </property>
  <property fmtid="{D5CDD505-2E9C-101B-9397-08002B2CF9AE}" pid="3" name="Order">
    <vt:r8>1604200</vt:r8>
  </property>
  <property fmtid="{D5CDD505-2E9C-101B-9397-08002B2CF9AE}" pid="4" name="MediaServiceImageTags">
    <vt:lpwstr/>
  </property>
</Properties>
</file>