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fdelingen\SCD_Inkoop\Afdeling Inkoop\2 Projecten lopend\Projecten GSD\230131GSD Beveiliging ihkv vluchtelingenopvang\02 Aanbestedingsstukken\NVI\NVI te publiceren\"/>
    </mc:Choice>
  </mc:AlternateContent>
  <xr:revisionPtr revIDLastSave="0" documentId="8_{6939601A-7B55-4360-9622-48F7417B5E48}" xr6:coauthVersionLast="47" xr6:coauthVersionMax="47" xr10:uidLastSave="{00000000-0000-0000-0000-000000000000}"/>
  <bookViews>
    <workbookView xWindow="-108" yWindow="-108" windowWidth="23256" windowHeight="12576" xr2:uid="{F3B03435-B2DA-4645-87F9-1325AD83671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N12" i="1" s="1"/>
  <c r="J12" i="1"/>
  <c r="I12" i="1"/>
  <c r="N11" i="1" s="1"/>
  <c r="H9" i="1"/>
  <c r="H8" i="1"/>
  <c r="I14" i="1" s="1"/>
  <c r="G9" i="1"/>
  <c r="J9" i="1" s="1"/>
  <c r="G8" i="1"/>
  <c r="I8" i="1" s="1"/>
  <c r="N10" i="1" s="1"/>
  <c r="J14" i="1" l="1"/>
  <c r="N13" i="1" s="1"/>
  <c r="N14" i="1"/>
</calcChain>
</file>

<file path=xl/sharedStrings.xml><?xml version="1.0" encoding="utf-8"?>
<sst xmlns="http://schemas.openxmlformats.org/spreadsheetml/2006/main" count="43" uniqueCount="41">
  <si>
    <t>Leverancier</t>
  </si>
  <si>
    <t>Integraal tarief per dag invulling</t>
  </si>
  <si>
    <t>Functie</t>
  </si>
  <si>
    <t>Dienst 1</t>
  </si>
  <si>
    <t>Dienst 2</t>
  </si>
  <si>
    <t>Dienst 3</t>
  </si>
  <si>
    <t xml:space="preserve">Functie
</t>
  </si>
  <si>
    <r>
      <t xml:space="preserve">Kosten  / uur Dienst 1 excl. BTW per functie </t>
    </r>
    <r>
      <rPr>
        <b/>
        <sz val="10"/>
        <rFont val="Verdana"/>
        <family val="2"/>
      </rPr>
      <t>(Basis-uurtarief)</t>
    </r>
    <r>
      <rPr>
        <b/>
        <sz val="10"/>
        <color rgb="FFFFFFFF"/>
        <rFont val="Verdana"/>
        <family val="2"/>
      </rPr>
      <t xml:space="preserve">
</t>
    </r>
  </si>
  <si>
    <t xml:space="preserve">Kosten  / uur Dienst 2 excl. BTW per functie
</t>
  </si>
  <si>
    <t xml:space="preserve">Kosten  / uur Dienst 3 excl. BTW per functie
</t>
  </si>
  <si>
    <t>Functie 1: Totale kosten (netto) per dag</t>
  </si>
  <si>
    <t>Functie 2: Totale kosten (netto) per dag</t>
  </si>
  <si>
    <t>BTW %</t>
  </si>
  <si>
    <t>Dagen</t>
  </si>
  <si>
    <r>
      <t xml:space="preserve">Volume *
</t>
    </r>
    <r>
      <rPr>
        <sz val="8"/>
        <color rgb="FFFFFFFF"/>
        <rFont val="Verdana"/>
        <family val="2"/>
      </rPr>
      <t># dagen per jaar</t>
    </r>
    <r>
      <rPr>
        <sz val="10"/>
        <color rgb="FFFFFFFF"/>
        <rFont val="Verdana"/>
        <family val="2"/>
      </rPr>
      <t xml:space="preserve">         </t>
    </r>
    <r>
      <rPr>
        <sz val="8"/>
        <color rgb="FFFFFFFF"/>
        <rFont val="Verdana"/>
        <family val="2"/>
      </rPr>
      <t># maanden per jaar</t>
    </r>
  </si>
  <si>
    <t>Kosten per jaar (Excl BTW)</t>
  </si>
  <si>
    <t>07.00-18.00</t>
  </si>
  <si>
    <t>18.00-00.00</t>
  </si>
  <si>
    <t>00.00-07.00</t>
  </si>
  <si>
    <t>Functie 1:</t>
  </si>
  <si>
    <t>uren</t>
  </si>
  <si>
    <t>Functie 2:</t>
  </si>
  <si>
    <t>Functie 1: Beveiliger met receptietaken</t>
  </si>
  <si>
    <t>Werkdagen</t>
  </si>
  <si>
    <t>Functie 2: Beveiliger / Shiftleader</t>
  </si>
  <si>
    <t>Weekenddagen</t>
  </si>
  <si>
    <t>Toeslag weekend:</t>
  </si>
  <si>
    <t xml:space="preserve">Feestdagen </t>
  </si>
  <si>
    <t>Toeslag feestdagen:</t>
  </si>
  <si>
    <t>Oudejaarsdag</t>
  </si>
  <si>
    <t>Toeslag oudejaarsdag na 16.00 uur</t>
  </si>
  <si>
    <t xml:space="preserve">TOTAAL </t>
  </si>
  <si>
    <t>Grijze cellen dienen te worden ingevuld door inschrijver</t>
  </si>
  <si>
    <t>Het basis-uurtarief (tijdens kantooruren zonder toeslagen) per functie ligt tussen € 40,00 en € 52,50 ex btw. De overige tarieven dienen gebaseerd te zijn op dit basistarief met toeslagen voor avond en nacht (conform CAO Particuliere beveiliging).</t>
  </si>
  <si>
    <t>Uurlonen zijn inclusief toeslagen (excl weekend/feestdag toeslag)</t>
  </si>
  <si>
    <t>Uurlonen zijn excl BTW en toeslagen conform CAO</t>
  </si>
  <si>
    <t>Kantooruren: 07.00 - 18.00 uur</t>
  </si>
  <si>
    <t>Avonduren: 18.00 - 24.00 uur</t>
  </si>
  <si>
    <t>Nachturen:  24.00 - 07.00 uur</t>
  </si>
  <si>
    <t>Ondertekening Opdrachtnemer:
naar waarheid ingevuld d.d.:</t>
  </si>
  <si>
    <t xml:space="preserve">Tarieven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</si>
</sst>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(* #,##0.00_);_(* \(#,##0.00\);_(* &quot;-&quot;??_);_(@_)"/>
    <numFmt numFmtId="166" formatCode="_(&quot;€&quot;* #,##0.00_);_(&quot;€&quot;* \(#,##0.00\);_(&quot;€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u/>
      <sz val="10"/>
      <color rgb="FF0000FF"/>
      <name val="Verdana"/>
      <family val="2"/>
    </font>
    <font>
      <sz val="10"/>
      <color rgb="FF000000"/>
      <name val="Verdana"/>
      <family val="2"/>
    </font>
    <font>
      <b/>
      <sz val="10"/>
      <color rgb="FFFFFFFF"/>
      <name val="Verdana"/>
      <family val="2"/>
    </font>
    <font>
      <sz val="8"/>
      <color rgb="FFFFFFFF"/>
      <name val="Verdana"/>
      <family val="2"/>
    </font>
    <font>
      <b/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theme="1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0" fontId="5" fillId="0" borderId="0" xfId="4" applyFont="1"/>
    <xf numFmtId="0" fontId="5" fillId="0" borderId="0" xfId="4" applyFont="1" applyAlignment="1">
      <alignment horizontal="right" vertical="center"/>
    </xf>
    <xf numFmtId="166" fontId="5" fillId="0" borderId="0" xfId="6" applyFont="1" applyFill="1" applyBorder="1" applyAlignment="1" applyProtection="1">
      <alignment vertical="center"/>
    </xf>
    <xf numFmtId="0" fontId="6" fillId="0" borderId="0" xfId="3" applyFont="1" applyFill="1" applyBorder="1" applyProtection="1"/>
    <xf numFmtId="0" fontId="7" fillId="0" borderId="0" xfId="0" applyFont="1"/>
    <xf numFmtId="164" fontId="5" fillId="2" borderId="1" xfId="0" applyNumberFormat="1" applyFont="1" applyFill="1" applyBorder="1" applyAlignment="1">
      <alignment horizontal="center"/>
    </xf>
    <xf numFmtId="0" fontId="8" fillId="3" borderId="1" xfId="4" applyFont="1" applyFill="1" applyBorder="1" applyAlignment="1" applyProtection="1">
      <alignment horizontal="left" vertical="center" wrapText="1"/>
      <protection locked="0"/>
    </xf>
    <xf numFmtId="43" fontId="7" fillId="2" borderId="1" xfId="0" applyNumberFormat="1" applyFont="1" applyFill="1" applyBorder="1" applyAlignment="1" applyProtection="1">
      <alignment horizontal="right"/>
      <protection locked="0"/>
    </xf>
    <xf numFmtId="0" fontId="7" fillId="4" borderId="1" xfId="0" applyFont="1" applyFill="1" applyBorder="1"/>
    <xf numFmtId="43" fontId="7" fillId="4" borderId="1" xfId="0" applyNumberFormat="1" applyFont="1" applyFill="1" applyBorder="1"/>
    <xf numFmtId="0" fontId="7" fillId="0" borderId="1" xfId="0" applyFont="1" applyBorder="1" applyProtection="1">
      <protection locked="0"/>
    </xf>
    <xf numFmtId="43" fontId="10" fillId="0" borderId="1" xfId="0" applyNumberFormat="1" applyFont="1" applyBorder="1"/>
    <xf numFmtId="0" fontId="5" fillId="4" borderId="0" xfId="0" applyFont="1" applyFill="1" applyAlignment="1">
      <alignment horizontal="center" vertical="center" wrapText="1"/>
    </xf>
    <xf numFmtId="0" fontId="7" fillId="0" borderId="0" xfId="0" applyFont="1" applyProtection="1">
      <protection locked="0"/>
    </xf>
    <xf numFmtId="0" fontId="8" fillId="5" borderId="1" xfId="4" applyFont="1" applyFill="1" applyBorder="1" applyAlignment="1">
      <alignment horizontal="left" vertical="center"/>
    </xf>
    <xf numFmtId="0" fontId="5" fillId="5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3" xfId="0" applyFont="1" applyBorder="1"/>
    <xf numFmtId="0" fontId="7" fillId="0" borderId="4" xfId="0" applyFont="1" applyBorder="1" applyProtection="1">
      <protection locked="0"/>
    </xf>
    <xf numFmtId="0" fontId="7" fillId="0" borderId="5" xfId="0" applyFont="1" applyBorder="1"/>
    <xf numFmtId="0" fontId="7" fillId="0" borderId="4" xfId="0" applyFont="1" applyBorder="1" applyAlignment="1">
      <alignment wrapText="1"/>
    </xf>
    <xf numFmtId="10" fontId="7" fillId="0" borderId="1" xfId="0" applyNumberFormat="1" applyFont="1" applyBorder="1" applyProtection="1">
      <protection locked="0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7" fillId="0" borderId="1" xfId="0" applyNumberFormat="1" applyFont="1" applyBorder="1" applyAlignment="1" applyProtection="1">
      <alignment horizontal="right"/>
      <protection locked="0"/>
    </xf>
    <xf numFmtId="43" fontId="7" fillId="0" borderId="1" xfId="1" applyNumberFormat="1" applyFont="1" applyFill="1" applyBorder="1" applyAlignment="1" applyProtection="1">
      <alignment horizontal="right"/>
      <protection locked="0"/>
    </xf>
    <xf numFmtId="0" fontId="7" fillId="4" borderId="1" xfId="0" applyFont="1" applyFill="1" applyBorder="1" applyAlignment="1">
      <alignment horizontal="right"/>
    </xf>
    <xf numFmtId="0" fontId="11" fillId="3" borderId="1" xfId="4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/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6" borderId="0" xfId="0" applyFont="1" applyFill="1" applyAlignment="1">
      <alignment wrapText="1"/>
    </xf>
    <xf numFmtId="0" fontId="5" fillId="0" borderId="1" xfId="0" applyFont="1" applyBorder="1" applyAlignment="1">
      <alignment horizontal="right" vertical="center" wrapText="1"/>
    </xf>
    <xf numFmtId="9" fontId="5" fillId="5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43" fontId="7" fillId="0" borderId="0" xfId="0" applyNumberFormat="1" applyFont="1" applyProtection="1">
      <protection locked="0"/>
    </xf>
    <xf numFmtId="43" fontId="10" fillId="0" borderId="0" xfId="0" applyNumberFormat="1" applyFont="1"/>
    <xf numFmtId="9" fontId="5" fillId="0" borderId="0" xfId="0" applyNumberFormat="1" applyFont="1" applyAlignment="1">
      <alignment horizontal="right" vertical="center" wrapText="1"/>
    </xf>
    <xf numFmtId="0" fontId="5" fillId="5" borderId="6" xfId="0" applyFont="1" applyFill="1" applyBorder="1" applyAlignment="1">
      <alignment horizontal="left" vertical="center" wrapText="1"/>
    </xf>
    <xf numFmtId="9" fontId="5" fillId="5" borderId="6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5" borderId="2" xfId="0" applyFont="1" applyFill="1" applyBorder="1" applyAlignment="1">
      <alignment horizontal="left" vertical="center" wrapText="1"/>
    </xf>
    <xf numFmtId="9" fontId="5" fillId="5" borderId="2" xfId="0" applyNumberFormat="1" applyFont="1" applyFill="1" applyBorder="1" applyAlignment="1">
      <alignment horizontal="right" vertical="center" wrapText="1"/>
    </xf>
    <xf numFmtId="0" fontId="8" fillId="3" borderId="1" xfId="4" applyFont="1" applyFill="1" applyBorder="1" applyAlignment="1">
      <alignment horizontal="center" vertical="center" wrapText="1"/>
    </xf>
  </cellXfs>
  <cellStyles count="7">
    <cellStyle name="Hyperlink" xfId="3" builtinId="8"/>
    <cellStyle name="Komma 2 2" xfId="5" xr:uid="{63D37A14-7762-4E40-9A8B-2E365B82A887}"/>
    <cellStyle name="Standaard" xfId="0" builtinId="0"/>
    <cellStyle name="Standaard 2" xfId="2" xr:uid="{0B482728-1BF5-48EC-BDDB-53DDC38553CA}"/>
    <cellStyle name="Standaard 3 2" xfId="4" xr:uid="{ED306784-F33A-4203-887E-88EA9001AE8B}"/>
    <cellStyle name="Valuta" xfId="1" builtinId="4"/>
    <cellStyle name="Valuta 2 2" xfId="6" xr:uid="{C9CD50E4-BF4D-4C12-BB49-965A03E65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A864-F916-40BB-A1E4-368BD38FBB0A}">
  <dimension ref="A2:N28"/>
  <sheetViews>
    <sheetView tabSelected="1" topLeftCell="A4" zoomScale="90" zoomScaleNormal="90" workbookViewId="0">
      <selection activeCell="F13" sqref="F13"/>
    </sheetView>
  </sheetViews>
  <sheetFormatPr defaultColWidth="9.109375" defaultRowHeight="12.6" x14ac:dyDescent="0.2"/>
  <cols>
    <col min="1" max="1" width="62.88671875" style="7" customWidth="1"/>
    <col min="2" max="5" width="16.5546875" style="7" customWidth="1"/>
    <col min="6" max="8" width="19.44140625" style="7" customWidth="1"/>
    <col min="9" max="10" width="16.6640625" style="7" customWidth="1"/>
    <col min="11" max="12" width="18" style="7" customWidth="1"/>
    <col min="13" max="13" width="16.33203125" style="7" bestFit="1" customWidth="1"/>
    <col min="14" max="14" width="23" style="7" customWidth="1"/>
    <col min="15" max="15" width="14" style="7" bestFit="1" customWidth="1"/>
    <col min="16" max="16384" width="9.109375" style="7"/>
  </cols>
  <sheetData>
    <row r="2" spans="1:14" x14ac:dyDescent="0.2">
      <c r="A2" s="1" t="s">
        <v>40</v>
      </c>
      <c r="B2" s="2"/>
      <c r="C2" s="6"/>
      <c r="D2" s="6"/>
      <c r="E2" s="6"/>
      <c r="F2" s="6"/>
      <c r="G2" s="6"/>
      <c r="H2" s="6"/>
      <c r="I2" s="1"/>
      <c r="J2" s="1"/>
    </row>
    <row r="3" spans="1:14" x14ac:dyDescent="0.2">
      <c r="A3" s="1"/>
      <c r="B3" s="2"/>
      <c r="C3" s="1"/>
      <c r="D3" s="1"/>
      <c r="E3" s="1"/>
      <c r="F3" s="1"/>
      <c r="G3" s="1"/>
      <c r="H3" s="1"/>
      <c r="I3" s="1"/>
      <c r="J3" s="1"/>
    </row>
    <row r="4" spans="1:14" x14ac:dyDescent="0.2">
      <c r="A4" s="8" t="s">
        <v>0</v>
      </c>
      <c r="B4" s="2"/>
      <c r="C4" s="1"/>
      <c r="D4" s="1"/>
      <c r="E4" s="1"/>
      <c r="F4" s="1"/>
      <c r="G4" s="1"/>
      <c r="H4" s="1"/>
      <c r="I4" s="1"/>
      <c r="J4" s="1"/>
    </row>
    <row r="5" spans="1:14" x14ac:dyDescent="0.2">
      <c r="A5" s="3"/>
      <c r="B5" s="3"/>
      <c r="C5" s="3"/>
      <c r="D5" s="3"/>
      <c r="E5" s="3"/>
      <c r="F5" s="4"/>
      <c r="G5" s="4"/>
      <c r="H5" s="4"/>
      <c r="I5" s="5"/>
      <c r="J5" s="5"/>
    </row>
    <row r="6" spans="1:14" ht="12.75" customHeight="1" x14ac:dyDescent="0.2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63" x14ac:dyDescent="0.2">
      <c r="A7" s="17" t="s">
        <v>2</v>
      </c>
      <c r="B7" s="20" t="s">
        <v>3</v>
      </c>
      <c r="C7" s="20" t="s">
        <v>4</v>
      </c>
      <c r="D7" s="20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33" t="s">
        <v>14</v>
      </c>
      <c r="N7" s="9" t="s">
        <v>15</v>
      </c>
    </row>
    <row r="8" spans="1:14" x14ac:dyDescent="0.2">
      <c r="A8" s="34"/>
      <c r="B8" s="21" t="s">
        <v>16</v>
      </c>
      <c r="C8" s="21" t="s">
        <v>17</v>
      </c>
      <c r="D8" s="21" t="s">
        <v>18</v>
      </c>
      <c r="E8" s="28" t="s">
        <v>19</v>
      </c>
      <c r="F8" s="10"/>
      <c r="G8" s="30">
        <f>F8*1.1</f>
        <v>0</v>
      </c>
      <c r="H8" s="30">
        <f>F8*1.2</f>
        <v>0</v>
      </c>
      <c r="I8" s="31">
        <f>(B10*F8+C10*G8+D10*H8)</f>
        <v>0</v>
      </c>
      <c r="J8" s="31"/>
      <c r="K8" s="27"/>
      <c r="L8" s="27"/>
      <c r="M8" s="11"/>
      <c r="N8" s="12"/>
    </row>
    <row r="9" spans="1:14" x14ac:dyDescent="0.2">
      <c r="A9" s="34"/>
      <c r="B9" s="21" t="s">
        <v>20</v>
      </c>
      <c r="C9" s="21" t="s">
        <v>20</v>
      </c>
      <c r="D9" s="21" t="s">
        <v>20</v>
      </c>
      <c r="E9" s="28" t="s">
        <v>21</v>
      </c>
      <c r="F9" s="10"/>
      <c r="G9" s="30">
        <f>F9*1.1</f>
        <v>0</v>
      </c>
      <c r="H9" s="30">
        <f>F9*1.2</f>
        <v>0</v>
      </c>
      <c r="I9" s="31"/>
      <c r="J9" s="31">
        <f>B11*F9+C11*G9+D11*H9</f>
        <v>0</v>
      </c>
      <c r="K9" s="27"/>
      <c r="L9" s="27"/>
      <c r="M9" s="11"/>
      <c r="N9" s="12"/>
    </row>
    <row r="10" spans="1:14" x14ac:dyDescent="0.2">
      <c r="A10" s="18" t="s">
        <v>22</v>
      </c>
      <c r="B10" s="19">
        <v>11</v>
      </c>
      <c r="C10" s="19">
        <v>6</v>
      </c>
      <c r="D10" s="19">
        <v>7</v>
      </c>
      <c r="E10" s="29"/>
      <c r="F10" s="30"/>
      <c r="G10" s="30"/>
      <c r="H10" s="30"/>
      <c r="I10" s="31"/>
      <c r="J10" s="31"/>
      <c r="K10" s="27"/>
      <c r="L10" s="27" t="s">
        <v>23</v>
      </c>
      <c r="M10" s="32">
        <v>255</v>
      </c>
      <c r="N10" s="12">
        <f>M10*I8+M10*J9</f>
        <v>0</v>
      </c>
    </row>
    <row r="11" spans="1:14" x14ac:dyDescent="0.2">
      <c r="A11" s="18" t="s">
        <v>24</v>
      </c>
      <c r="B11" s="19">
        <v>11</v>
      </c>
      <c r="C11" s="19">
        <v>6</v>
      </c>
      <c r="D11" s="19">
        <v>7</v>
      </c>
      <c r="E11" s="29"/>
      <c r="F11" s="30"/>
      <c r="G11" s="30"/>
      <c r="H11" s="30"/>
      <c r="I11" s="31"/>
      <c r="J11" s="31"/>
      <c r="K11" s="27"/>
      <c r="L11" s="27" t="s">
        <v>25</v>
      </c>
      <c r="M11" s="32">
        <v>101</v>
      </c>
      <c r="N11" s="12">
        <f>M11*I12+M11*J12</f>
        <v>0</v>
      </c>
    </row>
    <row r="12" spans="1:14" x14ac:dyDescent="0.2">
      <c r="A12" s="18" t="s">
        <v>26</v>
      </c>
      <c r="B12" s="40">
        <v>0.35</v>
      </c>
      <c r="C12" s="29"/>
      <c r="D12" s="29"/>
      <c r="E12" s="29"/>
      <c r="F12" s="30"/>
      <c r="G12" s="30"/>
      <c r="H12" s="30"/>
      <c r="I12" s="31">
        <f>(B10+C10+D10)*(F8*1.35)</f>
        <v>0</v>
      </c>
      <c r="J12" s="31">
        <f>(B11+C11+D11)*(F9*1.35)</f>
        <v>0</v>
      </c>
      <c r="K12" s="27"/>
      <c r="L12" s="27" t="s">
        <v>27</v>
      </c>
      <c r="M12" s="32">
        <v>9</v>
      </c>
      <c r="N12" s="12">
        <f>M12*I13+M12*J13</f>
        <v>0</v>
      </c>
    </row>
    <row r="13" spans="1:14" x14ac:dyDescent="0.2">
      <c r="A13" s="51" t="s">
        <v>28</v>
      </c>
      <c r="B13" s="52">
        <v>0.5</v>
      </c>
      <c r="C13" s="29"/>
      <c r="D13" s="29"/>
      <c r="E13" s="29"/>
      <c r="F13" s="30"/>
      <c r="G13" s="30"/>
      <c r="H13" s="30"/>
      <c r="I13" s="31">
        <f>(B10+C10+D10)*(F8*1.5)</f>
        <v>0</v>
      </c>
      <c r="J13" s="31">
        <f>(B11+C11+D11)*(F9*1.5)</f>
        <v>0</v>
      </c>
      <c r="K13" s="27"/>
      <c r="L13" s="27" t="s">
        <v>29</v>
      </c>
      <c r="M13" s="32">
        <v>1</v>
      </c>
      <c r="N13" s="12">
        <f>M13*I14+M13*J14</f>
        <v>0</v>
      </c>
    </row>
    <row r="14" spans="1:14" x14ac:dyDescent="0.2">
      <c r="A14" s="48" t="s">
        <v>30</v>
      </c>
      <c r="B14" s="49">
        <v>1</v>
      </c>
      <c r="C14" s="50"/>
      <c r="D14" s="39"/>
      <c r="E14" s="22"/>
      <c r="F14" s="13"/>
      <c r="G14" s="13"/>
      <c r="H14" s="13"/>
      <c r="I14" s="31">
        <f>D10*H8+9*F8+16*F8</f>
        <v>0</v>
      </c>
      <c r="J14" s="31">
        <f>D11*H9+9*G9+16*F9</f>
        <v>0</v>
      </c>
      <c r="K14" s="13"/>
      <c r="L14" s="13"/>
      <c r="M14" s="14" t="s">
        <v>31</v>
      </c>
      <c r="N14" s="14">
        <f>SUM(N8:N12)</f>
        <v>0</v>
      </c>
    </row>
    <row r="15" spans="1:14" x14ac:dyDescent="0.2">
      <c r="A15" s="44"/>
      <c r="B15" s="47"/>
      <c r="C15" s="43"/>
      <c r="D15" s="43"/>
      <c r="E15" s="44"/>
      <c r="F15" s="16"/>
      <c r="G15" s="16"/>
      <c r="H15" s="16"/>
      <c r="I15" s="45"/>
      <c r="J15" s="45"/>
      <c r="K15" s="16"/>
      <c r="L15" s="16"/>
      <c r="M15" s="46"/>
      <c r="N15" s="46"/>
    </row>
    <row r="16" spans="1:14" x14ac:dyDescent="0.2">
      <c r="B16" s="15"/>
      <c r="C16" s="15"/>
      <c r="D16" s="15"/>
      <c r="E16" s="15"/>
    </row>
    <row r="17" spans="1:5" ht="13.2" thickBot="1" x14ac:dyDescent="0.25"/>
    <row r="18" spans="1:5" ht="15" thickTop="1" x14ac:dyDescent="0.2">
      <c r="A18" s="23" t="s">
        <v>32</v>
      </c>
      <c r="C18" s="41"/>
    </row>
    <row r="19" spans="1:5" ht="63" x14ac:dyDescent="0.2">
      <c r="A19" s="26" t="s">
        <v>33</v>
      </c>
      <c r="C19" s="42"/>
    </row>
    <row r="20" spans="1:5" ht="13.8" x14ac:dyDescent="0.2">
      <c r="A20" s="24" t="s">
        <v>34</v>
      </c>
      <c r="B20" s="16"/>
      <c r="C20" s="42"/>
      <c r="D20" s="16"/>
      <c r="E20" s="16"/>
    </row>
    <row r="21" spans="1:5" ht="15" thickBot="1" x14ac:dyDescent="0.35">
      <c r="A21" s="25" t="s">
        <v>35</v>
      </c>
      <c r="C21"/>
    </row>
    <row r="22" spans="1:5" ht="13.8" thickTop="1" thickBot="1" x14ac:dyDescent="0.25"/>
    <row r="23" spans="1:5" ht="13.2" thickTop="1" x14ac:dyDescent="0.2">
      <c r="A23" s="35" t="s">
        <v>36</v>
      </c>
    </row>
    <row r="24" spans="1:5" x14ac:dyDescent="0.2">
      <c r="A24" s="36" t="s">
        <v>37</v>
      </c>
    </row>
    <row r="25" spans="1:5" ht="13.2" thickBot="1" x14ac:dyDescent="0.25">
      <c r="A25" s="37" t="s">
        <v>38</v>
      </c>
    </row>
    <row r="26" spans="1:5" ht="13.2" thickTop="1" x14ac:dyDescent="0.2"/>
    <row r="28" spans="1:5" ht="105" customHeight="1" x14ac:dyDescent="0.2">
      <c r="A28" s="38" t="s">
        <v>39</v>
      </c>
    </row>
  </sheetData>
  <mergeCells count="1">
    <mergeCell ref="A6:N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47D7F681C5D4CBE49980CE2715386" ma:contentTypeVersion="4" ma:contentTypeDescription="Een nieuw document maken." ma:contentTypeScope="" ma:versionID="0ebfde80c0b01391ab62b0abda95c68c">
  <xsd:schema xmlns:xsd="http://www.w3.org/2001/XMLSchema" xmlns:xs="http://www.w3.org/2001/XMLSchema" xmlns:p="http://schemas.microsoft.com/office/2006/metadata/properties" xmlns:ns2="9461ccae-3703-42ae-ac72-036cd85d1b16" targetNamespace="http://schemas.microsoft.com/office/2006/metadata/properties" ma:root="true" ma:fieldsID="8efa45efc4f416e00228dc6441a7db43" ns2:_="">
    <xsd:import namespace="9461ccae-3703-42ae-ac72-036cd85d1b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1ccae-3703-42ae-ac72-036cd85d1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42050-54B9-4087-8F94-23BA724B55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F2F1F-C809-4422-864F-661DE7E3AB6E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9461ccae-3703-42ae-ac72-036cd85d1b1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2790CB2-532C-4734-8786-0A30B9814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1ccae-3703-42ae-ac72-036cd85d1b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Daniëls, JN (Joost)</dc:creator>
  <cp:keywords/>
  <dc:description/>
  <cp:lastModifiedBy>Bont, RP de (Richard)</cp:lastModifiedBy>
  <cp:revision/>
  <dcterms:created xsi:type="dcterms:W3CDTF">2023-09-14T11:29:40Z</dcterms:created>
  <dcterms:modified xsi:type="dcterms:W3CDTF">2024-03-01T08:59:16Z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0x01010070D47D7F681C5D4CBE49980CE2715386</vt:lpwstr>
  </property>
</Properties>
</file>