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bredasecloud.sharepoint.com/sites/THE-NieuwFinancieelPakket/Gedeelde documenten/Programma van Eisen/Nota van Inlichtingen 2/"/>
    </mc:Choice>
  </mc:AlternateContent>
  <xr:revisionPtr revIDLastSave="46" documentId="8_{ED57CFAC-E968-4447-9D3A-2C8E46B3D844}" xr6:coauthVersionLast="47" xr6:coauthVersionMax="47" xr10:uidLastSave="{5C4318EA-8B86-4C50-90BE-39BA1EBF4CCF}"/>
  <bookViews>
    <workbookView xWindow="-120" yWindow="-120" windowWidth="29040" windowHeight="17640" xr2:uid="{62CEA29A-F607-44CC-869D-9EFC09CC5F5C}"/>
  </bookViews>
  <sheets>
    <sheet name="PvE Listing" sheetId="1" r:id="rId1"/>
  </sheets>
  <definedNames>
    <definedName name="_xlnm._FilterDatabase" localSheetId="0" hidden="1">'PvE Listing'!$A$3:$D$298</definedName>
    <definedName name="_xlnm.Print_Area" localSheetId="0">'PvE Listing'!$B$1:$D$296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D2" i="1"/>
  <c r="A6" i="1" l="1"/>
  <c r="B5" i="1"/>
  <c r="A7" i="1" l="1"/>
  <c r="A9" i="1" s="1"/>
  <c r="B6" i="1"/>
  <c r="B9" i="1" l="1"/>
  <c r="A12" i="1"/>
  <c r="A8" i="1"/>
  <c r="B7" i="1"/>
  <c r="A10" i="1" l="1"/>
  <c r="A16" i="1" l="1"/>
  <c r="B12" i="1"/>
  <c r="A17" i="1" l="1"/>
  <c r="B16" i="1"/>
  <c r="A18" i="1" l="1"/>
  <c r="A22" i="1" s="1"/>
  <c r="B17" i="1"/>
  <c r="A19" i="1" l="1"/>
  <c r="B18" i="1"/>
  <c r="A23" i="1" l="1"/>
  <c r="B22" i="1"/>
  <c r="A24" i="1" l="1"/>
  <c r="B23" i="1"/>
  <c r="A25" i="1" l="1"/>
  <c r="B24" i="1"/>
  <c r="A27" i="1" l="1"/>
  <c r="A26" i="1"/>
  <c r="A32" i="1" l="1"/>
  <c r="B27" i="1"/>
  <c r="A33" i="1" l="1"/>
  <c r="B32" i="1"/>
  <c r="A34" i="1" l="1"/>
  <c r="B33" i="1"/>
  <c r="A35" i="1" l="1"/>
  <c r="A38" i="1" s="1"/>
  <c r="B34" i="1"/>
  <c r="A36" i="1" l="1"/>
  <c r="B35" i="1"/>
  <c r="A41" i="1" l="1"/>
  <c r="A46" i="1" s="1"/>
  <c r="B38" i="1"/>
  <c r="A42" i="1" l="1"/>
  <c r="B41" i="1"/>
  <c r="A43" i="1" l="1"/>
  <c r="A44" i="1" l="1"/>
  <c r="A45" i="1" l="1"/>
  <c r="A47" i="1" l="1"/>
  <c r="B46" i="1"/>
  <c r="A48" i="1" l="1"/>
  <c r="B47" i="1"/>
  <c r="A49" i="1" l="1"/>
  <c r="A51" i="1" s="1"/>
  <c r="B48" i="1"/>
  <c r="A50" i="1" l="1"/>
  <c r="B49" i="1"/>
  <c r="A52" i="1" l="1"/>
  <c r="B51" i="1"/>
  <c r="A54" i="1" l="1"/>
  <c r="B52" i="1"/>
  <c r="A55" i="1" l="1"/>
  <c r="B54" i="1"/>
  <c r="A58" i="1" l="1"/>
  <c r="B55" i="1"/>
  <c r="A59" i="1" l="1"/>
  <c r="B58" i="1"/>
  <c r="A60" i="1" l="1"/>
  <c r="B59" i="1"/>
  <c r="A61" i="1" l="1"/>
  <c r="B60" i="1"/>
  <c r="A62" i="1" l="1"/>
  <c r="B61" i="1"/>
  <c r="A65" i="1" l="1"/>
  <c r="B62" i="1"/>
  <c r="A66" i="1" l="1"/>
  <c r="B65" i="1"/>
  <c r="A67" i="1" l="1"/>
  <c r="B66" i="1"/>
  <c r="A68" i="1" l="1"/>
  <c r="B67" i="1"/>
  <c r="A69" i="1" l="1"/>
  <c r="B68" i="1"/>
  <c r="A70" i="1" l="1"/>
  <c r="B69" i="1"/>
  <c r="A71" i="1" l="1"/>
  <c r="B70" i="1"/>
  <c r="A72" i="1" l="1"/>
  <c r="B71" i="1"/>
  <c r="A73" i="1" l="1"/>
  <c r="B72" i="1"/>
  <c r="A74" i="1" l="1"/>
  <c r="B73" i="1"/>
  <c r="A76" i="1" l="1"/>
  <c r="B74" i="1"/>
  <c r="A77" i="1" l="1"/>
  <c r="B76" i="1"/>
  <c r="A78" i="1" l="1"/>
  <c r="B77" i="1"/>
  <c r="A80" i="1" l="1"/>
  <c r="A84" i="1" s="1"/>
  <c r="B78" i="1"/>
  <c r="A81" i="1" l="1"/>
  <c r="B80" i="1"/>
  <c r="A85" i="1" l="1"/>
  <c r="B84" i="1"/>
  <c r="A86" i="1" l="1"/>
  <c r="B85" i="1"/>
  <c r="A87" i="1" l="1"/>
  <c r="B86" i="1"/>
  <c r="A88" i="1" l="1"/>
  <c r="B87" i="1"/>
  <c r="A89" i="1" l="1"/>
  <c r="B88" i="1"/>
  <c r="A90" i="1" l="1"/>
  <c r="B89" i="1"/>
  <c r="A91" i="1" l="1"/>
  <c r="B90" i="1"/>
  <c r="A92" i="1" l="1"/>
  <c r="B91" i="1"/>
  <c r="A93" i="1" l="1"/>
  <c r="B92" i="1"/>
  <c r="A94" i="1" l="1"/>
  <c r="B93" i="1"/>
  <c r="A95" i="1" l="1"/>
  <c r="B94" i="1"/>
  <c r="A96" i="1" l="1"/>
  <c r="B95" i="1"/>
  <c r="A97" i="1" l="1"/>
  <c r="A99" i="1" s="1"/>
  <c r="B96" i="1"/>
  <c r="A98" i="1" l="1"/>
  <c r="B97" i="1"/>
  <c r="A100" i="1" l="1"/>
  <c r="B99" i="1"/>
  <c r="A101" i="1" l="1"/>
  <c r="B100" i="1"/>
  <c r="A102" i="1" l="1"/>
  <c r="B101" i="1"/>
  <c r="A105" i="1" l="1"/>
  <c r="B102" i="1"/>
  <c r="A106" i="1" l="1"/>
  <c r="B105" i="1"/>
  <c r="A107" i="1" l="1"/>
  <c r="B106" i="1"/>
  <c r="A108" i="1" l="1"/>
  <c r="B107" i="1"/>
  <c r="A109" i="1" l="1"/>
  <c r="B108" i="1"/>
  <c r="A110" i="1" l="1"/>
  <c r="B109" i="1"/>
  <c r="A111" i="1" l="1"/>
  <c r="B110" i="1"/>
  <c r="A112" i="1" l="1"/>
  <c r="A114" i="1" s="1"/>
  <c r="B111" i="1"/>
  <c r="A113" i="1" l="1"/>
  <c r="B112" i="1"/>
  <c r="A115" i="1" l="1"/>
  <c r="A117" i="1" s="1"/>
  <c r="B114" i="1"/>
  <c r="A116" i="1" l="1"/>
  <c r="B115" i="1"/>
  <c r="A118" i="1" l="1"/>
  <c r="B117" i="1"/>
  <c r="A119" i="1" l="1"/>
  <c r="B118" i="1"/>
  <c r="A120" i="1" l="1"/>
  <c r="B119" i="1"/>
  <c r="A121" i="1" l="1"/>
  <c r="A128" i="1" s="1"/>
  <c r="B120" i="1"/>
  <c r="A122" i="1" l="1"/>
  <c r="B121" i="1"/>
  <c r="A123" i="1" l="1"/>
  <c r="A124" i="1" l="1"/>
  <c r="A125" i="1" l="1"/>
  <c r="A129" i="1" l="1"/>
  <c r="B128" i="1"/>
  <c r="A130" i="1" l="1"/>
  <c r="B129" i="1"/>
  <c r="A131" i="1" l="1"/>
  <c r="B130" i="1"/>
  <c r="A133" i="1" l="1"/>
  <c r="B131" i="1"/>
  <c r="A134" i="1" l="1"/>
  <c r="B133" i="1"/>
  <c r="A135" i="1" l="1"/>
  <c r="A139" i="1" s="1"/>
  <c r="B134" i="1"/>
  <c r="A136" i="1" l="1"/>
  <c r="B135" i="1"/>
  <c r="A142" i="1" l="1"/>
  <c r="B139" i="1"/>
  <c r="A143" i="1" l="1"/>
  <c r="B142" i="1"/>
  <c r="A144" i="1" l="1"/>
  <c r="B143" i="1"/>
  <c r="A145" i="1" l="1"/>
  <c r="B144" i="1"/>
  <c r="A147" i="1" l="1"/>
  <c r="B145" i="1"/>
  <c r="A148" i="1" l="1"/>
  <c r="B147" i="1"/>
  <c r="A149" i="1" l="1"/>
  <c r="B148" i="1"/>
  <c r="A150" i="1" l="1"/>
  <c r="A156" i="1" s="1"/>
  <c r="B149" i="1"/>
  <c r="A151" i="1" l="1"/>
  <c r="B150" i="1"/>
  <c r="A152" i="1" l="1"/>
  <c r="A153" i="1" l="1"/>
  <c r="A154" i="1" l="1"/>
  <c r="A158" i="1" l="1"/>
  <c r="B156" i="1"/>
  <c r="A159" i="1" l="1"/>
  <c r="B158" i="1"/>
  <c r="A162" i="1" l="1"/>
  <c r="B159" i="1"/>
  <c r="A163" i="1" l="1"/>
  <c r="B162" i="1"/>
  <c r="A164" i="1" l="1"/>
  <c r="B163" i="1"/>
  <c r="A165" i="1" l="1"/>
  <c r="B164" i="1"/>
  <c r="A166" i="1" l="1"/>
  <c r="B165" i="1"/>
  <c r="A167" i="1" l="1"/>
  <c r="B166" i="1"/>
  <c r="A168" i="1" l="1"/>
  <c r="B167" i="1"/>
  <c r="A169" i="1" l="1"/>
  <c r="B168" i="1"/>
  <c r="A170" i="1" l="1"/>
  <c r="B169" i="1"/>
  <c r="A171" i="1" l="1"/>
  <c r="B170" i="1"/>
  <c r="A174" i="1" l="1"/>
  <c r="B171" i="1"/>
  <c r="A175" i="1" l="1"/>
  <c r="B174" i="1"/>
  <c r="A176" i="1" l="1"/>
  <c r="B175" i="1"/>
  <c r="A179" i="1" l="1"/>
  <c r="A181" i="1" s="1"/>
  <c r="A185" i="1" s="1"/>
  <c r="B176" i="1"/>
  <c r="A180" i="1" l="1"/>
  <c r="B179" i="1"/>
  <c r="A182" i="1" l="1"/>
  <c r="B181" i="1"/>
  <c r="A186" i="1" l="1"/>
  <c r="B185" i="1"/>
  <c r="A187" i="1" l="1"/>
  <c r="B186" i="1"/>
  <c r="A188" i="1" l="1"/>
  <c r="B187" i="1"/>
  <c r="B188" i="1" l="1"/>
  <c r="A189" i="1"/>
  <c r="A190" i="1" l="1"/>
  <c r="B189" i="1"/>
  <c r="A191" i="1" l="1"/>
  <c r="B190" i="1"/>
  <c r="A192" i="1" l="1"/>
  <c r="B191" i="1"/>
  <c r="A196" i="1" l="1"/>
  <c r="B192" i="1"/>
  <c r="A197" i="1" l="1"/>
  <c r="B196" i="1"/>
  <c r="A198" i="1" l="1"/>
  <c r="A199" i="1"/>
  <c r="B197" i="1"/>
  <c r="A200" i="1" l="1"/>
  <c r="B198" i="1"/>
  <c r="A201" i="1" l="1"/>
  <c r="B200" i="1"/>
  <c r="A202" i="1" l="1"/>
  <c r="B201" i="1"/>
  <c r="A203" i="1" l="1"/>
  <c r="B202" i="1"/>
  <c r="A204" i="1" l="1"/>
  <c r="B203" i="1"/>
  <c r="A212" i="1" l="1"/>
  <c r="B212" i="1" s="1"/>
  <c r="A207" i="1"/>
  <c r="A208" i="1" s="1"/>
  <c r="B204" i="1"/>
  <c r="A213" i="1" l="1"/>
  <c r="A216" i="1"/>
  <c r="B213" i="1"/>
  <c r="A219" i="1" l="1"/>
  <c r="B216" i="1"/>
  <c r="A220" i="1" l="1"/>
  <c r="B219" i="1"/>
  <c r="A221" i="1" l="1"/>
  <c r="B220" i="1"/>
  <c r="A225" i="1" l="1"/>
  <c r="B221" i="1"/>
  <c r="A226" i="1" l="1"/>
  <c r="B225" i="1"/>
  <c r="A227" i="1" l="1"/>
  <c r="B226" i="1"/>
  <c r="A228" i="1" l="1"/>
  <c r="B227" i="1"/>
  <c r="A229" i="1" l="1"/>
  <c r="B228" i="1"/>
  <c r="A230" i="1" l="1"/>
  <c r="A234" i="1" s="1"/>
  <c r="B229" i="1"/>
  <c r="A231" i="1" l="1"/>
  <c r="B230" i="1"/>
  <c r="A235" i="1" l="1"/>
  <c r="A236" i="1" l="1"/>
  <c r="B235" i="1"/>
  <c r="A240" i="1" l="1"/>
  <c r="B236" i="1"/>
  <c r="A241" i="1" l="1"/>
  <c r="B240" i="1"/>
  <c r="A242" i="1" l="1"/>
  <c r="B241" i="1"/>
  <c r="A243" i="1" l="1"/>
  <c r="B242" i="1"/>
  <c r="A244" i="1" l="1"/>
  <c r="B243" i="1"/>
  <c r="A245" i="1" l="1"/>
  <c r="B244" i="1"/>
  <c r="A246" i="1" l="1"/>
  <c r="B245" i="1"/>
  <c r="A247" i="1" l="1"/>
  <c r="B246" i="1"/>
  <c r="A251" i="1" l="1"/>
  <c r="A255" i="1" s="1"/>
  <c r="B247" i="1"/>
  <c r="A252" i="1" l="1"/>
  <c r="B251" i="1"/>
  <c r="A256" i="1" l="1"/>
  <c r="B255" i="1"/>
  <c r="A259" i="1" l="1"/>
  <c r="B256" i="1"/>
  <c r="A260" i="1" l="1"/>
  <c r="A265" i="1" s="1"/>
  <c r="B259" i="1"/>
  <c r="A261" i="1" l="1"/>
  <c r="B260" i="1"/>
  <c r="A266" i="1" l="1"/>
  <c r="A270" i="1" s="1"/>
  <c r="B265" i="1"/>
  <c r="A267" i="1" l="1"/>
  <c r="B266" i="1"/>
  <c r="A271" i="1" l="1"/>
  <c r="A275" i="1" s="1"/>
  <c r="B270" i="1"/>
  <c r="A272" i="1" l="1"/>
  <c r="B271" i="1"/>
  <c r="A277" i="1" l="1"/>
  <c r="B275" i="1"/>
  <c r="A278" i="1" l="1"/>
  <c r="B277" i="1"/>
  <c r="A279" i="1" l="1"/>
  <c r="A283" i="1" s="1"/>
  <c r="B278" i="1"/>
  <c r="A280" i="1" l="1"/>
  <c r="B279" i="1"/>
  <c r="A284" i="1" l="1"/>
  <c r="B283" i="1"/>
  <c r="A285" i="1" l="1"/>
  <c r="B284" i="1"/>
  <c r="A286" i="1" l="1"/>
  <c r="B285" i="1"/>
  <c r="A287" i="1" l="1"/>
  <c r="B286" i="1"/>
  <c r="A288" i="1" l="1"/>
  <c r="B287" i="1"/>
  <c r="A289" i="1" l="1"/>
  <c r="B288" i="1"/>
  <c r="A290" i="1" l="1"/>
  <c r="B289" i="1"/>
  <c r="A291" i="1" l="1"/>
  <c r="B290" i="1"/>
  <c r="A292" i="1" l="1"/>
  <c r="B291" i="1"/>
  <c r="A293" i="1" l="1"/>
  <c r="B292" i="1"/>
  <c r="A294" i="1" l="1"/>
  <c r="B293" i="1"/>
  <c r="A295" i="1" l="1"/>
  <c r="B294" i="1"/>
  <c r="A296" i="1" l="1"/>
  <c r="B296" i="1" s="1"/>
  <c r="B295" i="1"/>
</calcChain>
</file>

<file path=xl/sharedStrings.xml><?xml version="1.0" encoding="utf-8"?>
<sst xmlns="http://schemas.openxmlformats.org/spreadsheetml/2006/main" count="478" uniqueCount="330">
  <si>
    <t>E</t>
  </si>
  <si>
    <t>Bijlage 7:</t>
  </si>
  <si>
    <t>Overzicht van Programma van eisen en wensen Gemeente Drimmelen voor Financieel systeem:</t>
  </si>
  <si>
    <t>1. Algemeen</t>
  </si>
  <si>
    <t>x</t>
  </si>
  <si>
    <t>De aangeboden oplossing door de inschrijver voldoet nu en in de toekomst aan alle eisen die worden gesteld door wettelijke kaders en externe richtlijnen, zoals:
Richtlijnen van de BBV (Besluit Begroting en Verantwoording Provincies en Gemeenten).
• Fiscale regelgeving (zoals btw, btw Compensatiefonds, WKR, VPB).
• Gestelde eisen van het CBS – IV3.
• Digitale verantwoordingsvereisten van overheidsinstanties zonder additionele kosten.
Dit is geen uitputtend overzicht.</t>
  </si>
  <si>
    <r>
      <t xml:space="preserve">Alle rapportages, documenten en verslagen (mutaties, batchinvoer, grootboekverslagen -overzichten) die voortvloeien uit wettelijke verplichtingen met betrekking tot de Software-as-Service-applicatie behoren 24/07 (realtime) op alle niveaus opvraagbaar te zijn. </t>
    </r>
    <r>
      <rPr>
        <strike/>
        <sz val="11"/>
        <rFont val="Calibri"/>
        <family val="2"/>
      </rPr>
      <t xml:space="preserve">Deze rapportages moeten weg te schrijven zijn als Microsoft office formaat (.xlsx en/of .csv) naar een sharepoint omgeving. </t>
    </r>
    <r>
      <rPr>
        <sz val="11"/>
        <rFont val="Calibri"/>
        <family val="2"/>
      </rPr>
      <t xml:space="preserve"> </t>
    </r>
    <r>
      <rPr>
        <i/>
        <sz val="11"/>
        <rFont val="Calibri"/>
        <family val="2"/>
      </rPr>
      <t>De rapportages zullen goed exporteerbaar moeten zijn</t>
    </r>
    <r>
      <rPr>
        <sz val="11"/>
        <rFont val="Calibri"/>
        <family val="2"/>
      </rPr>
      <t xml:space="preserve"> zowel jaargebonden als niet jaarbonden om bij verandering (bijv op regelgeving) tijdig en flexibel aan te passen te zijn door beheerder van opdrachtgever. 
Het gaat om de volgende rapportages:
* Activumoverzichten;
* Lopende, afgesloten en vrijgevallen Investeringen;
* Ouderdomsanalyse (historisch vastleggen van saldi) / openstaande postenlijst subadministratie debiteuren / crediteuren (aangesloten op balanssaldi);
* IV3 / .json formaat;
* Budgetten, wijzigingen en budgetverantwoordelijke (het begrote bedrag, het begrote bedrag na wijziging de verplichtingen, de definitieve realisatie de inkomsten en verwachte inkomsten zijn te zien en de uiteindelijke overblijvende ruimte of de overschrijding op het budget);
* Begroting -en wijzigingen en overzichten;
* Rekeningoverzichten;
* Signaleringslijst NTO / NTO bedragen per periode; 
* Kasmutatie controleverslag;
* Openstaande postenlijst op peildatum; 
* Verwerkingsverslagen op batchbetaling incl totaalbedragen; 
Rapportages dienen opgesteld te kunnen worden met vergelijkende cijfers: zoals huidig jaar/periode versus vorig jaar/periode, maar ook realisatie, verplichting op basis van projecten, organisatieonderdelen en prognoses in de toekomst met investeringen.
Dit is geen uitputtend overzicht en kan nog aangevuld worden.</t>
    </r>
  </si>
  <si>
    <t>ref. 127</t>
  </si>
  <si>
    <t>tekst aanpassen</t>
  </si>
  <si>
    <t>Het systeem bevat gedurende de hele looptijd van de opdracht minimaal de volgende modules/functionaliteiten:
*  Grootboek (incl. kas/bank);
*  Crediteuren;
*  Debiteuren;
*  (Meerjaren)begroting;
*  Balans;
*  Vaste Activa module;
*  Kasadministratie;
*  Reserves en voorzieningen;
*  Verzorgen aangifte btw;
*  Verplichtingenadministratie (inclusief matching naar bijbehorende facturen);
*  Inkoopadministratie;
*  Factuurherkenning (via koppeling of via SaaS-applicatie van Inschrijver);
*  E-facturatie;
*  Verkoopfacturen genereren (enkelvoudig als periodiek);
*  Betalingsverkeer (incl. digitaal verwerken dagafschriften);
*  Budgetbewaking;
*  Investeringsbudgetten/-kredieten;
*  Rapportagemogelijkheden;
*  Koppelingen met overige pakketten.</t>
  </si>
  <si>
    <t>W1</t>
  </si>
  <si>
    <t xml:space="preserve">Wens: Binnen diverse onderdelen van het systeem (waaronder maar niet uitsluitend: contracten, inkooporders, crediteuren, debiteuren, memoriaal, begrotingswijzing, uren) moeten workflows ingericht kunnen worden.  </t>
  </si>
  <si>
    <t>Het systeem bevat op voorhand geen maatwerkfunctionaliteiten.</t>
  </si>
  <si>
    <t>W2</t>
  </si>
  <si>
    <t xml:space="preserve">Wens: Het systeem ondersteunt (waarbij een oplossing binnen het systeem op een andere wijze niet mogelijk is) bij facturen, memo's en journaalposten/boekingsregels de verwerking en archivering van importbestanden met standaard uitwisselformaten minimaal Adobe PDF of  Microsoft Office Extensies: .doc .txt of .xls(x) of .csv) </t>
  </si>
  <si>
    <t>Akkoordverklaring bijlagen</t>
  </si>
  <si>
    <t>De inschrijver gaat akkoord met alle meegezonden bijlagen.</t>
  </si>
  <si>
    <t>2. Software-As-a-Service (SaaS-Applicatie)</t>
  </si>
  <si>
    <t>Techniek</t>
  </si>
  <si>
    <t>Algemeen</t>
  </si>
  <si>
    <t xml:space="preserve">De software wordt als een online dienst aangeboden, ook wel genoemd Software-as-a-service, vaak afgekort als SaaS. De inschrijver zorgt voor installatie, onderhoud en technisch beheer. De gebruiker benadert de software over het internet bij de SaaS-aanbieder. </t>
  </si>
  <si>
    <r>
      <t>Er worden minimaal twee omgevingen beschikbaar gesteld inclusief alle geëiste koppelingen voor zover beschikbaar voor acceptatie. Tenminste een test/acceptatieomgeving én een productieomgeving met gescheiden datasets, waarbij de dataset van de testomgeving geanonimiseerd is (</t>
    </r>
    <r>
      <rPr>
        <i/>
        <sz val="11"/>
        <color theme="1"/>
        <rFont val="Calibri"/>
        <family val="2"/>
        <scheme val="minor"/>
      </rPr>
      <t>dit mag met configureerbare anonimiseringsroutines)</t>
    </r>
    <r>
      <rPr>
        <sz val="11"/>
        <color theme="1"/>
        <rFont val="Calibri"/>
        <family val="2"/>
        <scheme val="minor"/>
      </rPr>
      <t>. Opdrachtgever moet zelf kunnen beslissen wanneer productiedata wordt gekopieerd naar de testomgeving. Deze datamigratie kan beheerder van opdrachtgever zelf aan de hand van begeleidende documenten realiseren.</t>
    </r>
  </si>
  <si>
    <t>ref. 130</t>
  </si>
  <si>
    <t>tekst aanpassing</t>
  </si>
  <si>
    <t>Er wordt geen gebruik gemaakt van plug-ins met uitzondering voor de data-uitwisseling met de Bank Nederlandse Gemeenten, hierna te noemen als (BNG). Indien de BNG een andere oplossing aanbiedt zal Inschrijver deze binnen 6 maanden nadat de BNG deze beschikbaar stelt de plug-in vervangen voor de nieuwe oplossing.</t>
  </si>
  <si>
    <t>W3</t>
  </si>
  <si>
    <t>Wens: Het systeem moet meerdere mailboxen kunnen uitlezen.</t>
  </si>
  <si>
    <t>Beveiliging (Onderdeel van IT normen Breda).</t>
  </si>
  <si>
    <t>Back-up &amp; restore</t>
  </si>
  <si>
    <t>De inschrijver garandeert adequate back-up- en restorevoorzieningen van het systeem waarbij, in het geval een restore van data nodig is, de afgesproken dienstverlening binnen acht (8) uur kan worden gecontinueerd. Er mag sprake zijn van maximaal één (1) uur dataverlies. Back-ups worden gemaakt terwijl de volledige oplossing ‘online’ is. De inschrijver levert het back-up &amp; restore plan op als bewijs.</t>
  </si>
  <si>
    <t>Het systeem is redundant uitgevoerd over twee (2) verschillende datacenters.</t>
  </si>
  <si>
    <t>Er is een virtuele scheiding aanwezig tussen de productieomgeving en de backup.</t>
  </si>
  <si>
    <t>In geval van corrupte data kan een herstel/rollback worden uitgevoerd om een eerdere (consistente) staat van het systeem te herstellen. Het herstel-/rollbackmechanisme van het systeem is zodanig dat het mogelijk is om de volledige oplossing vanaf een bepaalde transactie te herstellen. Desgewenst kan ook gekozen worden voor herstel/rollback van bijvoorbeeld een specifieke zaak, een specifiek document, etc.</t>
  </si>
  <si>
    <t>ref. 134 / omgezet naar wens</t>
  </si>
  <si>
    <t>W4</t>
  </si>
  <si>
    <t xml:space="preserve">Wens: Een update (release) wordt minimaal 4 weken van te voren aangekondigd door de leverancier bij de gebruiker. </t>
  </si>
  <si>
    <r>
      <t xml:space="preserve">Na een niet-succesvolle test is het mogelijk om de </t>
    </r>
    <r>
      <rPr>
        <strike/>
        <sz val="11"/>
        <rFont val="Calibri"/>
        <family val="2"/>
      </rPr>
      <t>update</t>
    </r>
    <r>
      <rPr>
        <sz val="11"/>
        <rFont val="Calibri"/>
        <family val="2"/>
      </rPr>
      <t xml:space="preserve"> </t>
    </r>
    <r>
      <rPr>
        <i/>
        <sz val="11"/>
        <rFont val="Calibri"/>
        <family val="2"/>
      </rPr>
      <t>upgrade</t>
    </r>
    <r>
      <rPr>
        <sz val="11"/>
        <rFont val="Calibri"/>
        <family val="2"/>
      </rPr>
      <t xml:space="preserve"> van de productieomgeving uit te stellen totdat een succesvolle test is uitgevoerd.</t>
    </r>
  </si>
  <si>
    <t>ref.135</t>
  </si>
  <si>
    <t>Mobile Devices</t>
  </si>
  <si>
    <t>3. Het Purchase-2-Pay systeem</t>
  </si>
  <si>
    <t>Programmatuur</t>
  </si>
  <si>
    <t>Het doel is de financiële en begrotingsprocessen en procedures van de organisatie aan te passen en in te richten conform de wensen van deze tijd en te ondersteunen met een modern, efficiënte en gebruiksvriendelijk systeem dat flexibel en toekomstbestendig is. Een dergelijke systeem wordt aangeduid als een Purchase-to-Pay systeem waarbij het inkoopproces verbonden is met het factuurverwerkingsproces. Met de Purchase- to-Pay oplossing worden alle handelingen die betrekking hebben op het inkopen van producten of diensten geoptimaliseerd. Iedere factuur wordt automatisch gekoppeld met de geleverde bestelling. Dit leidt tot een efficiënt totaalproces, grip op de uitgaven, inzicht in de verplichtingen en een goede controle of de gefactureerde dienst ook daadwerkelijk geleverd is.</t>
  </si>
  <si>
    <t>De gebruikersinterface van het systeem is volledig Nederlandstalig.</t>
  </si>
  <si>
    <t>De hierboven genoemde modules/functionaliteiten zijn onderdeel van één geïntegreerd systeem.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</si>
  <si>
    <t>Het systeem dient zowel – in ieder geval - privaat- als publiekrechtelijke vorderingen aan te kunnen maken:
*  herinneringen (privaat- en publiekrechtelijk)
*  aanmaningen (publiekrechtelijk)
*  dwangbevelen (publiekrechtelijk)
*  hernieuwd bevel tot betaling (publiekrechtelijk)
*  betalingsregelingen
*  niet nakomen betalingsregelingen
*  facturen
Als ook te innen en in te vorderen; met per vorderingstype instelbare voorwaarden (zoals in de BBV aangegeven) / digitaal conform Awb, IW1990 Rv (King standaard).</t>
  </si>
  <si>
    <t>ref.137</t>
  </si>
  <si>
    <t>beter toepasbaar onder kopje Crediteuren en Debiteuren</t>
  </si>
  <si>
    <t>W5</t>
  </si>
  <si>
    <t>Wens: Het systeem voldoet aan de mogelijkheid voor het automatisch genereren van het aangifteformat van het CBS – IV3/I4all.</t>
  </si>
  <si>
    <t>Archivering (onderdeel van IT normen Breda)</t>
  </si>
  <si>
    <t>De gegevens in het systeem dienen conform de voorschriften van de Belastingdienst door middel van bijv. een auditfile opvraagbaar te blijven ook na afloop van het contract en meegenomen in de exit strategie.</t>
  </si>
  <si>
    <t>4. Privacy, beveiliging en bedrijfszekerheid</t>
  </si>
  <si>
    <t>Inrichting</t>
  </si>
  <si>
    <t>In het systeem is het mogelijk om nieuwe organisatie-onderdelen toe te voegen en te verbergen.</t>
  </si>
  <si>
    <t>W6</t>
  </si>
  <si>
    <t>Wens: Geef aan welke controles er automatisch mogelijk zijn (bijvoorbeeld of debet &amp; credit in evenwicht).</t>
  </si>
  <si>
    <t xml:space="preserve"> </t>
  </si>
  <si>
    <t>W7</t>
  </si>
  <si>
    <t>Wens: Het systeem biedt de mogelijkheid om invoervelden die niet gebruikt worden, niet zichtbaar te laten zijn op het scherm.</t>
  </si>
  <si>
    <t>W8</t>
  </si>
  <si>
    <t>Wens: Het systeem biedt de mogelijkheid om enkel data in te laten zien die gekoppeld is aan zijn/haar kostenplaats(en) o.b.v. de inlogautorisatie van de gebruiker. Overige data wordt dan afgeschermd.</t>
  </si>
  <si>
    <t>W9</t>
  </si>
  <si>
    <t>Wens: Er moet automatisch (zonder handmatige invoer) een beginbalans gegenereerd kunnen worden. (bijvoorbeeld op een vastgesteld moment of bij het openen van een nieuw boekingsjaar).</t>
  </si>
  <si>
    <t>Een boekingsjaar of periode kan voorlopig af worden gesloten voor de opening van de beginbalans van het volgende jaar, waarbij de eindsaldi voorlopig overgenomen worden.</t>
  </si>
  <si>
    <t>Het is mogelijk boekingsjaren definitief af te sluiten, waarbij de eindsaldi definitief worden overgenomen en waardoor er geen mutaties meer kunnen worden uitgevoerd in het afgesloten dienstjaar.</t>
  </si>
  <si>
    <t>Een boekingsjaar mag alleen maar definitief afgesloten worden als de balans en de verlies- en winstrekening in evenwicht zijn en er geen voorgenomen openstaande of niet in evenwicht zijnde boekingen meer zijn.</t>
  </si>
  <si>
    <r>
      <rPr>
        <sz val="11"/>
        <rFont val="Calibri"/>
        <family val="2"/>
      </rPr>
      <t>Het is mogelijk om meerdere boekingsjaren actief te hebben waarin gemuteerd kan worden.</t>
    </r>
  </si>
  <si>
    <t>W10</t>
  </si>
  <si>
    <t>Wens: Het is standaard mogelijk om gebruikersinterfaces/-menu’s samen te stellen aan de hand van profielen.</t>
  </si>
  <si>
    <t>Het is standaard mogelijk om gebruikers te autoriseren (zoveel mogelijk via standaard functieprofielen en rollen) en deze gebruikers rechten toe te kennen.</t>
  </si>
  <si>
    <t>Het systeem signaleert indien meerdere gebruikers op hetzelfde moment dezelfde actie binnen eenzelfde record in het financieel systeem willen uitvoeren. Acties/mutaties moeten worden geblokkeerd met een vermelding op scherm voor deze gebruikers.</t>
  </si>
  <si>
    <t>Afwezigheid</t>
  </si>
  <si>
    <t>Bij (geplande) afwezigheid van de budgethouder kan een plaatsvervanger worden aangewezen die gedurende een ingegeven periode de taken van de budgethouder waarneemt. De plaatsvervanger dient gedurende deze periode daarbij tijdelijk de mandaten, notificaties / signaleringen en goedkeuringsregels van de budgethouder te krijgen.</t>
  </si>
  <si>
    <t>Het systeem legt de afwezigheidsperiode van de budgethouder vast indien een vervanger is aangewezen, zodat deze gegevens binnen de applicatie opgevraagd kunnen worden.</t>
  </si>
  <si>
    <t>5. Functionaliteiten</t>
  </si>
  <si>
    <t>Het systeem beschikt over unieke nummering per stambestand.</t>
  </si>
  <si>
    <t>Opdrachtgever kan zelf bepalen welke van de invoervelden verplicht in te vullen zijn en welke niet. Wettelijk verplichte velden dienen altijd verplicht in te vullen zijn.</t>
  </si>
  <si>
    <t>Het systeem biedt de mogelijkheid om te werken met boekingscombinaties waarop geboekt mag worden. Indien de combinaties van bijv. drie dimensies (grootboekrekening, kostenplaatsen en kostensoorten) niet voorkomt, dan kan er niet op deze combinatie worden geboekt.</t>
  </si>
  <si>
    <t>Het systeem biedt de mogelijkheid om Alleen-lezen of alleen-raadplegen in te stellen aan authorisaties (en andere informatie af te schermen).</t>
  </si>
  <si>
    <t>In het systeem moet het mogelijk zijn om stamgegevens van de grootboeknummers boekjaar afhankelijk aan te passen.</t>
  </si>
  <si>
    <t>Activa</t>
  </si>
  <si>
    <r>
      <t xml:space="preserve">Binnen de vaste activa module is het mogelijk zowel de planning (begroting) </t>
    </r>
    <r>
      <rPr>
        <strike/>
        <sz val="11"/>
        <color theme="1"/>
        <rFont val="Calibri"/>
        <family val="2"/>
        <scheme val="minor"/>
      </rPr>
      <t>(zes (6)) jaren in perspectief)</t>
    </r>
    <r>
      <rPr>
        <i/>
        <strike/>
        <sz val="11"/>
        <color theme="1"/>
        <rFont val="Calibri"/>
        <family val="2"/>
        <scheme val="minor"/>
      </rPr>
      <t>(vier jaren in perspectief)</t>
    </r>
    <r>
      <rPr>
        <sz val="11"/>
        <color theme="1"/>
        <rFont val="Calibri"/>
        <family val="2"/>
        <scheme val="minor"/>
      </rPr>
      <t xml:space="preserve"> als de realisatie (rekening) van de activa te volgen (en te berekenen) waarbij er een automatische koppeling is met het grootboek. </t>
    </r>
    <r>
      <rPr>
        <i/>
        <sz val="11"/>
        <color theme="1"/>
        <rFont val="Calibri"/>
        <family val="2"/>
        <scheme val="minor"/>
      </rPr>
      <t>Het betreft 4 begrotingsjaren, een lopend jaar en een jaar in het verleden</t>
    </r>
  </si>
  <si>
    <t>ref. 135</t>
  </si>
  <si>
    <t>Het systeem biedt de mogelijkheid om mutaties per investeringskrediet te kunnen volgen.</t>
  </si>
  <si>
    <t>Het systeem biedt de mogelijkheid om per investeringskredietmutatie het autorisatiedocument of evt. wijziging te koppelen of toe te voegen aan het investeringskrediet.</t>
  </si>
  <si>
    <t>Het systeem ondersteunt het doorvoeren van correctiemutaties per balanscategorie en soort activa.</t>
  </si>
  <si>
    <t>Er wordt onderscheid gemaakt in lopende en gereedgekomen activa /investeringen.</t>
  </si>
  <si>
    <t>Er is een mogelijkheid geraamde kapitaallasten automatisch te betrekken bij de samenstelling van de (meerjaren)begroting.</t>
  </si>
  <si>
    <t xml:space="preserve">  </t>
  </si>
  <si>
    <t>Periodieke boekingen van kapitaallasten naar het grootboek zijn mogelijk.</t>
  </si>
  <si>
    <t>In het systeem dienen meerjarige investeringen vastgelegd te kunnen worden.</t>
  </si>
  <si>
    <t>Extra afschrijvingen, desinvesteringen en bijdragen derden dienen apart zichtbaar te zijn.</t>
  </si>
  <si>
    <t>De staat van activa moet automatisch gegenereerd kunnen worden op jaar- en meerjarige basis per balanscategorie conform het BBV.</t>
  </si>
  <si>
    <t>Afschrijvingen</t>
  </si>
  <si>
    <t>Het systeem ondersteunt minimaal:
*   afschrijven op basis van annuïteiten;
*   lineair afschrijven op basis van de boekwaarde;
*   lineair afschrijven op basis van de netto aanschafwaarde (verkrijgingsprijs= BBV);
*   afschrijving in één keer;
*   afschrijven met een restwaarde;
*   geen afschrijving (financiële activa, grond, erfpacht, strategische gronden). 
Tevens wordt het doen van extra afschrijven op activa ondersteunt.</t>
  </si>
  <si>
    <t>De ingangsdatum van de afschrijving en de looptijd moet variabel ingegeven kunnen worden. Ook dient het mogelijk te zijn deze data na initiële invoer te kunnen wijzigen.</t>
  </si>
  <si>
    <t>Volledig afgeschreven activa moeten kunnen worden afgesloten en zowel apart en/of als onderdeel van de volledige activa zichtbaar te blijven.</t>
  </si>
  <si>
    <t>Rente</t>
  </si>
  <si>
    <t>De omslagrente percentage kan per jaar worden gewijzigd in het systeem. Dit is ook mogelijk voor toekomstige jaren.</t>
  </si>
  <si>
    <t>W11</t>
  </si>
  <si>
    <t>Wens: Het systeem dient de rente automatisch te kunnen berekenen op basis van het ingestelde rentepercentage. De uitkomsten van de renteberekening dienen verwerkt te kunnen worden in een journaalpost of rechtstreeks in het systeem.</t>
  </si>
  <si>
    <t>Betalingsverkeer / Treasury</t>
  </si>
  <si>
    <t>Het systeem dient te beschikken over ondersteuning voor internationaal bankverkeer en kan werken met SWIFT-, IBAN- en BIC-codes en hier is ook controle op.</t>
  </si>
  <si>
    <t>Het systeem dient elektronische betaalopdrachten, ontvangsten en bankafschriften geautomatiseerd te kunnen verwerken door middel van standaardinterfaces met e-banking applicaties (minimaal BNG) waarbij na juiste matching van betalingen/ontvangsten een journaalpost wordt gegenereerd.</t>
  </si>
  <si>
    <t>Betalingsadviezen/-batches dienen gegenereerd te kunnen worden op basis van de vervaldag van te betalen facturen waarbij betalingsbatches kunnen worden beveiligd tegen muteren.</t>
  </si>
  <si>
    <t>Facturen dienen geblokkeerd te kunnen worden voor betaling.</t>
  </si>
  <si>
    <t xml:space="preserve">Het is mogelijk de betaaldatum bij facturen handmatig aan te passen. </t>
  </si>
  <si>
    <t>Het systeem ondersteunt automatische incasso. Automatische incasso bestanden moeten voldoen aan de bank-standaarden om te laten verwerken. Facturen moeten aangemerkt kunnen worden als automatische incasso (ivm voorkoming dubbele betaling).</t>
  </si>
  <si>
    <t>Bij betaaladviezen (en automatische incasso-opdrachten) dienen rekening te worden gehouden met de status van een factuur (bijvoorbeeld de status 'goedgekeurd', 'in routing', 'afgekeurd' of 'automatische incasso').</t>
  </si>
  <si>
    <t>De applicatie kan automatische deelbetalingen uitvoeren, op basis van een goedkeuring op het totaalbedrag (bijvoorbeeld in geval van subsidies of tegemoetkomingen).</t>
  </si>
  <si>
    <t>Op betaaladvieslijsten dienen betalingen te kunnen worden toegevoegd, verwijderd of geblokkeerd. De lijst moet ook volledig ongedaan gemaakt kunnen worden.</t>
  </si>
  <si>
    <t>Het systeem dient facturen vast te kunnen leggen in routing en de routing kan aangepast worden waar nodig. (nav bijv combinatie: grootboekrekening en/of kostenplaats).</t>
  </si>
  <si>
    <t>Tijdens het factuurrouting-proces dient de boekingsomschrijving door de medewerker van de financiële administratie aangepast te kunnen worden. (Als het goed is doet de budgethouder dat in het inkoopproces).</t>
  </si>
  <si>
    <t xml:space="preserve">Tijdens het routing-proces is het mogelijk om zowel notities als bijlagen aan de factuur toe te kunnen voegen door daarvoor bevoegde authorisaties. </t>
  </si>
  <si>
    <t>De factuurrouting kan door de budgethouder aangepast worden. (bijv. voor een extra verificatie of advies door een andere medewerker die niet in de standaard routing zit.)</t>
  </si>
  <si>
    <t>Bij een factuur dient vastgelegd te worden wie de betreffende factuur heeft verwerkt. (authorisatie)</t>
  </si>
  <si>
    <t>W12</t>
  </si>
  <si>
    <t>Wens: Het dient vastgelegd te kunnen worden welke authorisaties een (credit)factuur moet goedkeuren en binnen welke termijn deze goedkeuring plaats moet vinden. Deze termijn wordt automatisch berekend door een vast ingegeven periode.</t>
  </si>
  <si>
    <t>In het systeem is het mogelijk om meerdere facturen in 1 betaling te verwerken waarbij het wenselijk is om een specificatie hiervan mee te sturen.</t>
  </si>
  <si>
    <t>Het is mogelijk om een factuur op twee (2) verschillende rekeningen te betalen, waarbij de verhouding instelbaar is.</t>
  </si>
  <si>
    <t>In het systeem is het mogelijk een betaalschema (bijv. maandelijks) aan een factuur te kunnen koppelen.</t>
  </si>
  <si>
    <t>De applicatie heeft een workflow voor batchbetalingen waarbij verschillende autorisaties (functiescheiding) een batch controleren, beoordelen en goedkeuren/afkeuren.</t>
  </si>
  <si>
    <t>Crediteuren en Debiteuren</t>
  </si>
  <si>
    <t>Het systeem moet beschikken over een relatiebestand debiteuren en crediteuren. Dit mogen separate relatiebestanden zijn.</t>
  </si>
  <si>
    <t>Binnen relatiebestanden dient gezocht te kunnen worden op alle ingevoerde gegevens (relatienummer,KVK, BSN, factuurnummer, bankrekeningnummer, omschrijving etc.).</t>
  </si>
  <si>
    <t>Het systeem dient het debiteuren- en crediteurensaldo op elk willekeurig tijdstip aan te laten sluiten op het balanssaldo.</t>
  </si>
  <si>
    <t>Het systeem bevat de functionaliteiten om debiteuren- en crediteurensaldi historisch vast te houden zodat op elk willekeurig tijdstip het aan te sluiten is met het grootboek van een bepaalde periode terug in de tijd.</t>
  </si>
  <si>
    <t>Per factuur is digitaal vast te leggen:
*  een relatie
*  een automatisch intern factuur systeemnummer
*  autorisatie factuur en routing
*  betaaldatum 
*  factuurnummer (bij crediteuren: controle op dubbele invoer)
*  bedrag en betaallijst
*  betaalbatch
*  een ongelimiteerd aantal bijlagen (minimaal de extensies van Adobe pdf als Microsoft Office pakketten: .jpeg, .txt, .xls(x) en .doc(x)).
*  Opdracht/verplichtingennummer 
*  Betalingskenmerk waaraan gekoppeld grootboekrekening en kostensoort ongelimiteerde aantal tekens.</t>
  </si>
  <si>
    <t>Het dient in het systeem mogelijk te zijn om te zien wat de status is van een factuur. (bijv. Betaald, betaling onderweg, factuur in goedkeuringsproces).</t>
  </si>
  <si>
    <t xml:space="preserve">Het dient in het systeem mogelijk te zijn om verschillende betalingscondities vast te leggen. </t>
  </si>
  <si>
    <t>Voor het aanbrengen van wijzigingen in de stamgegevens is het mogelijk om een goedkeuring door twee (2) verschillende authorisaties in te stellen. Dit geldt ook voor het aanmaken en wijzigen van bankrekeningnummers.</t>
  </si>
  <si>
    <t>W13</t>
  </si>
  <si>
    <t>Wens: Het systeem biedt de mogelijkheid om debiteuren en crediteuren te ontdubbelen op unieke invoer zoals (KVK nummer, BSN nummer)</t>
  </si>
  <si>
    <t>Voor creditnota’s moet een afzonderlijke rapportage gemaakt kunnen worden om deze een afzonderlijk goedkeuringsproces te laten lopen.</t>
  </si>
  <si>
    <t>Het is mogelijk per partij meerdere IBAN’s aan te maken bijv een G-rekening.</t>
  </si>
  <si>
    <t>W14</t>
  </si>
  <si>
    <t>Wens: Dezelfde Debiteur als crediteur moet gekoppeld kunnen worden. Idealiter hetzelfde nummer.</t>
  </si>
  <si>
    <t>Afrondingsverschillen bij facturen moeten binnen vooraf aangegeven grenzen automatisch afgeboekt kunnen worden (zowel op de openstaande posten en btw als in het grootboek).</t>
  </si>
  <si>
    <t>Het systeem biedt mogelijkheden om facturen digitaal te verzenden (bij voorkeur in Adobe pdf).</t>
  </si>
  <si>
    <t>Het systeem is in staat facturen op basis van de periodieke vorderingen te versturen.</t>
  </si>
  <si>
    <r>
      <t xml:space="preserve">In het systeem kunnen </t>
    </r>
    <r>
      <rPr>
        <i/>
        <sz val="11"/>
        <color theme="1"/>
        <rFont val="Calibri"/>
        <family val="2"/>
        <scheme val="minor"/>
      </rPr>
      <t>zowel</t>
    </r>
    <r>
      <rPr>
        <sz val="11"/>
        <color theme="1"/>
        <rFont val="Calibri"/>
        <family val="2"/>
        <scheme val="minor"/>
      </rPr>
      <t xml:space="preserve"> Debiteuren als Crediteuren met openstaand saldi niet verwijderd worden.</t>
    </r>
  </si>
  <si>
    <t>ref. 145</t>
  </si>
  <si>
    <t>Het dient in het systeem (ten tijde van de matching) mogelijk zijn om de onderliggende gescande factuur in te zien.</t>
  </si>
  <si>
    <t>W15</t>
  </si>
  <si>
    <t>Wens: Het is mogelijk een rappellijst per budget- verantwoordelijke aan te maken.</t>
  </si>
  <si>
    <t>W16</t>
  </si>
  <si>
    <t>Wens: controle op bestaande IBAN  bankrekeningnummers controle / controle op naam en nummer combinatie.</t>
  </si>
  <si>
    <t>W17</t>
  </si>
  <si>
    <t xml:space="preserve">Wens: Mogelijkheid om QR code op factuur te zetten waar de debiteur mee kan betalen. </t>
  </si>
  <si>
    <t>W18</t>
  </si>
  <si>
    <t>Wens: Kosten voortvloeiende uit de kostenwet dienen automatisch gejournaliseerd te worden bij het genereren van een nieuwe aanmaning en een dwangbevel.</t>
  </si>
  <si>
    <t>Verplichtingen</t>
  </si>
  <si>
    <t>Openstaande verplichtingen (per einde jaar) dienen overgeheveld te kunnen worden naar een volgend boekjaar.</t>
  </si>
  <si>
    <t>Een verplichting dient meerjarig vastgelegd te kunnen worden en de oorspronkelijk informatie zal zichtbaar moeten blijven.</t>
  </si>
  <si>
    <t>Per budgethouder dient afgelezen te kunnen worden welke verplichtingen er zijn aangegaan en hoeveel er nog open staat.</t>
  </si>
  <si>
    <r>
      <rPr>
        <sz val="11"/>
        <rFont val="Calibri"/>
        <family val="2"/>
      </rPr>
      <t>Op een reeds afgemelde verplichting kan niet meer worden geboekt.</t>
    </r>
  </si>
  <si>
    <t>Vastlegging en wijzigingen</t>
  </si>
  <si>
    <t>Verplichtingen moeten handmatig (evt. in delen) kunnen worden afgeboekt.</t>
  </si>
  <si>
    <t>Verplichtingen moeten alleen tussentijds gewijzigd kunnen worden met een hernieuwde goedkeuring.</t>
  </si>
  <si>
    <t>Een budgethouder kan alleen een verplichting aangaan of een bedrag verantwoorden op zijn eigen kostenplaats.</t>
  </si>
  <si>
    <t>W19</t>
  </si>
  <si>
    <t>Wens: Het systeem signaleert een budgetoverschrijding wanneer een verplichting wordt vastgelegd die niet binnen het budget past. Een zachte budgetbewaking (alleen signaal functie) is voldoende.</t>
  </si>
  <si>
    <t>Kas</t>
  </si>
  <si>
    <t>Kasontvangsten en kasuitgaven dienen afgeboekt te kunnen worden van een openstaande debiteuren- en crediteurenpost en in een controleverslag gecontroleerd en aangesloten te kunnen worden op balans.</t>
  </si>
  <si>
    <t>Grootboek journaalposten en boekingen</t>
  </si>
  <si>
    <t>Balans -en tussenrekeningen (in het bijzonder) dienen automatisch afgeletterd te kunnen worden.</t>
  </si>
  <si>
    <t>Foutieve afletteringen dienen teruggedraaid te kunnen worden.</t>
  </si>
  <si>
    <t>Het grootboek dient minimaal de volgende vaste kenmerken te bevatten:
*  programma / programma onderdeel
*  taakveld en categorie BBV
*  begin en einddatum
*  soort grootboekrekening
*  balanspost BBV
*  budgethouder
*  code blokkering
*  code btw
*  WKR</t>
  </si>
  <si>
    <t>Functiescheiding bij het vastleggen en het goedkeuren van (periodieke) boekingen moet mogelijk zijn.</t>
  </si>
  <si>
    <t>Opzet</t>
  </si>
  <si>
    <t>Het grootboeknummer, kostenplaats en kostensoort) dienen afzonderlijk minimaal tien (10) posities te bevatten. Opdrachtgever heeft de mogelijkheid om grootboeknummers vrij in te delen.</t>
  </si>
  <si>
    <t>ref. 150</t>
  </si>
  <si>
    <t>vervalt.</t>
  </si>
  <si>
    <t>Meerdere boekingsperioden (zoals maand, kwartaal en jaar) dienen binnen het grootboek gedefinieerd te kunnen worden.</t>
  </si>
  <si>
    <t>Grootboekrekeningen en kostenplaatsen moeten geblokkeerd kunnen worden.</t>
  </si>
  <si>
    <t>Middels een beveiligingsmaatregel dient voorkomen te worden dat stamgegevens kunnen worden verwijderd. (voorbeelden hiervan zijn uit grootboeken met een saldo of met mutaties met een verband/koppeling naar deze stamgegevens)</t>
  </si>
  <si>
    <t>W20</t>
  </si>
  <si>
    <t>In het systeem is het mogelijk vaste koppeling, variabele koppeling, default koppeling aan te brengen. (Bijv: grootboekrekening gekoppeld aan vaste budgethouder en vaste kostencategorie, programma of afdeling.) Doel hierachter: minimale handmatige invoer, maximale informatie.</t>
  </si>
  <si>
    <t>W21</t>
  </si>
  <si>
    <t>Wens: Aan journaalposten dient een status (bijvoorbeeld aangemaakt, concept, definitief etc.) toegekend te kunnen worden.</t>
  </si>
  <si>
    <t>W22</t>
  </si>
  <si>
    <t>Wens: De herkomst van automatische en handmatige boekingen dient inzichtelijk te zijn.</t>
  </si>
  <si>
    <t>W23</t>
  </si>
  <si>
    <t>Wens: Het is mogelijk aan grootboekrekeningen een einddatum mee te geven (en daarmee te blokkeren).</t>
  </si>
  <si>
    <t>Transitorische posten</t>
  </si>
  <si>
    <t>Het systeem moet de mogelijkheid ondersteunen transitorische journaalposten vast te leggen (nog te betalen, nog te ontvangen, vooruitbetaalde en vooruit ontvangen bedragen) waarbij het mogelijk is om 'op eenvoudige wijze' te kunnen worden doorgezet/ tegengeboekt in de volgende periode.</t>
  </si>
  <si>
    <t>Rechten</t>
  </si>
  <si>
    <t>Het systeem moet de mogelijkheid bieden om onderstaande rechten vast te leggen:
* Periodieke ontvangsten zoals retributies, huren, enz.;
* Subsidie-ontvangsten;
* Algemene uitkering Gemeentefonds.</t>
  </si>
  <si>
    <t>In het syteem moet het mogelijk zijn om de financiële administratie onder te verdelen naar minimaal vier (4) (aggregatie) niveaus en hierdoor heen te klikken. Aggregatieniveau heeft te maken met het niveau waarop je naar een proces kijkt. Kijk je bijvoorbeeld naar het totale proces (hoogaggregatieniveau) of zoom je in op een specifiek onderdeel van het proces (laag aggregatieniveau)</t>
  </si>
  <si>
    <t>BTW -en compensatiefonds</t>
  </si>
  <si>
    <t>Het systeem dient de btw-administratie volgens wetgeving te voeren.</t>
  </si>
  <si>
    <t>Het systeem dient te beschikken over een basistabel btw (met verschillende BTW percentages) waarin combinaties worden vastgelegd op grootboekrekening, kostenplaats en/of kostensoort niveau voor de afwikkeling van de btw.</t>
  </si>
  <si>
    <t xml:space="preserve">Het systeem dient te beschikken over de functionaliteit om te kunnen omgaan met gemengde/samengestelde percentages voor kostprijsverhogende btw. Het systeem kan op factuurniveau aan geven welke standaard BTW van toepassing is als ook BTW verlegd, BTW buitenland binnen de EU, BTW buitenland buiten de EU, BTW 0% etc. </t>
  </si>
  <si>
    <t>De btw-aangifte en opgave BCF dient geautomatiseerd via het systeem gegenereerd te worden.</t>
  </si>
  <si>
    <t>Het systeem dient btw real-time te verwerken (zodat op kostensoortniveau direct wordt vastgelegd welk deel van de btw verrekenbaar, compensabel en/of kostenverhogend is.)</t>
  </si>
  <si>
    <t>De btw-verwerking voor de aangifte dient op factuurregelniveau rechtstreeks uit de database te raadplegen zijn zonder handmatige koppelingen.</t>
  </si>
  <si>
    <t>Het systeem ondersteunt de verwerking van btw-verlegging (intracommunautaire leveringen) en verwerkt deze in de juiste rubriek voor de aangifte btw.</t>
  </si>
  <si>
    <t>Het moet raadpleegbaar zijn in het systeem in welke btw-aangifte de btw/BCF is verwerkt</t>
  </si>
  <si>
    <t>Het moet in het systeem mogelijk zijn de rondrekening btw - BCF geautomatiseerd via het het systeem te kunnen doen.</t>
  </si>
  <si>
    <t>In het systeem moet de mogelijkheid zijn om de juistheid en volledigheid van de BTW aangiften (zowel maand, kwartaal als suppletie) te kunnen toetsen.</t>
  </si>
  <si>
    <t>Budgetten</t>
  </si>
  <si>
    <t>Het systeem biedt de mogelijkheid om gedurende het jaar andere budgethouders te koppelen aan budgetten (maximale flexibiliteit). Bijvoorbeeld bij aanpassingen in de organisatie.</t>
  </si>
  <si>
    <t>In het systeem moet de (vrije) budgetruimte gekoppeld en te raadplegen zijn (bijv. per budgethouder, investeringskrediet  samen met de financiele transacties.)</t>
  </si>
  <si>
    <t>Het is mogelijk om de omvang van de verplichtingen af te lezen die zijn aangegaan op een budgetpost.</t>
  </si>
  <si>
    <t>Reserves &amp; Voorzieningen (BBV)</t>
  </si>
  <si>
    <t>Er dient onderscheid gemaakt te kunnen worden in het resultaat voor en na dotaties en onttrekkingen van de reserves &amp; voorzieningen.</t>
  </si>
  <si>
    <t>W24</t>
  </si>
  <si>
    <t>Wens: Voor onttrekkingen aan de reserves &amp; voorzieningen dient onderscheid gemaakt te kunnen worden in aanwendingen en vrijval.</t>
  </si>
  <si>
    <t>Mutaties in reserves en voorzieningen dienen automatisch verwerkt te worden in het grootboek en doorgeleid naar de balans waarbij meteen het resultaat opvraagbaar is.</t>
  </si>
  <si>
    <t>W25</t>
  </si>
  <si>
    <t>Wens: Het systeem kan onderscheid maken tussen actieve en afgesloten reserves &amp; voorzieningen.</t>
  </si>
  <si>
    <t>Begroting &amp; jaarrekening</t>
  </si>
  <si>
    <r>
      <rPr>
        <sz val="11"/>
        <rFont val="Calibri"/>
        <family val="2"/>
      </rPr>
      <t>In de meerjarenbegroting dient te kunnen worden gewerkt met minimaal vijf (5) jaarschijven.</t>
    </r>
  </si>
  <si>
    <t>De begroting dient zowel zero-based te kunnen worden opgesteld als op basis van historische gegevens.</t>
  </si>
  <si>
    <t>Zowel bij de primaire begroting als bij de begrotingswijziging wordt aangegeven of de raming incidenteel dan wel structureel is.</t>
  </si>
  <si>
    <t>Het systeem dient voor het opstellen van de jaarrekening de vergelijking met het vorig boekjaar, primaire begrotingsbedragen, gewijzigde begrotingsbedragen en afwijking tussen begroting en werkelijkheid te kunnen weergeven.</t>
  </si>
  <si>
    <t>Aan elke begrotingswijziging wordt een aparte begrotingssoort (primair, voorlopige wijziging en vastgestelde wijziging) toegekend.</t>
  </si>
  <si>
    <t>Op ‘eenvoudige’ wijze kunnen per budget de administratieve budgetaanpassingen (begrotingswijzigingen) zichtbaar gemaakt worden.</t>
  </si>
  <si>
    <t>Het systeem houdt zowel de gegevens van de meerjaren begroting van de 1e versie vast, als ook alle daarop aangebrachte wijzigingen. (audittrail)</t>
  </si>
  <si>
    <t>In het systeem dient de jaarafsluiting te zijn geregeld waarbij automatische controles worden uitgevoerd (audittrail).</t>
  </si>
  <si>
    <t>6. Gebruiksgemak</t>
  </si>
  <si>
    <t>Gebruiksvriendelijkheid</t>
  </si>
  <si>
    <t>Beheer en onderhoud alsmede teksten en helpfunctie in het systeem dienen makkelijk te begrijpen te zijn in de Nederlandse taal (taalniveau B1).</t>
  </si>
  <si>
    <r>
      <t xml:space="preserve">Gebruikers dienen </t>
    </r>
    <r>
      <rPr>
        <i/>
        <u/>
        <sz val="11"/>
        <color theme="1"/>
        <rFont val="Calibri"/>
        <family val="2"/>
        <scheme val="minor"/>
      </rPr>
      <t>alleen</t>
    </r>
    <r>
      <rPr>
        <sz val="11"/>
        <color theme="1"/>
        <rFont val="Calibri"/>
        <family val="2"/>
        <scheme val="minor"/>
      </rPr>
      <t xml:space="preserve"> de menu’s (en onderliggende gegevens) waarvoor ze zijn geautoriseerd op het scherm te kunnen zien. </t>
    </r>
  </si>
  <si>
    <t>Het systeem dient een kopieerfunctie te ondersteunen (knippen, plakken, kopiëren), met de toetscombinaties Ctrl + X, Ctrl + V en Ctrl + C.</t>
  </si>
  <si>
    <t>W26</t>
  </si>
  <si>
    <t xml:space="preserve">Wens: Er dienen meerdere schermen gelijktijdig geopend te kunnen worden, bewerkt te kunnen worden en van schermen gewisseld kunnen worden. </t>
  </si>
  <si>
    <t>Het systeem dient zowel met de muis als met toetsenbord te bedienen te zijn.</t>
  </si>
  <si>
    <t>Het systeem dient over een enkelvoudige sneltoets (bijv. “tab”-toets) te beschikken waarmee naar een volgend invoerveld kan worden gegaan.</t>
  </si>
  <si>
    <t>Voor alle onderdelen in het systeem dienen eenduidige procedures, schermen, menuopbouw en toets combinaties te zijn.</t>
  </si>
  <si>
    <t>Binnen de verschillende onderdelen van het systeem  (bijv. opdrachtbrieven, invorderingen, aanmaningen, facturen)  dienen op alle niveaus documenten toegevoegd (zoals aantekeningen), en opgevraagd te kunnen worden.</t>
  </si>
  <si>
    <t>Het systeem dient te signaleren wanneer bij de invoer van gegevens verplichte velden niet zijn ingevuld (waarschuwing bij evidente fouten).</t>
  </si>
  <si>
    <t>Zoeken &amp; vinden</t>
  </si>
  <si>
    <t>W27</t>
  </si>
  <si>
    <t>Wens: De gebruiker dient op meerdere manieren (denk hierbij aan getallen en (delen) van tekst) in meerdere velden te kunnen zoeken binnen het systeem, waarbij geen onderscheid wordt gemaakt tussen hoofdletters en kleine letters zonder beinvloeding van leestekens.</t>
  </si>
  <si>
    <t>W28</t>
  </si>
  <si>
    <t>Wens: Het is mogelijk om geblokkeerde dimensies (kostenplaatsen, kostensoorten, grootboekrekeningen)  uit te sluiten van de zoekfunctie en alleen te zoeken in actieve dimensies.</t>
  </si>
  <si>
    <t>7. Specifiek thema's</t>
  </si>
  <si>
    <t>Beveiliging</t>
  </si>
  <si>
    <t>Penetratietests dienen periodiek uitgevoerd te worden (minimaal één (1) maal per jaar).</t>
  </si>
  <si>
    <t>ref. 68</t>
  </si>
  <si>
    <t>vervalt ISO 27001</t>
  </si>
  <si>
    <t>Vulnerability assessments (security scans) dienen periodiek uitgevoerd te worden (minimaal één (1) maal per jaar).</t>
  </si>
  <si>
    <t>Logging</t>
  </si>
  <si>
    <t>Onderdelen die minimaal in de logging opgenomen dienen te zijn, en alleen maar beschikbaar is voor geautoriseerde medewerkers:
*  ontvangen gegevens;
*  gestelde vraag;
*  datum/tijd van aanroep;
*  verstuurde antwoord;
*  naam en/of locatie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het object waarop de handeling werd uitgevoerd.
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t>
  </si>
  <si>
    <t>8. E- facturering</t>
  </si>
  <si>
    <t>Het systeem dient het ontvangen en verwerken van elektronische facturen (e-facturen) te ondersteunen, die voldoen aan de EU-richtlijn 2014/55/EU samen met de door de overheid opgestelde lijst van open standaarden. Zie https://www.forumstandaardisatie.nl/open-standaarden.</t>
  </si>
  <si>
    <t>Opdrachtgever maakt gebruik van het PEPPOL-netwerk voor het ontvangen en versturen van e-facturen. Het systeem dient voor binnenkomende en te versturen e-facturen gekoppeld te zijn met PEPPOL.</t>
  </si>
  <si>
    <t>Het systeem biedt monitoring op ontvangst in en verwerking door het systeem. Eventuele fouten of inconsistenties in de verwerking dienen middels notificatie kenbaar gemaakt te worden aan Opdrachtgever.</t>
  </si>
  <si>
    <t>9. Integratie en koppelingen</t>
  </si>
  <si>
    <t>Standaarden (onderdeel van IT kwaliteitsnormen Breda)</t>
  </si>
  <si>
    <t>Koppelingen</t>
  </si>
  <si>
    <t>Koppelingen met andere applicaties moeten zo in te richten zijn dat deze alleen op de juiste administratie aansluiten. Van de gegevens is altijd te herleiden bij welke administratie ze horen (gegevensintegriteit).</t>
  </si>
  <si>
    <t xml:space="preserve">De Inschrijver levert en implementeert het systeem met een gegevensuitwisseling met de BRP omgeving (Basis Registratie Persoonsgegevens). </t>
  </si>
  <si>
    <r>
      <rPr>
        <sz val="11"/>
        <rFont val="Calibri"/>
        <family val="2"/>
      </rPr>
      <t xml:space="preserve">De Inschrijver levert en implementeert het systeem met een rechtstreekse koppeling met het Nederlands HandelsRegister van de Kamer van Koophandel op basis van de API ten behoeve van bedrijfsgegevens: </t>
    </r>
    <r>
      <rPr>
        <u/>
        <sz val="11"/>
        <color rgb="FF0462C1"/>
        <rFont val="Calibri"/>
        <family val="2"/>
      </rPr>
      <t>https://www.kvk.nl/producten-bestellen/koppeling-</t>
    </r>
    <r>
      <rPr>
        <sz val="11"/>
        <color rgb="FF0462C1"/>
        <rFont val="Calibri"/>
        <family val="2"/>
      </rPr>
      <t xml:space="preserve"> </t>
    </r>
    <r>
      <rPr>
        <u/>
        <sz val="11"/>
        <color rgb="FF0462C1"/>
        <rFont val="Calibri"/>
        <family val="2"/>
      </rPr>
      <t>handelsregister/kvk-api/</t>
    </r>
  </si>
  <si>
    <t>De Inschrijver levert en implementeert het systeem met een koppeling met bankapplicaties,  bij voorkeur BNG, als Treasury koppeling.</t>
  </si>
  <si>
    <t>De Inschrijver levert en implementeert het systeem met een koppeling of een geautomatiseerde oplossing om journaalposten in te lezen met een Loonadministratiepakket. De inschrijver levert i.v.m. het vervangen van het huidige loonadministratiepakket ADP een lijst met beschikbare koppelingen met loonadministratiepakketten.</t>
  </si>
  <si>
    <t>ref. 6 &amp; 104</t>
  </si>
  <si>
    <t>De Inschrijver levert en implementeert het systeem met een koppeling met Pepperflow / B&amp;V.</t>
  </si>
  <si>
    <t>W29</t>
  </si>
  <si>
    <t>Wens: De Inschrijver levert en implementeert het systeem met een koppeling met ons contractmanagement systeem Corsa. Het gaat hier in principe niet om de archivering.</t>
  </si>
  <si>
    <t>vervalt</t>
  </si>
  <si>
    <t>10. Implementatie</t>
  </si>
  <si>
    <t>Er is alleen sprake van acceptatie van het systeem bij een wederzijdse akkoordverklaring, welke schriftelijk wordt geformaliseerd door zowel de opdrachtgever als de inschrijver.</t>
  </si>
  <si>
    <t>De inschrijver levert een projectmanager die verantwoordelijk is voor de implementatie en inrichting van het systeem. De projectmanager dient over relevante ervaring te beschikken, de Nederlandse taal te beheersen en dit alles aan te tonen in het implementatieplan met meegeleverde CV.</t>
  </si>
  <si>
    <t>11. Beheer</t>
  </si>
  <si>
    <t>Functioneel beheer</t>
  </si>
  <si>
    <t>Dagelijkse functionele beheertaken kunnen worden uitgevoerd, zonder dat dit invloed heeft op de werking van het systeem voor de overige gebruikers en op andere ICT-oplossingen. Gebruikers kunnen ingelogd blijven en volledig gebruik blijven maken van het systeem tijdens dagelijkse functionele beheertaken.</t>
  </si>
  <si>
    <t>Autorisaties dienen middels een beheerinterface gebruiksvriendelijk te kunnen worden geconfigureerd. Het hele rollen- en rechtenmodel van het systeem kan worden geconfigureerd.</t>
  </si>
  <si>
    <t>Het is mogelijk om configuraties in rollen en rechten te stapelen, in groepen toe te kennen, te overerven, te kopiëren en te delegeren.</t>
  </si>
  <si>
    <t>Voor het uitvoeren van het functioneel beheer van het systeem is geen programmeerkennis nodig (buiten het schrijven van simpele scripts).</t>
  </si>
  <si>
    <t>De functioneel beheerder dient:
*  zelf de logging en auditrail(rapportages) in te kunnen instellen.
*  snel en flexibel inspelen op wijzigingen in processen. Dit houdt in dat de functioneel beheerder workflows snel zelf aan kan passen.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</si>
  <si>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</si>
  <si>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De functioneel beheerder dient uit systeemlogging rapporten te kunnen genereren.</t>
  </si>
  <si>
    <t>In het systeem moet de beschikbaarheid en het gebruik van de licenties inzichtelijk zijn. In de applicatie zit ofwel een signaalfunctie of er is een jaarlijkse systeemmeting op basis waarvan het verschil in gebruik/licenties wordt bezien.</t>
  </si>
  <si>
    <t>12. Service Level Agreemeent (SLA)</t>
  </si>
  <si>
    <t>Helpdesk</t>
  </si>
  <si>
    <t xml:space="preserve">De inschrijver beschikt over een Nederlandstalige helpdesk voor zowel technische als functionele ondersteuning ter ondersteuning bij onderhavige opdracht. De helpdesk dient op werkdagen telefonisch bereikbaar te zijn tussen 08.00 en 17.00 uur en is hetcentrale punt voor het melden van incidenten, het stellen van vragen, indienen van wijzigingsvoorstellen en geeft informatie/ inzicht in de afhandeling daarvan zowel telefonisch, als e-mail of web-portaal/kennisbank zonder dat hier aanvullende kosten in rekening worden gebracht. </t>
  </si>
  <si>
    <t>W30</t>
  </si>
  <si>
    <t xml:space="preserve">Wens: De helpdesk is verantwoordelijk voor de gehele behandeling van meldingen, incidenten m.b.t. het systeem volgens de procedure zoals vastgelegd in de Service Level Agreement (SLA). De Opdrachtgever bepaalt prioriteit van incidenten. T.a.v. ondersteuning wordt de volgende prioriteitsbepaling gehanteerd:
Nr.    Omschrijving
1.        Het systeem is volledig niet beschikbaar (naar mening van de Opdrachtgever een Critical Problem)
2.        Het systeem is deels niet beschikbaar of deels niet beschikbaar voor meer dan 10% van de gebruikers (naar mening van de Opdrachtgever een Major Problem)
3.        Kleine verstoringen (naar mening van de Opdrachtgever een Minor Problem)
4.        Gebruikers/beheerdersvraag
De helpdesk draagt tevens zorg voor het relateren van incidenten aan reeds bekende problemen
m.b.t. Het systeem. De inschrijver maakt voor de Opdrachtgever inzichtelijk wanneer een incident in behandeling is genomen en wat de status van afhandeling is. De inschrijver is eindverantwoordelijk voor het beheren van incidenten en levert een soortgelijke tabel op met Prionummer / Reactietijd / en oplossingsgerichtheid (zoals hieronder als voorbeeld dient):
Nr.        Reactietijd:                                  Oplossing binnen:
Prio 1:  0-1/2 uur beantwoorden          Work-around binnen 4 uur (24/7)                         Oplossing binnen 8 uur                                            
Prio 2:  2 uur (Op werkdagen)               Work-around binnen 8 uur op werkdagen           Oplossing binnen 48 uur op werkdagen
Prio 3:  4 uur (Op werkdagen)               Work-around binnen 2 werkdagen                        Oplossing in volgende reguliere versie
Prio 4:  8 uur (Op werkdagen)               Antwoord binnen 1 week </t>
  </si>
  <si>
    <t>Beschikbaarheid en onderhoud</t>
  </si>
  <si>
    <t>Onderhoudstijden van Inschrijver worden ingepland buiten werktijden. Gepland onderhoud vindt derhalve plaats op avonden, weekenden of op nationale feestdagen. Werktijden worden als volgt gedefinieerd: Ma t/m vr: 08:00 – 17:00 uur</t>
  </si>
  <si>
    <t>Een uitzondering op de vaste onderhoudstijden (inclusief communicatie) zijn calamiteiten met een hoge prioriteit zoals onvoorziene zaken waarbij de integriteit van de gegevens in gevaar zijn, informatieveiligheidsincidenten en rampen (securitypatchers).</t>
  </si>
  <si>
    <t>13. Trainingen &amp; Opleidingen</t>
  </si>
  <si>
    <t>De inschrijver leidt 1 keer groepen op van eindgebruikers (functioneel beheerder(s), medewerkers financiele administratie, P&amp;C adviseurs, budgethouders en budgetbeheerders) van het systeem in de Nederlandse taal. Hierbij worden zij voorzien van alle benodigde documentatie in de Nederlandse taal (indicatie B2 niveau) (incl. alle technische documenten) en eventuele hulpmiddelen waarmee het beheer volledig zelfstandig kan plaatsvinden). Het principe van "Train de trainer" wordt niet toegepast.</t>
  </si>
  <si>
    <t>Voor de opleidingen is een geanomiseerde testadministratie beschikbaar waarvan de inrichting voor minimaal 80% een kopie is van de ingerichte administratie.</t>
  </si>
  <si>
    <t>W31</t>
  </si>
  <si>
    <t xml:space="preserve">Wens: De inschrijver geeft  een gebruikerstraining aan de (in een aparte aangeleverde lijst) gebruikers. Hierna wordt er door de inschrijver een opleidingsplan (samen met trainingsdocumentatie) aangeboden aan de opdrachtgever ter beoordeling. </t>
  </si>
  <si>
    <t>14. Doorontwikkeling &amp; exit strategie</t>
  </si>
  <si>
    <t>Doorontwikkeling</t>
  </si>
  <si>
    <t>Op basis van het afgesloten contract garandeert de inschrijver dat het systeem, gedurende de contractperiode zal worden doorontwikkeld. Hieronder wordt, naast correctief en preventief onderhoud, ook verstaan dat binnen het systeem innovatief onderhoud wordt uitgevoerd om te blijven voldoen aan geldende wet- en regelgeving. Zie artikel 8 e.v. van de GIBIT 2020.</t>
  </si>
  <si>
    <t>Updates zijn uiterlijk één (1) maand voor in werkingtreding van nieuwe Europese en rijks wet- en regelgeving beschikbaar</t>
  </si>
  <si>
    <t>W32</t>
  </si>
  <si>
    <t>Wens: De inschrijver beschikt over een actieve gebruikersgroep van gemeenten die het systeem gebruiken. Opdrachtgever wil deel kunnen nemen aan deze gebruikersgroep.</t>
  </si>
  <si>
    <t>Exit strategie</t>
  </si>
  <si>
    <t>De inschrijver draagt aan het einde van de looptijd van het contract alle data (incl. metadata) uit de programmatuur in een origineel en duurzaam bestandsformaat, kosteloos over aan de opdrachtgever. Na bevestiging van opdrachtgever van succesvolle overdracht wordt alle data van de systemen van de inschrijver vernietigd. De inschrijver levert een verklaring van vernietiging.
Hierin wordt minimaal vermeld welke informatie is vernietigd, op welke wijze de vernietiging heeft plaatsgevonden, de omvang van de data (tb, mb etc.) en de bevestiging dat de vernietiging volledig is uitgevoerd.</t>
  </si>
  <si>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etc., incl. alle eventuele bijbehorende documentatie, zodanig dat de opdrachtgever of een derde partij namens haar alle gegevens (incl. content), configuraties, etc. kan migreren. Bovendien zal de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vindt plaats o.b.v. een nadere offerteaanvraag, tegen (maximaal) de uurtarieven zoals aangeboden in de offerte.</t>
  </si>
  <si>
    <t>W33</t>
  </si>
  <si>
    <t xml:space="preserve">Wens: De inschrijver kan een document overleggen hoe een exit strategie er in grote lijnen uitziet. </t>
  </si>
  <si>
    <t>15. Overige</t>
  </si>
  <si>
    <t>Het systeem moet door een accountant beoordeeld zijn op aspecten die te maken hebben met de betrouwbaarheid, traceerbaarheid, autorisatie etc door middel van bijv. auditfiles. De leverancier moet hierover een bewijs overleggen bij inschrijving aan de accountant van de opdrachtgever en medewerking verlenen aan het uitoefenen van controle door of namens opdrachtgever op bewaring en gebruik van data, en naleving van procedures (bijvoorbeeld in opdracht van een accountant).</t>
  </si>
  <si>
    <t>16. Project -en urenadministratie</t>
  </si>
  <si>
    <t>Het syteem beschikt over de mogelijkheid om, in aanvulling op/als verbijzondering van de reguliere financiele structuur, een projectadministratie te voeren.</t>
  </si>
  <si>
    <t>Het systeem beschikt over de mogelijkheid om kostentoerekening aan kostenplaatsen, projecten en activa te laten plaatsvinden, via een geautomatiseerd proces en kostenverdeelmethode.</t>
  </si>
  <si>
    <t>Het systeem beschikt over een mogelijkheid om een koppeling te voeren met een urenadministratie, waaruit een financiele mutatie kan voortkomen.</t>
  </si>
  <si>
    <t>W34</t>
  </si>
  <si>
    <t>Wens: Het systeem biedt de mogelijkheid om verschillende uurtarieven te registeren en te hanteren.</t>
  </si>
  <si>
    <t>17. ICT Kwaliteitsnormen</t>
  </si>
  <si>
    <t xml:space="preserve">ICTS van Breda is onze ICT partner voor de werkplek en infrastructuur. De eisen voor functionaliteit zijn vastgelegd in de Bredase ICT kwaliteitsnormen als bijlage toegevoegd. 
Hieronder wordt per hoofdstuk aangeduid welke er van toepassing zijn. </t>
  </si>
  <si>
    <t xml:space="preserve">Hoofdstuk 1. Informatiebeveiliging (BIO). De beschrijving is volledig van toepassing voor de Gemeente Drimmelen. </t>
  </si>
  <si>
    <t xml:space="preserve">Hoofdstuk 2. Richtlijnen voor Webapplicaties. De beschrijving is volledig van toepassing voor de Gemeente Drimmelen. </t>
  </si>
  <si>
    <t xml:space="preserve">Hoofdstuk 3. Richtlijnen voor Mobiele apps. De beschrijving is volledig van toepassing voor de Gemeente Drimmelen. </t>
  </si>
  <si>
    <t xml:space="preserve">Hoofdstuk 6. Authenticatie en Identificatie interne bedrijfsvoering. De beschrijving is volledig van toepassing voor de Gemeente Drimmelen. De Windows Server 2016 is vervangen door een Windows Server 2022 in Azure. </t>
  </si>
  <si>
    <t>Hoofdstuk 7. Toegang Leveranciers. De beschrijving van "Remote toegang voor leveranciers in geval van 'SAAS' oplossingen" is van toepassing. De inschrijver conformeert de dienst aan de beschrijving.</t>
  </si>
  <si>
    <t>Hoofdstuk 9. Standaarden. De beschrijving is volledig van toepassing voor de Gemeente Drimmelen. De inschrijver geeft aan van welke verplichte standaarden de aangeboden dienst gebruik maakt. zie Forum Standaardisatie) https://www.forumstandaardisatie.nl/open-standaarden/verplicht</t>
  </si>
  <si>
    <t>Hoofdstuk 10. Devices en Werkplekconcepten. De beschrijving is volledig van toepassing voor de Gemeente Drimmelen. De inschrijver conformeert de dienst aan de beschrijving.</t>
  </si>
  <si>
    <t>Hoofdstuk13. Infrastructuur: Networking. De beschrijving is volledig van toepassing voor de Gemeente Drimmelen. De inschrijver conformeert de dienst aan de beschrijving.</t>
  </si>
  <si>
    <t>Hoofdstuk 15. Infrastructuur: Communicatiediensten (Telefonie/Mail). De beschrijving voor mail is van toepassing voor de Gemeente Drimmelen. Indien de geboden dienst gebruik maakt van mail, dan conformeert de inschrijver de dienst aan de beschrijving.</t>
  </si>
  <si>
    <t xml:space="preserve">Hoofdstuk 16. Architectuur: Digitaal Samenwerken (Office 365). De beschrijving is volledig van toepassing voor de Gemeente Drimmelen. De inschrijver conformeert de dienst aan de beschrijving. </t>
  </si>
  <si>
    <t>Hoofdstuk 20. Integratie. De beschrijving is volledig van toepassing voor de Gemeente Drimmelen.</t>
  </si>
  <si>
    <t xml:space="preserve">Hoofdstuk 21. Distributie basisgegevens. De Gemeente Drimmelen maakt gebruik van het Neuron Integratie Platform van Vicrea. De uitgangspunten en eisen zijn van toepassing voor de Gemeente Drimmelen. </t>
  </si>
  <si>
    <t xml:space="preserve">Hoofdstuk 22. RPA. De beschrijving is van toepassing voor de Gemeente Drimmelen, m.u.v. de genoemde voorkeurstoepassing UiPat; de Gemeente Drimmelen heeft geen voorkeurstoepassing. </t>
  </si>
  <si>
    <t xml:space="preserve">Hoofdstuk 23. Archivering. De beschrijving is volledig van toepassing voor de Gemeente Drimmelen. </t>
  </si>
  <si>
    <t>versie: 27-03-2024</t>
  </si>
  <si>
    <t>174 eisen &amp; 35 wensen</t>
  </si>
  <si>
    <t>Punten over 35 wensen.</t>
  </si>
  <si>
    <r>
      <rPr>
        <strike/>
        <sz val="11"/>
        <color theme="1"/>
        <rFont val="Calibri"/>
        <family val="2"/>
        <scheme val="minor"/>
      </rPr>
      <t>E12</t>
    </r>
    <r>
      <rPr>
        <sz val="11"/>
        <color theme="1"/>
        <rFont val="Calibri"/>
        <family val="2"/>
        <scheme val="minor"/>
      </rPr>
      <t xml:space="preserve">
W35</t>
    </r>
  </si>
  <si>
    <r>
      <rPr>
        <strike/>
        <sz val="11"/>
        <color theme="1"/>
        <rFont val="Calibri"/>
        <family val="2"/>
        <scheme val="minor"/>
      </rPr>
      <t>E142</t>
    </r>
    <r>
      <rPr>
        <sz val="11"/>
        <color theme="1"/>
        <rFont val="Calibri"/>
        <family val="2"/>
        <scheme val="minor"/>
      </rPr>
      <t xml:space="preserve"> </t>
    </r>
  </si>
  <si>
    <r>
      <rPr>
        <strike/>
        <sz val="11"/>
        <color theme="1"/>
        <rFont val="Calibri"/>
        <family val="2"/>
        <scheme val="minor"/>
      </rPr>
      <t>Het  systeem moet op 01-01-2025 operationeel zijn voor het onderdeel financien inclusief verplichtingen, activa en de meerjarenbegroting. De inschrijver gaat akkoord met de planning om dit te realiseren. (Zorgdragen voor verdere uitwerking in het implementatieplan).</t>
    </r>
    <r>
      <rPr>
        <sz val="11"/>
        <color theme="1"/>
        <rFont val="Calibri"/>
        <family val="2"/>
        <scheme val="minor"/>
      </rPr>
      <t xml:space="preserve"> </t>
    </r>
  </si>
  <si>
    <t>vervalt en wordt meegenomen in het gunningscriteria en aangepast in k2.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</si>
</sst>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8"/>
      <color theme="1"/>
      <name val="Calibri"/>
      <family val="2"/>
      <scheme val="minor"/>
    </font>
    <font>
      <b/>
      <sz val="20"/>
      <color theme="0"/>
      <name val="Calibri"/>
      <family val="2"/>
      <scheme val="minor"/>
    </font>
    <font>
      <sz val="11"/>
      <name val="Calibri"/>
      <family val="2"/>
    </font>
    <font>
      <b/>
      <sz val="16"/>
      <color theme="0"/>
      <name val="Calibri"/>
      <family val="2"/>
      <scheme val="minor"/>
    </font>
    <font>
      <sz val="11"/>
      <name val="Calibri"/>
      <family val="2"/>
      <scheme val="minor"/>
    </font>
    <font>
      <i/>
      <u/>
      <sz val="11"/>
      <color theme="1"/>
      <name val="Calibri"/>
      <family val="2"/>
      <scheme val="minor"/>
    </font>
    <font>
      <sz val="11"/>
      <color theme="1"/>
      <name val="Calibri"/>
      <family val="2"/>
    </font>
    <font>
      <u/>
      <sz val="11"/>
      <color rgb="FF0462C1"/>
      <name val="Calibri"/>
      <family val="2"/>
    </font>
    <font>
      <sz val="11"/>
      <color rgb="FF0462C1"/>
      <name val="Calibri"/>
      <family val="2"/>
    </font>
    <font>
      <sz val="10"/>
      <name val="Calibri"/>
      <family val="2"/>
    </font>
    <font>
      <b/>
      <sz val="11"/>
      <color theme="0"/>
      <name val="Calibri"/>
      <family val="2"/>
      <scheme val="minor"/>
    </font>
    <font>
      <i/>
      <sz val="11"/>
      <color theme="1"/>
      <name val="Calibri"/>
      <family val="2"/>
      <scheme val="minor"/>
    </font>
    <font>
      <strike/>
      <sz val="11"/>
      <name val="Calibri"/>
      <family val="2"/>
    </font>
    <font>
      <strike/>
      <sz val="11"/>
      <color theme="1"/>
      <name val="Calibri"/>
      <family val="2"/>
      <scheme val="minor"/>
    </font>
    <font>
      <i/>
      <strike/>
      <sz val="11"/>
      <color theme="1"/>
      <name val="Calibri"/>
      <family val="2"/>
      <scheme val="minor"/>
    </font>
    <font>
      <i/>
      <sz val="11"/>
      <name val="Calibri"/>
      <family val="2"/>
    </font>
  </fonts>
  <fills count="8">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theme="0"/>
        <bgColor indexed="64"/>
      </patternFill>
    </fill>
    <fill>
      <patternFill patternType="solid">
        <fgColor theme="4" tint="-0.249977111117893"/>
        <bgColor indexed="64"/>
      </patternFill>
    </fill>
    <fill>
      <patternFill patternType="solid">
        <fgColor theme="2"/>
        <bgColor indexed="64"/>
      </patternFill>
    </fill>
    <fill>
      <patternFill patternType="solid">
        <fgColor theme="7" tint="0.59999389629810485"/>
        <bgColor indexed="64"/>
      </patternFill>
    </fill>
  </fills>
  <borders count="25">
    <border>
      <left/>
      <right/>
      <top/>
      <bottom/>
      <diagonal/>
    </border>
    <border>
      <left style="thin">
        <color auto="1"/>
      </left>
      <right style="thin">
        <color theme="0" tint="-0.14996795556505021"/>
      </right>
      <top style="thin">
        <color auto="1"/>
      </top>
      <bottom style="thin">
        <color theme="0" tint="-0.14996795556505021"/>
      </bottom>
      <diagonal/>
    </border>
    <border>
      <left style="thin">
        <color theme="0" tint="-0.14996795556505021"/>
      </left>
      <right style="thin">
        <color auto="1"/>
      </right>
      <top style="thin">
        <color auto="1"/>
      </top>
      <bottom style="thin">
        <color theme="0" tint="-0.1499679555650502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top style="thin">
        <color theme="0" tint="-0.14996795556505021"/>
      </top>
      <bottom style="thin">
        <color theme="0" tint="-0.14996795556505021"/>
      </bottom>
      <diagonal/>
    </border>
    <border>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
      <left style="thin">
        <color auto="1"/>
      </left>
      <right style="thin">
        <color theme="0" tint="-0.14996795556505021"/>
      </right>
      <top style="thin">
        <color theme="0" tint="-0.14996795556505021"/>
      </top>
      <bottom/>
      <diagonal/>
    </border>
    <border>
      <left style="thin">
        <color auto="1"/>
      </left>
      <right style="thin">
        <color theme="2" tint="-9.9948118533890809E-2"/>
      </right>
      <top style="thin">
        <color theme="0" tint="-0.14996795556505021"/>
      </top>
      <bottom style="thin">
        <color theme="2" tint="-9.9948118533890809E-2"/>
      </bottom>
      <diagonal/>
    </border>
    <border>
      <left style="thin">
        <color theme="2" tint="-9.9948118533890809E-2"/>
      </left>
      <right style="thin">
        <color auto="1"/>
      </right>
      <top style="thin">
        <color theme="0" tint="-0.14996795556505021"/>
      </top>
      <bottom style="thin">
        <color theme="2" tint="-9.9948118533890809E-2"/>
      </bottom>
      <diagonal/>
    </border>
    <border>
      <left style="thin">
        <color auto="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auto="1"/>
      </right>
      <top style="thin">
        <color theme="2" tint="-9.9948118533890809E-2"/>
      </top>
      <bottom style="thin">
        <color theme="2" tint="-9.9948118533890809E-2"/>
      </bottom>
      <diagonal/>
    </border>
    <border>
      <left style="thin">
        <color auto="1"/>
      </left>
      <right style="thin">
        <color theme="2" tint="-9.9948118533890809E-2"/>
      </right>
      <top style="thin">
        <color theme="2" tint="-9.9948118533890809E-2"/>
      </top>
      <bottom style="thin">
        <color auto="1"/>
      </bottom>
      <diagonal/>
    </border>
    <border>
      <left style="thin">
        <color theme="2" tint="-9.9948118533890809E-2"/>
      </left>
      <right style="thin">
        <color auto="1"/>
      </right>
      <top style="thin">
        <color theme="2" tint="-9.9948118533890809E-2"/>
      </top>
      <bottom style="thin">
        <color auto="1"/>
      </bottom>
      <diagonal/>
    </border>
    <border>
      <left/>
      <right/>
      <top/>
      <bottom style="thin">
        <color theme="0" tint="-0.1499679555650502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theme="0" tint="-0.14996795556505021"/>
      </top>
      <bottom style="thin">
        <color theme="0" tint="-0.1499679555650502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theme="0" tint="-0.14996795556505021"/>
      </bottom>
      <diagonal/>
    </border>
    <border>
      <left style="thin">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82">
    <xf numFmtId="0" fontId="0" fillId="0" borderId="0" xfId="0"/>
    <xf numFmtId="0" fontId="0" fillId="0" borderId="0" xfId="0" applyAlignment="1">
      <alignment vertical="top"/>
    </xf>
    <xf numFmtId="0" fontId="0" fillId="0" borderId="0" xfId="0" applyAlignment="1">
      <alignment horizontal="right" wrapText="1"/>
    </xf>
    <xf numFmtId="0" fontId="0" fillId="0" borderId="0" xfId="0" applyAlignment="1">
      <alignment wrapText="1"/>
    </xf>
    <xf numFmtId="0" fontId="4" fillId="0" borderId="0" xfId="0" applyFont="1" applyAlignment="1">
      <alignment vertical="top"/>
    </xf>
    <xf numFmtId="0" fontId="5" fillId="3" borderId="1" xfId="0" applyFont="1" applyFill="1" applyBorder="1" applyAlignment="1">
      <alignment vertical="top"/>
    </xf>
    <xf numFmtId="0" fontId="0" fillId="3" borderId="2" xfId="0" applyFill="1" applyBorder="1" applyAlignment="1">
      <alignment wrapText="1"/>
    </xf>
    <xf numFmtId="0" fontId="2" fillId="0" borderId="0" xfId="0" applyFont="1" applyAlignment="1">
      <alignment horizontal="left" vertical="top" wrapText="1"/>
    </xf>
    <xf numFmtId="0" fontId="0" fillId="0" borderId="3" xfId="0" applyBorder="1" applyAlignment="1">
      <alignment vertical="top"/>
    </xf>
    <xf numFmtId="0" fontId="0" fillId="0" borderId="4" xfId="0" applyBorder="1" applyAlignment="1">
      <alignment vertical="top" wrapText="1"/>
    </xf>
    <xf numFmtId="0" fontId="6" fillId="0" borderId="4" xfId="0" applyFont="1" applyBorder="1" applyAlignment="1">
      <alignment vertical="top" wrapText="1"/>
    </xf>
    <xf numFmtId="0" fontId="0" fillId="2" borderId="3" xfId="0" applyFill="1" applyBorder="1" applyAlignment="1">
      <alignment vertical="top"/>
    </xf>
    <xf numFmtId="0" fontId="0" fillId="2" borderId="4" xfId="0" applyFill="1" applyBorder="1" applyAlignment="1">
      <alignment horizontal="left" vertical="top" wrapText="1"/>
    </xf>
    <xf numFmtId="0" fontId="6" fillId="4" borderId="4" xfId="0" applyFont="1" applyFill="1" applyBorder="1" applyAlignment="1">
      <alignment vertical="top" wrapText="1"/>
    </xf>
    <xf numFmtId="0" fontId="7" fillId="5" borderId="3" xfId="0" applyFont="1" applyFill="1" applyBorder="1" applyAlignment="1">
      <alignment vertical="top"/>
    </xf>
    <xf numFmtId="0" fontId="0" fillId="5" borderId="4" xfId="0" applyFill="1" applyBorder="1" applyAlignment="1">
      <alignment wrapText="1"/>
    </xf>
    <xf numFmtId="0" fontId="0" fillId="0" borderId="4" xfId="0" applyBorder="1" applyAlignment="1">
      <alignment horizontal="left" vertical="top" wrapText="1"/>
    </xf>
    <xf numFmtId="0" fontId="5" fillId="3" borderId="3" xfId="0" applyFont="1" applyFill="1" applyBorder="1" applyAlignment="1">
      <alignment vertical="top"/>
    </xf>
    <xf numFmtId="0" fontId="0" fillId="3" borderId="4" xfId="0" applyFill="1" applyBorder="1" applyAlignment="1">
      <alignment wrapText="1"/>
    </xf>
    <xf numFmtId="0" fontId="1" fillId="6" borderId="3" xfId="0" applyFont="1" applyFill="1" applyBorder="1" applyAlignment="1">
      <alignment vertical="top"/>
    </xf>
    <xf numFmtId="0" fontId="1" fillId="6" borderId="4" xfId="0" applyFont="1" applyFill="1" applyBorder="1" applyAlignment="1">
      <alignment wrapText="1"/>
    </xf>
    <xf numFmtId="0" fontId="0" fillId="2" borderId="4" xfId="0" applyFill="1" applyBorder="1" applyAlignment="1">
      <alignment vertical="top" wrapText="1"/>
    </xf>
    <xf numFmtId="0" fontId="6" fillId="2" borderId="4" xfId="0" applyFont="1" applyFill="1" applyBorder="1" applyAlignment="1">
      <alignment vertical="top" wrapText="1"/>
    </xf>
    <xf numFmtId="0" fontId="0" fillId="4" borderId="3" xfId="0" applyFill="1" applyBorder="1" applyAlignment="1">
      <alignment vertical="top"/>
    </xf>
    <xf numFmtId="0" fontId="0" fillId="4" borderId="4" xfId="0" applyFill="1" applyBorder="1" applyAlignment="1">
      <alignment vertical="top" wrapText="1"/>
    </xf>
    <xf numFmtId="0" fontId="0" fillId="0" borderId="4" xfId="0" applyBorder="1" applyAlignment="1">
      <alignment wrapText="1"/>
    </xf>
    <xf numFmtId="0" fontId="8" fillId="0" borderId="4" xfId="0" applyFont="1" applyBorder="1" applyAlignment="1">
      <alignment vertical="top" wrapText="1"/>
    </xf>
    <xf numFmtId="0" fontId="0" fillId="0" borderId="4" xfId="0" applyBorder="1" applyAlignment="1">
      <alignment vertical="top"/>
    </xf>
    <xf numFmtId="0" fontId="0" fillId="2" borderId="4" xfId="0" applyFill="1" applyBorder="1" applyAlignment="1">
      <alignment wrapText="1"/>
    </xf>
    <xf numFmtId="0" fontId="10" fillId="0" borderId="4" xfId="0" applyFont="1" applyBorder="1" applyAlignment="1">
      <alignment vertical="top" wrapText="1"/>
    </xf>
    <xf numFmtId="0" fontId="5" fillId="3" borderId="5" xfId="0" applyFont="1" applyFill="1" applyBorder="1" applyAlignment="1">
      <alignment vertical="top"/>
    </xf>
    <xf numFmtId="0" fontId="5" fillId="3" borderId="6" xfId="0" applyFont="1" applyFill="1" applyBorder="1" applyAlignment="1">
      <alignment vertical="top"/>
    </xf>
    <xf numFmtId="0" fontId="13" fillId="2" borderId="4" xfId="0" applyFont="1" applyFill="1" applyBorder="1" applyAlignment="1">
      <alignment vertical="top" wrapText="1"/>
    </xf>
    <xf numFmtId="0" fontId="0" fillId="2" borderId="7" xfId="0" applyFill="1" applyBorder="1" applyAlignment="1">
      <alignment vertical="top"/>
    </xf>
    <xf numFmtId="0" fontId="0" fillId="2" borderId="8" xfId="0" applyFill="1" applyBorder="1" applyAlignment="1">
      <alignment vertical="top" wrapText="1"/>
    </xf>
    <xf numFmtId="0" fontId="7" fillId="5" borderId="9" xfId="0" applyFont="1" applyFill="1" applyBorder="1" applyAlignment="1">
      <alignment vertical="top"/>
    </xf>
    <xf numFmtId="0" fontId="7" fillId="5" borderId="9" xfId="0" applyFont="1" applyFill="1" applyBorder="1" applyAlignment="1">
      <alignment vertical="top" wrapText="1"/>
    </xf>
    <xf numFmtId="0" fontId="0" fillId="0" borderId="10" xfId="0" applyBorder="1" applyAlignment="1">
      <alignment vertical="top"/>
    </xf>
    <xf numFmtId="0" fontId="0" fillId="0" borderId="11" xfId="0" applyBorder="1" applyAlignment="1">
      <alignment vertical="top" wrapText="1"/>
    </xf>
    <xf numFmtId="0" fontId="0" fillId="0" borderId="12" xfId="0" applyBorder="1" applyAlignment="1">
      <alignment vertical="top"/>
    </xf>
    <xf numFmtId="0" fontId="0" fillId="0" borderId="13" xfId="0" applyBorder="1" applyAlignment="1">
      <alignment vertical="top" wrapText="1"/>
    </xf>
    <xf numFmtId="0" fontId="3" fillId="0" borderId="13" xfId="1" applyBorder="1" applyAlignment="1">
      <alignment vertical="top" wrapText="1"/>
    </xf>
    <xf numFmtId="0" fontId="0" fillId="0" borderId="14" xfId="0" applyBorder="1" applyAlignment="1">
      <alignment vertical="top"/>
    </xf>
    <xf numFmtId="0" fontId="0" fillId="0" borderId="15" xfId="0" applyBorder="1" applyAlignment="1">
      <alignment vertical="top" wrapText="1"/>
    </xf>
    <xf numFmtId="0" fontId="0" fillId="0" borderId="16" xfId="0" applyBorder="1" applyAlignment="1">
      <alignment vertical="top" wrapText="1"/>
    </xf>
    <xf numFmtId="0" fontId="0" fillId="0" borderId="22" xfId="0" applyBorder="1" applyAlignment="1">
      <alignment vertical="top"/>
    </xf>
    <xf numFmtId="0" fontId="5" fillId="3" borderId="23" xfId="0" applyFont="1" applyFill="1" applyBorder="1" applyAlignment="1">
      <alignment vertical="top"/>
    </xf>
    <xf numFmtId="0" fontId="1" fillId="2" borderId="17" xfId="0" applyFont="1" applyFill="1" applyBorder="1" applyAlignment="1">
      <alignment horizontal="left" wrapText="1"/>
    </xf>
    <xf numFmtId="0" fontId="2" fillId="0" borderId="0" xfId="0" applyFont="1"/>
    <xf numFmtId="0" fontId="2" fillId="0" borderId="0" xfId="0" applyFont="1" applyAlignment="1">
      <alignment vertical="top"/>
    </xf>
    <xf numFmtId="0" fontId="1" fillId="2" borderId="24" xfId="0" applyFont="1" applyFill="1" applyBorder="1" applyAlignment="1">
      <alignment horizontal="center" vertical="top" wrapText="1"/>
    </xf>
    <xf numFmtId="0" fontId="6" fillId="2" borderId="19" xfId="0" applyFont="1" applyFill="1" applyBorder="1" applyAlignment="1">
      <alignment horizontal="center" vertical="top" wrapText="1"/>
    </xf>
    <xf numFmtId="0" fontId="6" fillId="4" borderId="19" xfId="0" applyFont="1" applyFill="1" applyBorder="1" applyAlignment="1">
      <alignment horizontal="center" vertical="top" wrapText="1"/>
    </xf>
    <xf numFmtId="0" fontId="2" fillId="3" borderId="18" xfId="0" applyFont="1" applyFill="1" applyBorder="1" applyAlignment="1">
      <alignment horizontal="center" vertical="top" wrapText="1"/>
    </xf>
    <xf numFmtId="0" fontId="6" fillId="0" borderId="19" xfId="0" applyFont="1" applyBorder="1" applyAlignment="1">
      <alignment horizontal="center" vertical="top" wrapText="1"/>
    </xf>
    <xf numFmtId="0" fontId="2" fillId="5" borderId="19" xfId="0" applyFont="1" applyFill="1" applyBorder="1" applyAlignment="1">
      <alignment horizontal="center" vertical="top" wrapText="1"/>
    </xf>
    <xf numFmtId="0" fontId="2" fillId="3" borderId="19" xfId="0" applyFont="1" applyFill="1" applyBorder="1" applyAlignment="1">
      <alignment horizontal="center" vertical="top" wrapText="1"/>
    </xf>
    <xf numFmtId="0" fontId="14" fillId="6" borderId="19" xfId="0" applyFont="1" applyFill="1" applyBorder="1" applyAlignment="1">
      <alignment horizontal="center" vertical="top" wrapText="1"/>
    </xf>
    <xf numFmtId="0" fontId="6" fillId="0" borderId="4" xfId="0" applyFont="1" applyBorder="1" applyAlignment="1">
      <alignment horizontal="center" vertical="top" wrapText="1"/>
    </xf>
    <xf numFmtId="0" fontId="10" fillId="0" borderId="19" xfId="0" applyFont="1" applyBorder="1" applyAlignment="1">
      <alignment horizontal="center" vertical="top" wrapText="1"/>
    </xf>
    <xf numFmtId="0" fontId="0" fillId="0" borderId="0" xfId="0" applyAlignment="1">
      <alignment horizontal="center" vertical="top" wrapText="1"/>
    </xf>
    <xf numFmtId="0" fontId="0" fillId="0" borderId="19" xfId="0" applyBorder="1" applyAlignment="1">
      <alignment horizontal="center" vertical="top" wrapText="1"/>
    </xf>
    <xf numFmtId="0" fontId="0" fillId="2" borderId="19" xfId="0" applyFill="1" applyBorder="1" applyAlignment="1">
      <alignment horizontal="center" vertical="top" wrapText="1"/>
    </xf>
    <xf numFmtId="0" fontId="0" fillId="4" borderId="19" xfId="0" applyFill="1" applyBorder="1" applyAlignment="1">
      <alignment horizontal="center" vertical="top" wrapText="1"/>
    </xf>
    <xf numFmtId="0" fontId="15" fillId="0" borderId="19" xfId="0" applyFont="1" applyBorder="1" applyAlignment="1">
      <alignment horizontal="center" vertical="top"/>
    </xf>
    <xf numFmtId="0" fontId="0" fillId="0" borderId="4" xfId="0" applyBorder="1" applyAlignment="1">
      <alignment horizontal="center" vertical="top" wrapText="1"/>
    </xf>
    <xf numFmtId="0" fontId="0" fillId="0" borderId="19" xfId="0" applyBorder="1" applyAlignment="1">
      <alignment horizontal="center" vertical="top"/>
    </xf>
    <xf numFmtId="0" fontId="14" fillId="5" borderId="20" xfId="0" applyFont="1" applyFill="1" applyBorder="1" applyAlignment="1">
      <alignment horizontal="center" vertical="top"/>
    </xf>
    <xf numFmtId="0" fontId="0" fillId="4" borderId="21" xfId="0" applyFill="1" applyBorder="1" applyAlignment="1">
      <alignment horizontal="center" vertical="top" wrapText="1"/>
    </xf>
    <xf numFmtId="0" fontId="0" fillId="0" borderId="0" xfId="0" applyAlignment="1">
      <alignment horizontal="center" vertical="top"/>
    </xf>
    <xf numFmtId="0" fontId="0" fillId="7" borderId="4" xfId="0" applyFill="1" applyBorder="1" applyAlignment="1">
      <alignment vertical="top" wrapText="1"/>
    </xf>
    <xf numFmtId="0" fontId="6" fillId="7" borderId="4" xfId="0" applyFont="1" applyFill="1" applyBorder="1" applyAlignment="1">
      <alignment vertical="top" wrapText="1"/>
    </xf>
    <xf numFmtId="0" fontId="16" fillId="7" borderId="4" xfId="0" applyFont="1" applyFill="1" applyBorder="1" applyAlignment="1">
      <alignment vertical="top" wrapText="1"/>
    </xf>
    <xf numFmtId="0" fontId="17" fillId="7" borderId="4" xfId="0" applyFont="1" applyFill="1" applyBorder="1" applyAlignment="1">
      <alignment vertical="top" wrapText="1"/>
    </xf>
    <xf numFmtId="0" fontId="0" fillId="7" borderId="19" xfId="0" applyFill="1" applyBorder="1" applyAlignment="1">
      <alignment horizontal="center" vertical="top" wrapText="1"/>
    </xf>
    <xf numFmtId="0" fontId="0" fillId="7" borderId="3" xfId="0" applyFill="1" applyBorder="1" applyAlignment="1">
      <alignment vertical="top"/>
    </xf>
    <xf numFmtId="0" fontId="10" fillId="7" borderId="19" xfId="0" applyFont="1" applyFill="1" applyBorder="1" applyAlignment="1">
      <alignment horizontal="center" vertical="top" wrapText="1"/>
    </xf>
    <xf numFmtId="0" fontId="6" fillId="7" borderId="19" xfId="0" applyFont="1" applyFill="1" applyBorder="1" applyAlignment="1">
      <alignment horizontal="center" vertical="top" wrapText="1"/>
    </xf>
    <xf numFmtId="0" fontId="0" fillId="7" borderId="4" xfId="0" applyFill="1" applyBorder="1" applyAlignment="1">
      <alignment horizontal="left" vertical="top" wrapText="1"/>
    </xf>
    <xf numFmtId="0" fontId="0" fillId="7" borderId="4" xfId="0" applyFill="1" applyBorder="1" applyAlignment="1">
      <alignment vertical="top"/>
    </xf>
    <xf numFmtId="0" fontId="0" fillId="7" borderId="19" xfId="0" applyFill="1" applyBorder="1" applyAlignment="1">
      <alignment horizontal="center" vertical="top"/>
    </xf>
    <xf numFmtId="0" fontId="0" fillId="7" borderId="3" xfId="0"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orumstandaardisatie.nl/open-standaarden/verplicht" TargetMode="External"/><Relationship Id="rId1" Type="http://schemas.openxmlformats.org/officeDocument/2006/relationships/hyperlink" Target="https://www.kvk.nl/producten-bestellen/koppeling-handelsregister/kvk-ap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D0221-992B-446F-8734-135637A8F658}">
  <sheetPr>
    <pageSetUpPr fitToPage="1"/>
  </sheetPr>
  <dimension ref="A1:F298"/>
  <sheetViews>
    <sheetView tabSelected="1" zoomScaleNormal="100" workbookViewId="0">
      <pane xSplit="1" ySplit="3" topLeftCell="B4" activePane="bottomRight" state="frozen"/>
      <selection pane="topRight" activeCell="B1" sqref="B1"/>
      <selection pane="bottomLeft" activeCell="A4" sqref="A4"/>
      <selection pane="bottomRight" activeCell="F5" sqref="F5"/>
    </sheetView>
  </sheetViews>
  <sheetFormatPr defaultRowHeight="15" x14ac:dyDescent="0.25"/>
  <cols>
    <col min="1" max="1" width="4.5703125" customWidth="1"/>
    <col min="2" max="2" width="8.140625" customWidth="1"/>
    <col min="3" max="3" width="154.5703125" style="3" customWidth="1"/>
    <col min="4" max="4" width="9.140625" style="69" customWidth="1"/>
    <col min="5" max="5" width="39" customWidth="1"/>
    <col min="6" max="6" width="82.5703125" customWidth="1"/>
  </cols>
  <sheetData>
    <row r="1" spans="1:5" x14ac:dyDescent="0.25">
      <c r="A1" s="48" t="s">
        <v>0</v>
      </c>
      <c r="B1" s="49">
        <v>1</v>
      </c>
      <c r="C1" s="2" t="s">
        <v>323</v>
      </c>
      <c r="D1" s="60"/>
      <c r="E1" t="s">
        <v>324</v>
      </c>
    </row>
    <row r="2" spans="1:5" x14ac:dyDescent="0.25">
      <c r="B2" s="1" t="s">
        <v>1</v>
      </c>
      <c r="D2" s="50">
        <f>SUBTOTAL(9,D8:D280)</f>
        <v>210</v>
      </c>
      <c r="E2" s="47" t="s">
        <v>325</v>
      </c>
    </row>
    <row r="3" spans="1:5" ht="23.25" x14ac:dyDescent="0.25">
      <c r="B3" s="4" t="s">
        <v>2</v>
      </c>
      <c r="D3" s="60"/>
    </row>
    <row r="4" spans="1:5" ht="26.25" x14ac:dyDescent="0.25">
      <c r="B4" s="5" t="s">
        <v>3</v>
      </c>
      <c r="C4" s="6"/>
      <c r="D4" s="53" t="s">
        <v>4</v>
      </c>
    </row>
    <row r="5" spans="1:5" ht="90" x14ac:dyDescent="0.25">
      <c r="A5" s="7">
        <f>B1</f>
        <v>1</v>
      </c>
      <c r="B5" s="8" t="str">
        <f>$A$1&amp;A5</f>
        <v>E1</v>
      </c>
      <c r="C5" s="9" t="s">
        <v>5</v>
      </c>
      <c r="D5" s="61"/>
    </row>
    <row r="6" spans="1:5" ht="315" x14ac:dyDescent="0.25">
      <c r="A6" s="7">
        <f>A5+1</f>
        <v>2</v>
      </c>
      <c r="B6" s="75" t="str">
        <f>$A$1&amp;A6</f>
        <v>E2</v>
      </c>
      <c r="C6" s="71" t="s">
        <v>6</v>
      </c>
      <c r="D6" s="77" t="s">
        <v>7</v>
      </c>
      <c r="E6" t="s">
        <v>8</v>
      </c>
    </row>
    <row r="7" spans="1:5" ht="300" x14ac:dyDescent="0.25">
      <c r="A7" s="7">
        <f t="shared" ref="A7:A10" si="0">A6+1</f>
        <v>3</v>
      </c>
      <c r="B7" s="8" t="str">
        <f>$A$1&amp;A7</f>
        <v>E3</v>
      </c>
      <c r="C7" s="9" t="s">
        <v>9</v>
      </c>
      <c r="D7" s="61"/>
    </row>
    <row r="8" spans="1:5" ht="30" x14ac:dyDescent="0.25">
      <c r="A8" s="7">
        <f t="shared" si="0"/>
        <v>4</v>
      </c>
      <c r="B8" s="11" t="s">
        <v>10</v>
      </c>
      <c r="C8" s="12" t="s">
        <v>11</v>
      </c>
      <c r="D8" s="62">
        <v>8</v>
      </c>
    </row>
    <row r="9" spans="1:5" ht="16.5" customHeight="1" x14ac:dyDescent="0.25">
      <c r="A9" s="7">
        <f>A7+1</f>
        <v>4</v>
      </c>
      <c r="B9" s="8" t="str">
        <f>$A$1&amp;A9</f>
        <v>E4</v>
      </c>
      <c r="C9" s="13" t="s">
        <v>12</v>
      </c>
      <c r="D9" s="63"/>
    </row>
    <row r="10" spans="1:5" ht="33" customHeight="1" x14ac:dyDescent="0.25">
      <c r="A10" s="7">
        <f t="shared" si="0"/>
        <v>5</v>
      </c>
      <c r="B10" s="11" t="s">
        <v>13</v>
      </c>
      <c r="C10" s="12" t="s">
        <v>14</v>
      </c>
      <c r="D10" s="62">
        <v>8</v>
      </c>
    </row>
    <row r="11" spans="1:5" ht="21" x14ac:dyDescent="0.25">
      <c r="B11" s="14" t="s">
        <v>15</v>
      </c>
      <c r="C11" s="15"/>
      <c r="D11" s="55" t="s">
        <v>4</v>
      </c>
    </row>
    <row r="12" spans="1:5" x14ac:dyDescent="0.25">
      <c r="A12" s="7">
        <f>A9+1</f>
        <v>5</v>
      </c>
      <c r="B12" s="8" t="str">
        <f t="shared" ref="B12" si="1">$A$1&amp;A12</f>
        <v>E5</v>
      </c>
      <c r="C12" s="16" t="s">
        <v>16</v>
      </c>
      <c r="D12" s="61"/>
    </row>
    <row r="13" spans="1:5" ht="26.25" x14ac:dyDescent="0.25">
      <c r="B13" s="17" t="s">
        <v>17</v>
      </c>
      <c r="C13" s="18"/>
      <c r="D13" s="56" t="s">
        <v>4</v>
      </c>
    </row>
    <row r="14" spans="1:5" ht="21" x14ac:dyDescent="0.25">
      <c r="B14" s="14" t="s">
        <v>18</v>
      </c>
      <c r="C14" s="15"/>
      <c r="D14" s="55" t="s">
        <v>4</v>
      </c>
    </row>
    <row r="15" spans="1:5" x14ac:dyDescent="0.25">
      <c r="B15" s="19" t="s">
        <v>19</v>
      </c>
      <c r="C15" s="20"/>
      <c r="D15" s="57" t="s">
        <v>4</v>
      </c>
    </row>
    <row r="16" spans="1:5" ht="30" x14ac:dyDescent="0.25">
      <c r="A16" s="7">
        <f>A12+1</f>
        <v>6</v>
      </c>
      <c r="B16" s="8" t="str">
        <f>$A$1&amp;A16</f>
        <v>E6</v>
      </c>
      <c r="C16" s="10" t="s">
        <v>20</v>
      </c>
      <c r="D16" s="54"/>
    </row>
    <row r="17" spans="1:5" ht="60" x14ac:dyDescent="0.25">
      <c r="A17" s="7">
        <f>A16+1</f>
        <v>7</v>
      </c>
      <c r="B17" s="75" t="str">
        <f t="shared" ref="B17:B27" si="2">$A$1&amp;A17</f>
        <v>E7</v>
      </c>
      <c r="C17" s="78" t="s">
        <v>21</v>
      </c>
      <c r="D17" s="74" t="s">
        <v>22</v>
      </c>
      <c r="E17" t="s">
        <v>23</v>
      </c>
    </row>
    <row r="18" spans="1:5" ht="30" x14ac:dyDescent="0.25">
      <c r="A18" s="7">
        <f>A17+1</f>
        <v>8</v>
      </c>
      <c r="B18" s="8" t="str">
        <f t="shared" si="2"/>
        <v>E8</v>
      </c>
      <c r="C18" s="9" t="s">
        <v>24</v>
      </c>
      <c r="D18" s="61"/>
    </row>
    <row r="19" spans="1:5" ht="17.25" customHeight="1" x14ac:dyDescent="0.25">
      <c r="A19" s="7">
        <f>A18+1</f>
        <v>9</v>
      </c>
      <c r="B19" s="11" t="s">
        <v>25</v>
      </c>
      <c r="C19" s="21" t="s">
        <v>26</v>
      </c>
      <c r="D19" s="62">
        <v>4</v>
      </c>
    </row>
    <row r="20" spans="1:5" x14ac:dyDescent="0.25">
      <c r="B20" s="19" t="s">
        <v>27</v>
      </c>
      <c r="C20" s="20"/>
      <c r="D20" s="57" t="s">
        <v>4</v>
      </c>
    </row>
    <row r="21" spans="1:5" x14ac:dyDescent="0.25">
      <c r="B21" s="19" t="s">
        <v>28</v>
      </c>
      <c r="C21" s="20"/>
      <c r="D21" s="57" t="s">
        <v>4</v>
      </c>
    </row>
    <row r="22" spans="1:5" ht="45" x14ac:dyDescent="0.25">
      <c r="A22" s="7">
        <f>A18+1</f>
        <v>9</v>
      </c>
      <c r="B22" s="8" t="str">
        <f t="shared" si="2"/>
        <v>E9</v>
      </c>
      <c r="C22" s="9" t="s">
        <v>29</v>
      </c>
      <c r="D22" s="61"/>
    </row>
    <row r="23" spans="1:5" x14ac:dyDescent="0.25">
      <c r="A23" s="7">
        <f t="shared" ref="A23:A26" si="3">A22+1</f>
        <v>10</v>
      </c>
      <c r="B23" s="8" t="str">
        <f t="shared" si="2"/>
        <v>E10</v>
      </c>
      <c r="C23" s="10" t="s">
        <v>30</v>
      </c>
      <c r="D23" s="54"/>
    </row>
    <row r="24" spans="1:5" x14ac:dyDescent="0.25">
      <c r="A24" s="7">
        <f t="shared" si="3"/>
        <v>11</v>
      </c>
      <c r="B24" s="8" t="str">
        <f t="shared" si="2"/>
        <v>E11</v>
      </c>
      <c r="C24" s="9" t="s">
        <v>31</v>
      </c>
      <c r="D24" s="61"/>
    </row>
    <row r="25" spans="1:5" ht="45" x14ac:dyDescent="0.25">
      <c r="A25" s="7">
        <f t="shared" si="3"/>
        <v>12</v>
      </c>
      <c r="B25" s="81" t="s">
        <v>326</v>
      </c>
      <c r="C25" s="70" t="s">
        <v>32</v>
      </c>
      <c r="D25" s="74">
        <v>4</v>
      </c>
      <c r="E25" t="s">
        <v>33</v>
      </c>
    </row>
    <row r="26" spans="1:5" x14ac:dyDescent="0.25">
      <c r="A26" s="7">
        <f t="shared" si="3"/>
        <v>13</v>
      </c>
      <c r="B26" s="11" t="s">
        <v>34</v>
      </c>
      <c r="C26" s="21" t="s">
        <v>35</v>
      </c>
      <c r="D26" s="62">
        <v>8</v>
      </c>
    </row>
    <row r="27" spans="1:5" x14ac:dyDescent="0.25">
      <c r="A27" s="7">
        <f>A25+1</f>
        <v>13</v>
      </c>
      <c r="B27" s="75" t="str">
        <f t="shared" si="2"/>
        <v>E13</v>
      </c>
      <c r="C27" s="71" t="s">
        <v>36</v>
      </c>
      <c r="D27" s="74" t="s">
        <v>37</v>
      </c>
      <c r="E27" t="s">
        <v>23</v>
      </c>
    </row>
    <row r="28" spans="1:5" x14ac:dyDescent="0.25">
      <c r="B28" s="19" t="s">
        <v>38</v>
      </c>
      <c r="C28" s="20"/>
      <c r="D28" s="57" t="s">
        <v>4</v>
      </c>
    </row>
    <row r="29" spans="1:5" ht="26.25" x14ac:dyDescent="0.25">
      <c r="B29" s="17" t="s">
        <v>39</v>
      </c>
      <c r="C29" s="18"/>
      <c r="D29" s="56" t="s">
        <v>4</v>
      </c>
    </row>
    <row r="30" spans="1:5" ht="21" x14ac:dyDescent="0.25">
      <c r="B30" s="14" t="s">
        <v>40</v>
      </c>
      <c r="C30" s="15"/>
      <c r="D30" s="55" t="s">
        <v>4</v>
      </c>
    </row>
    <row r="31" spans="1:5" x14ac:dyDescent="0.25">
      <c r="B31" s="19" t="s">
        <v>19</v>
      </c>
      <c r="C31" s="20"/>
      <c r="D31" s="57" t="s">
        <v>4</v>
      </c>
    </row>
    <row r="32" spans="1:5" ht="75" x14ac:dyDescent="0.25">
      <c r="A32" s="7">
        <f>A27+1</f>
        <v>14</v>
      </c>
      <c r="B32" s="8" t="str">
        <f t="shared" ref="B32:B38" si="4">$A$1&amp;A32</f>
        <v>E14</v>
      </c>
      <c r="C32" s="9" t="s">
        <v>41</v>
      </c>
      <c r="D32" s="61"/>
    </row>
    <row r="33" spans="1:5" x14ac:dyDescent="0.25">
      <c r="A33" s="7">
        <f>A32+1</f>
        <v>15</v>
      </c>
      <c r="B33" s="8" t="str">
        <f t="shared" si="4"/>
        <v>E15</v>
      </c>
      <c r="C33" s="9" t="s">
        <v>42</v>
      </c>
      <c r="D33" s="61"/>
    </row>
    <row r="34" spans="1:5" ht="45" x14ac:dyDescent="0.25">
      <c r="A34" s="7">
        <f t="shared" ref="A34:A36" si="5">A33+1</f>
        <v>16</v>
      </c>
      <c r="B34" s="8" t="str">
        <f t="shared" si="4"/>
        <v>E16</v>
      </c>
      <c r="C34" s="9" t="s">
        <v>43</v>
      </c>
      <c r="D34" s="61"/>
    </row>
    <row r="35" spans="1:5" ht="135" x14ac:dyDescent="0.25">
      <c r="A35" s="7">
        <f>A34+1</f>
        <v>17</v>
      </c>
      <c r="B35" s="75" t="str">
        <f t="shared" si="4"/>
        <v>E17</v>
      </c>
      <c r="C35" s="70" t="s">
        <v>44</v>
      </c>
      <c r="D35" s="74" t="s">
        <v>45</v>
      </c>
      <c r="E35" s="3" t="s">
        <v>46</v>
      </c>
    </row>
    <row r="36" spans="1:5" x14ac:dyDescent="0.25">
      <c r="A36" s="7">
        <f t="shared" si="5"/>
        <v>18</v>
      </c>
      <c r="B36" s="11" t="s">
        <v>47</v>
      </c>
      <c r="C36" s="21" t="s">
        <v>48</v>
      </c>
      <c r="D36" s="62">
        <v>4</v>
      </c>
    </row>
    <row r="37" spans="1:5" x14ac:dyDescent="0.25">
      <c r="B37" s="19" t="s">
        <v>49</v>
      </c>
      <c r="C37" s="20"/>
      <c r="D37" s="57" t="s">
        <v>4</v>
      </c>
    </row>
    <row r="38" spans="1:5" ht="30" x14ac:dyDescent="0.25">
      <c r="A38" s="7">
        <f>A35+1</f>
        <v>18</v>
      </c>
      <c r="B38" s="8" t="str">
        <f t="shared" si="4"/>
        <v>E18</v>
      </c>
      <c r="C38" s="9" t="s">
        <v>50</v>
      </c>
      <c r="D38" s="61"/>
    </row>
    <row r="39" spans="1:5" ht="26.25" x14ac:dyDescent="0.25">
      <c r="B39" s="17" t="s">
        <v>51</v>
      </c>
      <c r="C39" s="18"/>
      <c r="D39" s="56" t="s">
        <v>4</v>
      </c>
    </row>
    <row r="40" spans="1:5" ht="21" x14ac:dyDescent="0.25">
      <c r="B40" s="14" t="s">
        <v>52</v>
      </c>
      <c r="C40" s="15"/>
      <c r="D40" s="55" t="s">
        <v>4</v>
      </c>
    </row>
    <row r="41" spans="1:5" x14ac:dyDescent="0.25">
      <c r="A41" s="7">
        <f>A38+1</f>
        <v>19</v>
      </c>
      <c r="B41" s="8" t="str">
        <f>$A$1&amp;A41</f>
        <v>E19</v>
      </c>
      <c r="C41" s="13" t="s">
        <v>53</v>
      </c>
      <c r="D41" s="64"/>
    </row>
    <row r="42" spans="1:5" x14ac:dyDescent="0.25">
      <c r="A42" s="7">
        <f>A41+1</f>
        <v>20</v>
      </c>
      <c r="B42" s="11" t="s">
        <v>54</v>
      </c>
      <c r="C42" s="22" t="s">
        <v>55</v>
      </c>
      <c r="D42" s="51">
        <v>8</v>
      </c>
      <c r="E42" t="s">
        <v>56</v>
      </c>
    </row>
    <row r="43" spans="1:5" x14ac:dyDescent="0.25">
      <c r="A43" s="7">
        <f t="shared" ref="A43:A55" si="6">A42+1</f>
        <v>21</v>
      </c>
      <c r="B43" s="11" t="s">
        <v>57</v>
      </c>
      <c r="C43" s="22" t="s">
        <v>58</v>
      </c>
      <c r="D43" s="51">
        <v>8</v>
      </c>
    </row>
    <row r="44" spans="1:5" ht="30" x14ac:dyDescent="0.25">
      <c r="A44" s="7">
        <f>A43+1</f>
        <v>22</v>
      </c>
      <c r="B44" s="11" t="s">
        <v>59</v>
      </c>
      <c r="C44" s="22" t="s">
        <v>60</v>
      </c>
      <c r="D44" s="51">
        <v>8</v>
      </c>
    </row>
    <row r="45" spans="1:5" ht="30" x14ac:dyDescent="0.25">
      <c r="A45" s="7">
        <f t="shared" si="6"/>
        <v>23</v>
      </c>
      <c r="B45" s="11" t="s">
        <v>61</v>
      </c>
      <c r="C45" s="22" t="s">
        <v>62</v>
      </c>
      <c r="D45" s="51">
        <v>8</v>
      </c>
    </row>
    <row r="46" spans="1:5" ht="30" x14ac:dyDescent="0.25">
      <c r="A46" s="7">
        <f>A41+1</f>
        <v>20</v>
      </c>
      <c r="B46" s="8" t="str">
        <f t="shared" ref="B46:B54" si="7">$A$1&amp;A46</f>
        <v>E20</v>
      </c>
      <c r="C46" s="10" t="s">
        <v>63</v>
      </c>
      <c r="D46" s="54"/>
    </row>
    <row r="47" spans="1:5" ht="30" x14ac:dyDescent="0.25">
      <c r="A47" s="7">
        <f t="shared" si="6"/>
        <v>21</v>
      </c>
      <c r="B47" s="8" t="str">
        <f t="shared" si="7"/>
        <v>E21</v>
      </c>
      <c r="C47" s="10" t="s">
        <v>64</v>
      </c>
      <c r="D47" s="54"/>
    </row>
    <row r="48" spans="1:5" ht="30" x14ac:dyDescent="0.25">
      <c r="A48" s="7">
        <f t="shared" si="6"/>
        <v>22</v>
      </c>
      <c r="B48" s="8" t="str">
        <f t="shared" si="7"/>
        <v>E22</v>
      </c>
      <c r="C48" s="10" t="s">
        <v>65</v>
      </c>
      <c r="D48" s="54"/>
    </row>
    <row r="49" spans="1:5" x14ac:dyDescent="0.25">
      <c r="A49" s="7">
        <f t="shared" si="6"/>
        <v>23</v>
      </c>
      <c r="B49" s="8" t="str">
        <f t="shared" si="7"/>
        <v>E23</v>
      </c>
      <c r="C49" s="10" t="s">
        <v>66</v>
      </c>
      <c r="D49" s="54"/>
    </row>
    <row r="50" spans="1:5" x14ac:dyDescent="0.25">
      <c r="A50" s="7">
        <f t="shared" si="6"/>
        <v>24</v>
      </c>
      <c r="B50" s="11" t="s">
        <v>67</v>
      </c>
      <c r="C50" s="22" t="s">
        <v>68</v>
      </c>
      <c r="D50" s="51">
        <v>4</v>
      </c>
    </row>
    <row r="51" spans="1:5" x14ac:dyDescent="0.25">
      <c r="A51" s="7">
        <f>A49+1</f>
        <v>24</v>
      </c>
      <c r="B51" s="8" t="str">
        <f t="shared" si="7"/>
        <v>E24</v>
      </c>
      <c r="C51" s="10" t="s">
        <v>69</v>
      </c>
      <c r="D51" s="61"/>
    </row>
    <row r="52" spans="1:5" ht="30" x14ac:dyDescent="0.25">
      <c r="A52" s="7">
        <f t="shared" si="6"/>
        <v>25</v>
      </c>
      <c r="B52" s="8" t="str">
        <f t="shared" si="7"/>
        <v>E25</v>
      </c>
      <c r="C52" s="10" t="s">
        <v>70</v>
      </c>
      <c r="D52" s="54"/>
    </row>
    <row r="53" spans="1:5" x14ac:dyDescent="0.25">
      <c r="B53" s="19" t="s">
        <v>71</v>
      </c>
      <c r="C53" s="20"/>
      <c r="D53" s="57" t="s">
        <v>4</v>
      </c>
    </row>
    <row r="54" spans="1:5" ht="45" x14ac:dyDescent="0.25">
      <c r="A54" s="7">
        <f>A52+1</f>
        <v>26</v>
      </c>
      <c r="B54" s="8" t="str">
        <f t="shared" si="7"/>
        <v>E26</v>
      </c>
      <c r="C54" s="9" t="s">
        <v>72</v>
      </c>
      <c r="D54" s="61"/>
    </row>
    <row r="55" spans="1:5" ht="21" customHeight="1" x14ac:dyDescent="0.25">
      <c r="A55" s="7">
        <f t="shared" si="6"/>
        <v>27</v>
      </c>
      <c r="B55" s="8" t="str">
        <f>$A$1&amp;A55</f>
        <v>E27</v>
      </c>
      <c r="C55" s="9" t="s">
        <v>73</v>
      </c>
      <c r="D55" s="61"/>
    </row>
    <row r="56" spans="1:5" ht="26.25" x14ac:dyDescent="0.25">
      <c r="B56" s="17" t="s">
        <v>74</v>
      </c>
      <c r="C56" s="18"/>
      <c r="D56" s="56" t="s">
        <v>4</v>
      </c>
    </row>
    <row r="57" spans="1:5" ht="21" x14ac:dyDescent="0.25">
      <c r="B57" s="14" t="s">
        <v>19</v>
      </c>
      <c r="C57" s="15"/>
      <c r="D57" s="55" t="s">
        <v>4</v>
      </c>
    </row>
    <row r="58" spans="1:5" x14ac:dyDescent="0.25">
      <c r="A58" s="7">
        <f>A55+1</f>
        <v>28</v>
      </c>
      <c r="B58" s="8" t="str">
        <f>$A$1&amp;A58</f>
        <v>E28</v>
      </c>
      <c r="C58" s="9" t="s">
        <v>75</v>
      </c>
      <c r="D58" s="61"/>
    </row>
    <row r="59" spans="1:5" x14ac:dyDescent="0.25">
      <c r="A59" s="7">
        <f>A58+1</f>
        <v>29</v>
      </c>
      <c r="B59" s="8" t="str">
        <f t="shared" ref="B59:B60" si="8">$A$1&amp;A59</f>
        <v>E29</v>
      </c>
      <c r="C59" s="9" t="s">
        <v>76</v>
      </c>
      <c r="D59" s="61"/>
    </row>
    <row r="60" spans="1:5" ht="30" x14ac:dyDescent="0.25">
      <c r="A60" s="7">
        <f t="shared" ref="A60:A61" si="9">A59+1</f>
        <v>30</v>
      </c>
      <c r="B60" s="23" t="str">
        <f t="shared" si="8"/>
        <v>E30</v>
      </c>
      <c r="C60" s="24" t="s">
        <v>77</v>
      </c>
      <c r="D60" s="52"/>
      <c r="E60" t="s">
        <v>56</v>
      </c>
    </row>
    <row r="61" spans="1:5" x14ac:dyDescent="0.25">
      <c r="A61" s="7">
        <f t="shared" si="9"/>
        <v>31</v>
      </c>
      <c r="B61" s="8" t="str">
        <f>$A$1&amp;A61</f>
        <v>E31</v>
      </c>
      <c r="C61" s="9" t="s">
        <v>78</v>
      </c>
      <c r="D61" s="61"/>
    </row>
    <row r="62" spans="1:5" x14ac:dyDescent="0.25">
      <c r="A62" s="7">
        <f>A61+1</f>
        <v>32</v>
      </c>
      <c r="B62" s="8" t="str">
        <f t="shared" ref="B62" si="10">$A$1&amp;A62</f>
        <v>E32</v>
      </c>
      <c r="C62" s="10" t="s">
        <v>79</v>
      </c>
      <c r="D62" s="54"/>
    </row>
    <row r="63" spans="1:5" ht="21" x14ac:dyDescent="0.25">
      <c r="B63" s="14" t="s">
        <v>80</v>
      </c>
      <c r="C63" s="15"/>
      <c r="D63" s="55" t="s">
        <v>4</v>
      </c>
    </row>
    <row r="64" spans="1:5" x14ac:dyDescent="0.25">
      <c r="B64" s="19" t="s">
        <v>19</v>
      </c>
      <c r="C64" s="20"/>
      <c r="D64" s="57" t="s">
        <v>4</v>
      </c>
    </row>
    <row r="65" spans="1:5" ht="30" x14ac:dyDescent="0.25">
      <c r="A65" s="7">
        <f>A62+1</f>
        <v>33</v>
      </c>
      <c r="B65" s="75" t="str">
        <f>$A$1&amp;A65</f>
        <v>E33</v>
      </c>
      <c r="C65" s="70" t="s">
        <v>81</v>
      </c>
      <c r="D65" s="74" t="s">
        <v>82</v>
      </c>
      <c r="E65" t="s">
        <v>23</v>
      </c>
    </row>
    <row r="66" spans="1:5" x14ac:dyDescent="0.25">
      <c r="A66" s="7">
        <f t="shared" ref="A66:A78" si="11">A65+1</f>
        <v>34</v>
      </c>
      <c r="B66" s="8" t="str">
        <f t="shared" ref="B66:B80" si="12">$A$1&amp;A66</f>
        <v>E34</v>
      </c>
      <c r="C66" s="9" t="s">
        <v>83</v>
      </c>
      <c r="D66" s="61"/>
    </row>
    <row r="67" spans="1:5" ht="15.75" customHeight="1" x14ac:dyDescent="0.25">
      <c r="A67" s="7">
        <f t="shared" si="11"/>
        <v>35</v>
      </c>
      <c r="B67" s="8" t="str">
        <f t="shared" si="12"/>
        <v>E35</v>
      </c>
      <c r="C67" s="9" t="s">
        <v>84</v>
      </c>
      <c r="D67" s="61"/>
    </row>
    <row r="68" spans="1:5" x14ac:dyDescent="0.25">
      <c r="A68" s="7">
        <f t="shared" si="11"/>
        <v>36</v>
      </c>
      <c r="B68" s="8" t="str">
        <f t="shared" si="12"/>
        <v>E36</v>
      </c>
      <c r="C68" s="9" t="s">
        <v>85</v>
      </c>
      <c r="D68" s="61"/>
    </row>
    <row r="69" spans="1:5" x14ac:dyDescent="0.25">
      <c r="A69" s="7">
        <f t="shared" si="11"/>
        <v>37</v>
      </c>
      <c r="B69" s="8" t="str">
        <f t="shared" si="12"/>
        <v>E37</v>
      </c>
      <c r="C69" s="9" t="s">
        <v>86</v>
      </c>
      <c r="D69" s="61" t="s">
        <v>56</v>
      </c>
    </row>
    <row r="70" spans="1:5" x14ac:dyDescent="0.25">
      <c r="A70" s="7">
        <f t="shared" si="11"/>
        <v>38</v>
      </c>
      <c r="B70" s="8" t="str">
        <f t="shared" si="12"/>
        <v>E38</v>
      </c>
      <c r="C70" s="9" t="s">
        <v>87</v>
      </c>
      <c r="D70" s="61" t="s">
        <v>88</v>
      </c>
    </row>
    <row r="71" spans="1:5" x14ac:dyDescent="0.25">
      <c r="A71" s="7">
        <f t="shared" si="11"/>
        <v>39</v>
      </c>
      <c r="B71" s="8" t="str">
        <f t="shared" si="12"/>
        <v>E39</v>
      </c>
      <c r="C71" s="9" t="s">
        <v>89</v>
      </c>
      <c r="D71" s="61" t="s">
        <v>56</v>
      </c>
    </row>
    <row r="72" spans="1:5" x14ac:dyDescent="0.25">
      <c r="A72" s="7">
        <f t="shared" si="11"/>
        <v>40</v>
      </c>
      <c r="B72" s="8" t="str">
        <f t="shared" si="12"/>
        <v>E40</v>
      </c>
      <c r="C72" s="9" t="s">
        <v>90</v>
      </c>
      <c r="D72" s="61" t="s">
        <v>56</v>
      </c>
    </row>
    <row r="73" spans="1:5" x14ac:dyDescent="0.25">
      <c r="A73" s="7">
        <f t="shared" si="11"/>
        <v>41</v>
      </c>
      <c r="B73" s="8" t="str">
        <f t="shared" si="12"/>
        <v>E41</v>
      </c>
      <c r="C73" s="10" t="s">
        <v>91</v>
      </c>
      <c r="D73" s="54" t="s">
        <v>56</v>
      </c>
    </row>
    <row r="74" spans="1:5" x14ac:dyDescent="0.25">
      <c r="A74" s="7">
        <f t="shared" si="11"/>
        <v>42</v>
      </c>
      <c r="B74" s="8" t="str">
        <f t="shared" si="12"/>
        <v>E42</v>
      </c>
      <c r="C74" s="10" t="s">
        <v>92</v>
      </c>
      <c r="D74" s="54" t="s">
        <v>56</v>
      </c>
    </row>
    <row r="75" spans="1:5" x14ac:dyDescent="0.25">
      <c r="B75" s="19" t="s">
        <v>93</v>
      </c>
      <c r="C75" s="20"/>
      <c r="D75" s="57" t="s">
        <v>4</v>
      </c>
    </row>
    <row r="76" spans="1:5" ht="120" x14ac:dyDescent="0.25">
      <c r="A76" s="7">
        <f>A74+1</f>
        <v>43</v>
      </c>
      <c r="B76" s="8" t="str">
        <f t="shared" si="12"/>
        <v>E43</v>
      </c>
      <c r="C76" s="9" t="s">
        <v>94</v>
      </c>
      <c r="D76" s="61" t="s">
        <v>56</v>
      </c>
    </row>
    <row r="77" spans="1:5" ht="15.75" customHeight="1" x14ac:dyDescent="0.25">
      <c r="A77" s="7">
        <f t="shared" si="11"/>
        <v>44</v>
      </c>
      <c r="B77" s="8" t="str">
        <f t="shared" si="12"/>
        <v>E44</v>
      </c>
      <c r="C77" s="9" t="s">
        <v>95</v>
      </c>
      <c r="D77" s="61" t="s">
        <v>56</v>
      </c>
    </row>
    <row r="78" spans="1:5" x14ac:dyDescent="0.25">
      <c r="A78" s="7">
        <f t="shared" si="11"/>
        <v>45</v>
      </c>
      <c r="B78" s="8" t="str">
        <f t="shared" si="12"/>
        <v>E45</v>
      </c>
      <c r="C78" s="9" t="s">
        <v>96</v>
      </c>
      <c r="D78" s="61" t="s">
        <v>56</v>
      </c>
    </row>
    <row r="79" spans="1:5" x14ac:dyDescent="0.25">
      <c r="B79" s="19" t="s">
        <v>97</v>
      </c>
      <c r="C79" s="20"/>
      <c r="D79" s="57" t="s">
        <v>4</v>
      </c>
    </row>
    <row r="80" spans="1:5" x14ac:dyDescent="0.25">
      <c r="A80" s="7">
        <f>A78+1</f>
        <v>46</v>
      </c>
      <c r="B80" s="8" t="str">
        <f t="shared" si="12"/>
        <v>E46</v>
      </c>
      <c r="C80" s="9" t="s">
        <v>98</v>
      </c>
      <c r="D80" s="61" t="s">
        <v>56</v>
      </c>
    </row>
    <row r="81" spans="1:6" ht="30" x14ac:dyDescent="0.25">
      <c r="A81" s="7">
        <f t="shared" ref="A81" si="13">A80+1</f>
        <v>47</v>
      </c>
      <c r="B81" s="11" t="s">
        <v>99</v>
      </c>
      <c r="C81" s="21" t="s">
        <v>100</v>
      </c>
      <c r="D81" s="62">
        <v>8</v>
      </c>
    </row>
    <row r="82" spans="1:6" ht="21" x14ac:dyDescent="0.25">
      <c r="B82" s="14" t="s">
        <v>101</v>
      </c>
      <c r="C82" s="15"/>
      <c r="D82" s="55" t="s">
        <v>4</v>
      </c>
    </row>
    <row r="83" spans="1:6" x14ac:dyDescent="0.25">
      <c r="B83" s="19" t="s">
        <v>19</v>
      </c>
      <c r="C83" s="20"/>
      <c r="D83" s="57" t="s">
        <v>4</v>
      </c>
    </row>
    <row r="84" spans="1:6" x14ac:dyDescent="0.25">
      <c r="A84" s="7">
        <f>A80+1</f>
        <v>47</v>
      </c>
      <c r="B84" s="8" t="str">
        <f>$A$1&amp;A84</f>
        <v>E47</v>
      </c>
      <c r="C84" s="9" t="s">
        <v>102</v>
      </c>
      <c r="D84" s="61" t="s">
        <v>56</v>
      </c>
    </row>
    <row r="85" spans="1:6" ht="30" x14ac:dyDescent="0.25">
      <c r="A85" s="7">
        <f>A84+1</f>
        <v>48</v>
      </c>
      <c r="B85" s="8" t="str">
        <f>$A$1&amp;A85</f>
        <v>E48</v>
      </c>
      <c r="C85" s="9" t="s">
        <v>103</v>
      </c>
      <c r="D85" s="61"/>
    </row>
    <row r="86" spans="1:6" ht="30" x14ac:dyDescent="0.25">
      <c r="A86" s="7">
        <f>A85+1</f>
        <v>49</v>
      </c>
      <c r="B86" s="8" t="str">
        <f t="shared" ref="B86:B102" si="14">$A$1&amp;A86</f>
        <v>E49</v>
      </c>
      <c r="C86" s="9" t="s">
        <v>104</v>
      </c>
      <c r="D86" s="61"/>
    </row>
    <row r="87" spans="1:6" x14ac:dyDescent="0.25">
      <c r="A87" s="7">
        <f t="shared" ref="A87:A102" si="15">A86+1</f>
        <v>50</v>
      </c>
      <c r="B87" s="8" t="str">
        <f t="shared" si="14"/>
        <v>E50</v>
      </c>
      <c r="C87" s="9" t="s">
        <v>105</v>
      </c>
      <c r="D87" s="61"/>
    </row>
    <row r="88" spans="1:6" x14ac:dyDescent="0.25">
      <c r="A88" s="7">
        <f t="shared" si="15"/>
        <v>51</v>
      </c>
      <c r="B88" s="8" t="str">
        <f t="shared" si="14"/>
        <v>E51</v>
      </c>
      <c r="C88" s="25" t="s">
        <v>106</v>
      </c>
      <c r="D88" s="61" t="s">
        <v>56</v>
      </c>
    </row>
    <row r="89" spans="1:6" ht="30" x14ac:dyDescent="0.25">
      <c r="A89" s="7">
        <f t="shared" si="15"/>
        <v>52</v>
      </c>
      <c r="B89" s="8" t="str">
        <f t="shared" si="14"/>
        <v>E52</v>
      </c>
      <c r="C89" s="24" t="s">
        <v>107</v>
      </c>
      <c r="D89" s="61" t="s">
        <v>56</v>
      </c>
    </row>
    <row r="90" spans="1:6" ht="30" x14ac:dyDescent="0.25">
      <c r="A90" s="7">
        <f t="shared" si="15"/>
        <v>53</v>
      </c>
      <c r="B90" s="8" t="str">
        <f t="shared" si="14"/>
        <v>E53</v>
      </c>
      <c r="C90" s="9" t="s">
        <v>108</v>
      </c>
      <c r="D90" s="61"/>
    </row>
    <row r="91" spans="1:6" ht="17.25" customHeight="1" x14ac:dyDescent="0.25">
      <c r="A91" s="7">
        <f t="shared" si="15"/>
        <v>54</v>
      </c>
      <c r="B91" s="8" t="str">
        <f t="shared" si="14"/>
        <v>E54</v>
      </c>
      <c r="C91" s="10" t="s">
        <v>109</v>
      </c>
      <c r="D91" s="54"/>
    </row>
    <row r="92" spans="1:6" x14ac:dyDescent="0.25">
      <c r="A92" s="7">
        <f t="shared" si="15"/>
        <v>55</v>
      </c>
      <c r="B92" s="8" t="str">
        <f t="shared" si="14"/>
        <v>E55</v>
      </c>
      <c r="C92" s="10" t="s">
        <v>110</v>
      </c>
      <c r="D92" s="54"/>
    </row>
    <row r="93" spans="1:6" ht="15.75" customHeight="1" x14ac:dyDescent="0.25">
      <c r="A93" s="7">
        <f t="shared" si="15"/>
        <v>56</v>
      </c>
      <c r="B93" s="8" t="str">
        <f t="shared" si="14"/>
        <v>E56</v>
      </c>
      <c r="C93" s="10" t="s">
        <v>111</v>
      </c>
      <c r="D93" s="54"/>
    </row>
    <row r="94" spans="1:6" ht="30" x14ac:dyDescent="0.25">
      <c r="A94" s="7">
        <f t="shared" si="15"/>
        <v>57</v>
      </c>
      <c r="B94" s="8" t="str">
        <f t="shared" si="14"/>
        <v>E57</v>
      </c>
      <c r="C94" s="10" t="s">
        <v>112</v>
      </c>
      <c r="D94" s="54"/>
    </row>
    <row r="95" spans="1:6" x14ac:dyDescent="0.25">
      <c r="A95" s="7">
        <f t="shared" si="15"/>
        <v>58</v>
      </c>
      <c r="B95" s="8" t="str">
        <f t="shared" si="14"/>
        <v>E58</v>
      </c>
      <c r="C95" s="10" t="s">
        <v>113</v>
      </c>
      <c r="D95" s="54" t="s">
        <v>56</v>
      </c>
    </row>
    <row r="96" spans="1:6" ht="19.5" customHeight="1" x14ac:dyDescent="0.25">
      <c r="A96" s="7">
        <f t="shared" si="15"/>
        <v>59</v>
      </c>
      <c r="B96" s="8" t="str">
        <f t="shared" si="14"/>
        <v>E59</v>
      </c>
      <c r="C96" s="10" t="s">
        <v>114</v>
      </c>
      <c r="D96" s="54"/>
      <c r="F96" t="s">
        <v>56</v>
      </c>
    </row>
    <row r="97" spans="1:5" x14ac:dyDescent="0.25">
      <c r="A97" s="7">
        <f t="shared" si="15"/>
        <v>60</v>
      </c>
      <c r="B97" s="8" t="str">
        <f t="shared" si="14"/>
        <v>E60</v>
      </c>
      <c r="C97" s="13" t="s">
        <v>115</v>
      </c>
      <c r="D97" s="54"/>
    </row>
    <row r="98" spans="1:5" ht="30" x14ac:dyDescent="0.25">
      <c r="A98" s="7">
        <f t="shared" si="15"/>
        <v>61</v>
      </c>
      <c r="B98" s="11" t="s">
        <v>116</v>
      </c>
      <c r="C98" s="22" t="s">
        <v>117</v>
      </c>
      <c r="D98" s="51">
        <v>4</v>
      </c>
    </row>
    <row r="99" spans="1:5" x14ac:dyDescent="0.25">
      <c r="A99" s="7">
        <f>A97+1</f>
        <v>61</v>
      </c>
      <c r="B99" s="8" t="str">
        <f t="shared" si="14"/>
        <v>E61</v>
      </c>
      <c r="C99" s="10" t="s">
        <v>118</v>
      </c>
      <c r="D99" s="65"/>
    </row>
    <row r="100" spans="1:5" x14ac:dyDescent="0.25">
      <c r="A100" s="7">
        <f t="shared" si="15"/>
        <v>62</v>
      </c>
      <c r="B100" s="8" t="str">
        <f t="shared" si="14"/>
        <v>E62</v>
      </c>
      <c r="C100" s="10" t="s">
        <v>119</v>
      </c>
      <c r="D100" s="58"/>
      <c r="E100" t="s">
        <v>56</v>
      </c>
    </row>
    <row r="101" spans="1:5" x14ac:dyDescent="0.25">
      <c r="A101" s="7">
        <f t="shared" si="15"/>
        <v>63</v>
      </c>
      <c r="B101" s="8" t="str">
        <f t="shared" si="14"/>
        <v>E63</v>
      </c>
      <c r="C101" s="10" t="s">
        <v>120</v>
      </c>
      <c r="D101" s="58" t="s">
        <v>56</v>
      </c>
    </row>
    <row r="102" spans="1:5" ht="30" x14ac:dyDescent="0.25">
      <c r="A102" s="7">
        <f t="shared" si="15"/>
        <v>64</v>
      </c>
      <c r="B102" s="8" t="str">
        <f t="shared" si="14"/>
        <v>E64</v>
      </c>
      <c r="C102" s="26" t="s">
        <v>121</v>
      </c>
      <c r="D102" s="58"/>
    </row>
    <row r="103" spans="1:5" ht="21" x14ac:dyDescent="0.25">
      <c r="B103" s="14" t="s">
        <v>122</v>
      </c>
      <c r="C103" s="15"/>
      <c r="D103" s="55" t="s">
        <v>4</v>
      </c>
    </row>
    <row r="104" spans="1:5" x14ac:dyDescent="0.25">
      <c r="B104" s="19" t="s">
        <v>19</v>
      </c>
      <c r="C104" s="20"/>
      <c r="D104" s="57" t="s">
        <v>4</v>
      </c>
    </row>
    <row r="105" spans="1:5" x14ac:dyDescent="0.25">
      <c r="A105" s="7">
        <f>A102+1</f>
        <v>65</v>
      </c>
      <c r="B105" s="8" t="str">
        <f>$A$1&amp;A105</f>
        <v>E65</v>
      </c>
      <c r="C105" s="9" t="s">
        <v>123</v>
      </c>
      <c r="D105" s="61"/>
    </row>
    <row r="106" spans="1:5" ht="20.25" customHeight="1" x14ac:dyDescent="0.25">
      <c r="A106" s="7">
        <f>A105+1</f>
        <v>66</v>
      </c>
      <c r="B106" s="8" t="str">
        <f t="shared" ref="B106:B121" si="16">$A$1&amp;A106</f>
        <v>E66</v>
      </c>
      <c r="C106" s="9" t="s">
        <v>124</v>
      </c>
      <c r="D106" s="61"/>
    </row>
    <row r="107" spans="1:5" x14ac:dyDescent="0.25">
      <c r="A107" s="7">
        <f t="shared" ref="A107:A124" si="17">A106+1</f>
        <v>67</v>
      </c>
      <c r="B107" s="8" t="str">
        <f t="shared" si="16"/>
        <v>E67</v>
      </c>
      <c r="C107" s="9" t="s">
        <v>125</v>
      </c>
      <c r="D107" s="61"/>
    </row>
    <row r="108" spans="1:5" ht="30" x14ac:dyDescent="0.25">
      <c r="A108" s="7">
        <f t="shared" si="17"/>
        <v>68</v>
      </c>
      <c r="B108" s="8" t="str">
        <f t="shared" si="16"/>
        <v>E68</v>
      </c>
      <c r="C108" s="9" t="s">
        <v>126</v>
      </c>
      <c r="D108" s="61"/>
    </row>
    <row r="109" spans="1:5" ht="172.5" customHeight="1" x14ac:dyDescent="0.25">
      <c r="A109" s="7">
        <f t="shared" si="17"/>
        <v>69</v>
      </c>
      <c r="B109" s="8" t="str">
        <f t="shared" si="16"/>
        <v>E69</v>
      </c>
      <c r="C109" s="10" t="s">
        <v>127</v>
      </c>
      <c r="D109" s="54" t="s">
        <v>56</v>
      </c>
    </row>
    <row r="110" spans="1:5" x14ac:dyDescent="0.25">
      <c r="A110" s="7">
        <f t="shared" si="17"/>
        <v>70</v>
      </c>
      <c r="B110" s="8" t="str">
        <f t="shared" si="16"/>
        <v>E70</v>
      </c>
      <c r="C110" s="9" t="s">
        <v>128</v>
      </c>
      <c r="D110" s="61"/>
    </row>
    <row r="111" spans="1:5" ht="21" customHeight="1" x14ac:dyDescent="0.25">
      <c r="A111" s="7">
        <f t="shared" si="17"/>
        <v>71</v>
      </c>
      <c r="B111" s="8" t="str">
        <f t="shared" si="16"/>
        <v>E71</v>
      </c>
      <c r="C111" s="9" t="s">
        <v>129</v>
      </c>
      <c r="D111" s="61"/>
    </row>
    <row r="112" spans="1:5" ht="30" x14ac:dyDescent="0.25">
      <c r="A112" s="7">
        <f t="shared" si="17"/>
        <v>72</v>
      </c>
      <c r="B112" s="8" t="str">
        <f t="shared" si="16"/>
        <v>E72</v>
      </c>
      <c r="C112" s="9" t="s">
        <v>130</v>
      </c>
      <c r="D112" s="61"/>
    </row>
    <row r="113" spans="1:5" x14ac:dyDescent="0.25">
      <c r="A113" s="7">
        <f t="shared" si="17"/>
        <v>73</v>
      </c>
      <c r="B113" s="11" t="s">
        <v>131</v>
      </c>
      <c r="C113" s="22" t="s">
        <v>132</v>
      </c>
      <c r="D113" s="51">
        <v>4</v>
      </c>
    </row>
    <row r="114" spans="1:5" x14ac:dyDescent="0.25">
      <c r="A114" s="7">
        <f>A112+1</f>
        <v>73</v>
      </c>
      <c r="B114" s="8" t="str">
        <f t="shared" si="16"/>
        <v>E73</v>
      </c>
      <c r="C114" s="10" t="s">
        <v>133</v>
      </c>
      <c r="D114" s="54"/>
    </row>
    <row r="115" spans="1:5" x14ac:dyDescent="0.25">
      <c r="A115" s="7">
        <f t="shared" si="17"/>
        <v>74</v>
      </c>
      <c r="B115" s="8" t="str">
        <f t="shared" si="16"/>
        <v>E74</v>
      </c>
      <c r="C115" s="16" t="s">
        <v>134</v>
      </c>
      <c r="D115" s="61" t="s">
        <v>56</v>
      </c>
    </row>
    <row r="116" spans="1:5" x14ac:dyDescent="0.25">
      <c r="A116" s="7">
        <f>A115+1</f>
        <v>75</v>
      </c>
      <c r="B116" s="11" t="s">
        <v>135</v>
      </c>
      <c r="C116" s="21" t="s">
        <v>136</v>
      </c>
      <c r="D116" s="62">
        <v>4</v>
      </c>
    </row>
    <row r="117" spans="1:5" ht="30" x14ac:dyDescent="0.25">
      <c r="A117" s="7">
        <f>A115+1</f>
        <v>75</v>
      </c>
      <c r="B117" s="8" t="str">
        <f t="shared" si="16"/>
        <v>E75</v>
      </c>
      <c r="C117" s="9" t="s">
        <v>137</v>
      </c>
      <c r="D117" s="61"/>
    </row>
    <row r="118" spans="1:5" x14ac:dyDescent="0.25">
      <c r="A118" s="7">
        <f>A117+1</f>
        <v>76</v>
      </c>
      <c r="B118" s="8" t="str">
        <f t="shared" si="16"/>
        <v>E76</v>
      </c>
      <c r="C118" s="27" t="s">
        <v>138</v>
      </c>
      <c r="D118" s="66"/>
    </row>
    <row r="119" spans="1:5" x14ac:dyDescent="0.25">
      <c r="A119" s="7">
        <f t="shared" si="17"/>
        <v>77</v>
      </c>
      <c r="B119" s="8" t="str">
        <f t="shared" si="16"/>
        <v>E77</v>
      </c>
      <c r="C119" s="27" t="s">
        <v>139</v>
      </c>
      <c r="D119" s="66"/>
    </row>
    <row r="120" spans="1:5" x14ac:dyDescent="0.25">
      <c r="A120" s="7">
        <f t="shared" si="17"/>
        <v>78</v>
      </c>
      <c r="B120" s="75" t="str">
        <f t="shared" si="16"/>
        <v>E78</v>
      </c>
      <c r="C120" s="79" t="s">
        <v>140</v>
      </c>
      <c r="D120" s="80" t="s">
        <v>141</v>
      </c>
      <c r="E120" t="s">
        <v>23</v>
      </c>
    </row>
    <row r="121" spans="1:5" x14ac:dyDescent="0.25">
      <c r="A121" s="7">
        <f>A120+1</f>
        <v>79</v>
      </c>
      <c r="B121" s="8" t="str">
        <f t="shared" si="16"/>
        <v>E79</v>
      </c>
      <c r="C121" s="9" t="s">
        <v>142</v>
      </c>
      <c r="D121" s="66" t="s">
        <v>56</v>
      </c>
      <c r="E121" t="s">
        <v>56</v>
      </c>
    </row>
    <row r="122" spans="1:5" x14ac:dyDescent="0.25">
      <c r="A122" s="7">
        <f t="shared" si="17"/>
        <v>80</v>
      </c>
      <c r="B122" s="11" t="s">
        <v>143</v>
      </c>
      <c r="C122" s="22" t="s">
        <v>144</v>
      </c>
      <c r="D122" s="62">
        <v>4</v>
      </c>
    </row>
    <row r="123" spans="1:5" x14ac:dyDescent="0.25">
      <c r="A123" s="7">
        <f>A122+1</f>
        <v>81</v>
      </c>
      <c r="B123" s="11" t="s">
        <v>145</v>
      </c>
      <c r="C123" s="12" t="s">
        <v>146</v>
      </c>
      <c r="D123" s="62">
        <v>8</v>
      </c>
    </row>
    <row r="124" spans="1:5" x14ac:dyDescent="0.25">
      <c r="A124" s="7">
        <f t="shared" si="17"/>
        <v>82</v>
      </c>
      <c r="B124" s="11" t="s">
        <v>147</v>
      </c>
      <c r="C124" s="28" t="s">
        <v>148</v>
      </c>
      <c r="D124" s="62">
        <v>4</v>
      </c>
    </row>
    <row r="125" spans="1:5" x14ac:dyDescent="0.25">
      <c r="A125" s="7">
        <f>A124+1</f>
        <v>83</v>
      </c>
      <c r="B125" s="11" t="s">
        <v>149</v>
      </c>
      <c r="C125" s="21" t="s">
        <v>150</v>
      </c>
      <c r="D125" s="62">
        <v>4</v>
      </c>
    </row>
    <row r="126" spans="1:5" ht="21" x14ac:dyDescent="0.25">
      <c r="B126" s="14" t="s">
        <v>151</v>
      </c>
      <c r="C126" s="15"/>
      <c r="D126" s="55" t="s">
        <v>4</v>
      </c>
    </row>
    <row r="127" spans="1:5" x14ac:dyDescent="0.25">
      <c r="B127" s="19" t="s">
        <v>19</v>
      </c>
      <c r="C127" s="20"/>
      <c r="D127" s="57" t="s">
        <v>4</v>
      </c>
    </row>
    <row r="128" spans="1:5" x14ac:dyDescent="0.25">
      <c r="A128" s="7">
        <f>A121+1</f>
        <v>80</v>
      </c>
      <c r="B128" s="8" t="str">
        <f t="shared" ref="B128:B131" si="18">$A$1&amp;A128</f>
        <v>E80</v>
      </c>
      <c r="C128" s="9" t="s">
        <v>152</v>
      </c>
      <c r="D128" s="61"/>
    </row>
    <row r="129" spans="1:5" x14ac:dyDescent="0.25">
      <c r="A129" s="7">
        <f t="shared" ref="A129:A131" si="19">A128+1</f>
        <v>81</v>
      </c>
      <c r="B129" s="8" t="str">
        <f t="shared" si="18"/>
        <v>E81</v>
      </c>
      <c r="C129" s="9" t="s">
        <v>153</v>
      </c>
      <c r="D129" s="61"/>
    </row>
    <row r="130" spans="1:5" x14ac:dyDescent="0.25">
      <c r="A130" s="7">
        <f t="shared" si="19"/>
        <v>82</v>
      </c>
      <c r="B130" s="8" t="str">
        <f t="shared" si="18"/>
        <v>E82</v>
      </c>
      <c r="C130" s="10" t="s">
        <v>154</v>
      </c>
      <c r="D130" s="54"/>
      <c r="E130" t="s">
        <v>56</v>
      </c>
    </row>
    <row r="131" spans="1:5" x14ac:dyDescent="0.25">
      <c r="A131" s="7">
        <f t="shared" si="19"/>
        <v>83</v>
      </c>
      <c r="B131" s="8" t="str">
        <f t="shared" si="18"/>
        <v>E83</v>
      </c>
      <c r="C131" s="10" t="s">
        <v>155</v>
      </c>
      <c r="D131" s="54"/>
    </row>
    <row r="132" spans="1:5" x14ac:dyDescent="0.25">
      <c r="B132" s="19" t="s">
        <v>156</v>
      </c>
      <c r="C132" s="20"/>
      <c r="D132" s="57" t="s">
        <v>4</v>
      </c>
    </row>
    <row r="133" spans="1:5" x14ac:dyDescent="0.25">
      <c r="A133" s="7">
        <f>A131+1</f>
        <v>84</v>
      </c>
      <c r="B133" s="8" t="str">
        <f>$A$1&amp;A133</f>
        <v>E84</v>
      </c>
      <c r="C133" s="9" t="s">
        <v>157</v>
      </c>
      <c r="D133" s="61"/>
    </row>
    <row r="134" spans="1:5" x14ac:dyDescent="0.25">
      <c r="A134" s="7">
        <f>A133+1</f>
        <v>85</v>
      </c>
      <c r="B134" s="8" t="str">
        <f t="shared" ref="B134:B135" si="20">$A$1&amp;A134</f>
        <v>E85</v>
      </c>
      <c r="C134" s="9" t="s">
        <v>158</v>
      </c>
      <c r="D134" s="61"/>
      <c r="E134" t="s">
        <v>56</v>
      </c>
    </row>
    <row r="135" spans="1:5" x14ac:dyDescent="0.25">
      <c r="A135" s="7">
        <f>A134+1</f>
        <v>86</v>
      </c>
      <c r="B135" s="8" t="str">
        <f t="shared" si="20"/>
        <v>E86</v>
      </c>
      <c r="C135" s="9" t="s">
        <v>159</v>
      </c>
      <c r="D135" s="61"/>
    </row>
    <row r="136" spans="1:5" ht="30" x14ac:dyDescent="0.25">
      <c r="A136" s="7">
        <f t="shared" ref="A136" si="21">A135+1</f>
        <v>87</v>
      </c>
      <c r="B136" s="11" t="s">
        <v>160</v>
      </c>
      <c r="C136" s="22" t="s">
        <v>161</v>
      </c>
      <c r="D136" s="62">
        <v>8</v>
      </c>
    </row>
    <row r="137" spans="1:5" ht="21" x14ac:dyDescent="0.25">
      <c r="B137" s="14" t="s">
        <v>162</v>
      </c>
      <c r="C137" s="15"/>
      <c r="D137" s="55" t="s">
        <v>4</v>
      </c>
    </row>
    <row r="138" spans="1:5" x14ac:dyDescent="0.25">
      <c r="B138" s="19" t="s">
        <v>19</v>
      </c>
      <c r="C138" s="20"/>
      <c r="D138" s="57" t="s">
        <v>4</v>
      </c>
    </row>
    <row r="139" spans="1:5" ht="30" x14ac:dyDescent="0.25">
      <c r="A139" s="7">
        <f>A135+1</f>
        <v>87</v>
      </c>
      <c r="B139" s="8" t="str">
        <f t="shared" ref="B139" si="22">$A$1&amp;A139</f>
        <v>E87</v>
      </c>
      <c r="C139" s="9" t="s">
        <v>163</v>
      </c>
      <c r="D139" s="61"/>
    </row>
    <row r="140" spans="1:5" ht="21" x14ac:dyDescent="0.25">
      <c r="B140" s="14" t="s">
        <v>164</v>
      </c>
      <c r="C140" s="15"/>
      <c r="D140" s="55" t="s">
        <v>4</v>
      </c>
    </row>
    <row r="141" spans="1:5" x14ac:dyDescent="0.25">
      <c r="B141" s="19" t="s">
        <v>19</v>
      </c>
      <c r="C141" s="20"/>
      <c r="D141" s="57" t="s">
        <v>4</v>
      </c>
    </row>
    <row r="142" spans="1:5" x14ac:dyDescent="0.25">
      <c r="A142" s="7">
        <f>A139+1</f>
        <v>88</v>
      </c>
      <c r="B142" s="8" t="str">
        <f>$A$1&amp;A142</f>
        <v>E88</v>
      </c>
      <c r="C142" s="9" t="s">
        <v>165</v>
      </c>
      <c r="D142" s="61"/>
    </row>
    <row r="143" spans="1:5" x14ac:dyDescent="0.25">
      <c r="A143" s="7">
        <f>A142+1</f>
        <v>89</v>
      </c>
      <c r="B143" s="8" t="str">
        <f t="shared" ref="B143:B159" si="23">$A$1&amp;A143</f>
        <v>E89</v>
      </c>
      <c r="C143" s="9" t="s">
        <v>166</v>
      </c>
      <c r="D143" s="61"/>
    </row>
    <row r="144" spans="1:5" ht="150" x14ac:dyDescent="0.25">
      <c r="A144" s="7">
        <f t="shared" ref="A144:A145" si="24">A143+1</f>
        <v>90</v>
      </c>
      <c r="B144" s="8" t="str">
        <f t="shared" si="23"/>
        <v>E90</v>
      </c>
      <c r="C144" s="10" t="s">
        <v>167</v>
      </c>
      <c r="D144" s="54"/>
    </row>
    <row r="145" spans="1:5" x14ac:dyDescent="0.25">
      <c r="A145" s="7">
        <f t="shared" si="24"/>
        <v>91</v>
      </c>
      <c r="B145" s="8" t="str">
        <f t="shared" si="23"/>
        <v>E91</v>
      </c>
      <c r="C145" s="10" t="s">
        <v>168</v>
      </c>
      <c r="D145" s="54"/>
    </row>
    <row r="146" spans="1:5" x14ac:dyDescent="0.25">
      <c r="B146" s="19" t="s">
        <v>169</v>
      </c>
      <c r="C146" s="20"/>
      <c r="D146" s="57" t="s">
        <v>4</v>
      </c>
    </row>
    <row r="147" spans="1:5" ht="30" x14ac:dyDescent="0.25">
      <c r="A147" s="7">
        <f>A145+1</f>
        <v>92</v>
      </c>
      <c r="B147" s="75" t="str">
        <f>$A$1&amp;A147</f>
        <v>E92</v>
      </c>
      <c r="C147" s="73" t="s">
        <v>170</v>
      </c>
      <c r="D147" s="74" t="s">
        <v>171</v>
      </c>
      <c r="E147" s="1" t="s">
        <v>172</v>
      </c>
    </row>
    <row r="148" spans="1:5" x14ac:dyDescent="0.25">
      <c r="A148" s="7">
        <f t="shared" ref="A148:A153" si="25">A147+1</f>
        <v>93</v>
      </c>
      <c r="B148" s="8" t="str">
        <f t="shared" si="23"/>
        <v>E93</v>
      </c>
      <c r="C148" s="9" t="s">
        <v>173</v>
      </c>
      <c r="D148" s="61"/>
    </row>
    <row r="149" spans="1:5" x14ac:dyDescent="0.25">
      <c r="A149" s="7">
        <f t="shared" si="25"/>
        <v>94</v>
      </c>
      <c r="B149" s="8" t="str">
        <f t="shared" si="23"/>
        <v>E94</v>
      </c>
      <c r="C149" s="9" t="s">
        <v>174</v>
      </c>
      <c r="D149" s="61"/>
    </row>
    <row r="150" spans="1:5" ht="30" x14ac:dyDescent="0.25">
      <c r="A150" s="7">
        <f t="shared" si="25"/>
        <v>95</v>
      </c>
      <c r="B150" s="8" t="str">
        <f t="shared" si="23"/>
        <v>E95</v>
      </c>
      <c r="C150" s="9" t="s">
        <v>175</v>
      </c>
      <c r="D150" s="61"/>
      <c r="E150" t="s">
        <v>56</v>
      </c>
    </row>
    <row r="151" spans="1:5" ht="30" x14ac:dyDescent="0.25">
      <c r="A151" s="7">
        <f t="shared" si="25"/>
        <v>96</v>
      </c>
      <c r="B151" s="11" t="s">
        <v>176</v>
      </c>
      <c r="C151" s="21" t="s">
        <v>177</v>
      </c>
      <c r="D151" s="62">
        <v>4</v>
      </c>
    </row>
    <row r="152" spans="1:5" x14ac:dyDescent="0.25">
      <c r="A152" s="7">
        <f t="shared" si="25"/>
        <v>97</v>
      </c>
      <c r="B152" s="11" t="s">
        <v>178</v>
      </c>
      <c r="C152" s="21" t="s">
        <v>179</v>
      </c>
      <c r="D152" s="62">
        <v>4</v>
      </c>
    </row>
    <row r="153" spans="1:5" x14ac:dyDescent="0.25">
      <c r="A153" s="7">
        <f t="shared" si="25"/>
        <v>98</v>
      </c>
      <c r="B153" s="11" t="s">
        <v>180</v>
      </c>
      <c r="C153" s="21" t="s">
        <v>181</v>
      </c>
      <c r="D153" s="62">
        <v>4</v>
      </c>
    </row>
    <row r="154" spans="1:5" x14ac:dyDescent="0.25">
      <c r="A154" s="7">
        <f>A153+1</f>
        <v>99</v>
      </c>
      <c r="B154" s="11" t="s">
        <v>182</v>
      </c>
      <c r="C154" s="22" t="s">
        <v>183</v>
      </c>
      <c r="D154" s="51">
        <v>4</v>
      </c>
    </row>
    <row r="155" spans="1:5" x14ac:dyDescent="0.25">
      <c r="B155" s="19" t="s">
        <v>184</v>
      </c>
      <c r="C155" s="20"/>
      <c r="D155" s="57" t="s">
        <v>4</v>
      </c>
    </row>
    <row r="156" spans="1:5" ht="30" x14ac:dyDescent="0.25">
      <c r="A156" s="7">
        <f>A150+1</f>
        <v>96</v>
      </c>
      <c r="B156" s="8" t="str">
        <f t="shared" si="23"/>
        <v>E96</v>
      </c>
      <c r="C156" s="10" t="s">
        <v>185</v>
      </c>
      <c r="D156" s="54"/>
    </row>
    <row r="157" spans="1:5" x14ac:dyDescent="0.25">
      <c r="B157" s="19" t="s">
        <v>186</v>
      </c>
      <c r="C157" s="20"/>
      <c r="D157" s="57" t="s">
        <v>4</v>
      </c>
    </row>
    <row r="158" spans="1:5" ht="60" x14ac:dyDescent="0.25">
      <c r="A158" s="7">
        <f>A156+1</f>
        <v>97</v>
      </c>
      <c r="B158" s="8" t="str">
        <f t="shared" si="23"/>
        <v>E97</v>
      </c>
      <c r="C158" s="10" t="s">
        <v>187</v>
      </c>
      <c r="D158" s="54"/>
    </row>
    <row r="159" spans="1:5" ht="45" x14ac:dyDescent="0.25">
      <c r="A159" s="7">
        <f>A158+1</f>
        <v>98</v>
      </c>
      <c r="B159" s="8" t="str">
        <f t="shared" si="23"/>
        <v>E98</v>
      </c>
      <c r="C159" s="10" t="s">
        <v>188</v>
      </c>
      <c r="D159" s="54"/>
    </row>
    <row r="160" spans="1:5" ht="21" x14ac:dyDescent="0.25">
      <c r="B160" s="14" t="s">
        <v>189</v>
      </c>
      <c r="C160" s="15"/>
      <c r="D160" s="55" t="s">
        <v>4</v>
      </c>
    </row>
    <row r="161" spans="1:4" x14ac:dyDescent="0.25">
      <c r="B161" s="19" t="s">
        <v>19</v>
      </c>
      <c r="C161" s="20"/>
      <c r="D161" s="57" t="s">
        <v>4</v>
      </c>
    </row>
    <row r="162" spans="1:4" x14ac:dyDescent="0.25">
      <c r="A162" s="7">
        <f>A159+1</f>
        <v>99</v>
      </c>
      <c r="B162" s="8" t="str">
        <f t="shared" ref="B162:B171" si="26">$A$1&amp;A162</f>
        <v>E99</v>
      </c>
      <c r="C162" s="9" t="s">
        <v>190</v>
      </c>
      <c r="D162" s="61"/>
    </row>
    <row r="163" spans="1:4" ht="30" x14ac:dyDescent="0.25">
      <c r="A163" s="7">
        <f>A162+1</f>
        <v>100</v>
      </c>
      <c r="B163" s="8" t="str">
        <f t="shared" si="26"/>
        <v>E100</v>
      </c>
      <c r="C163" s="9" t="s">
        <v>191</v>
      </c>
      <c r="D163" s="61"/>
    </row>
    <row r="164" spans="1:4" ht="33.75" customHeight="1" x14ac:dyDescent="0.25">
      <c r="A164" s="7">
        <f t="shared" ref="A164:A171" si="27">A163+1</f>
        <v>101</v>
      </c>
      <c r="B164" s="8" t="str">
        <f t="shared" si="26"/>
        <v>E101</v>
      </c>
      <c r="C164" s="9" t="s">
        <v>192</v>
      </c>
      <c r="D164" s="61"/>
    </row>
    <row r="165" spans="1:4" x14ac:dyDescent="0.25">
      <c r="A165" s="7">
        <f>A164+1</f>
        <v>102</v>
      </c>
      <c r="B165" s="8" t="str">
        <f t="shared" si="26"/>
        <v>E102</v>
      </c>
      <c r="C165" s="9" t="s">
        <v>193</v>
      </c>
      <c r="D165" s="61"/>
    </row>
    <row r="166" spans="1:4" ht="30" x14ac:dyDescent="0.25">
      <c r="A166" s="7">
        <f t="shared" si="27"/>
        <v>103</v>
      </c>
      <c r="B166" s="8" t="str">
        <f t="shared" si="26"/>
        <v>E103</v>
      </c>
      <c r="C166" s="9" t="s">
        <v>194</v>
      </c>
      <c r="D166" s="61"/>
    </row>
    <row r="167" spans="1:4" x14ac:dyDescent="0.25">
      <c r="A167" s="7">
        <f t="shared" si="27"/>
        <v>104</v>
      </c>
      <c r="B167" s="8" t="str">
        <f t="shared" si="26"/>
        <v>E104</v>
      </c>
      <c r="C167" s="24" t="s">
        <v>195</v>
      </c>
      <c r="D167" s="61"/>
    </row>
    <row r="168" spans="1:4" x14ac:dyDescent="0.25">
      <c r="A168" s="7">
        <f>A167+1</f>
        <v>105</v>
      </c>
      <c r="B168" s="8" t="str">
        <f t="shared" si="26"/>
        <v>E105</v>
      </c>
      <c r="C168" s="10" t="s">
        <v>196</v>
      </c>
      <c r="D168" s="54"/>
    </row>
    <row r="169" spans="1:4" x14ac:dyDescent="0.25">
      <c r="A169" s="7">
        <f>A168+1</f>
        <v>106</v>
      </c>
      <c r="B169" s="8" t="str">
        <f t="shared" si="26"/>
        <v>E106</v>
      </c>
      <c r="C169" s="10" t="s">
        <v>197</v>
      </c>
      <c r="D169" s="54"/>
    </row>
    <row r="170" spans="1:4" x14ac:dyDescent="0.25">
      <c r="A170" s="7">
        <f t="shared" si="27"/>
        <v>107</v>
      </c>
      <c r="B170" s="8" t="str">
        <f t="shared" si="26"/>
        <v>E107</v>
      </c>
      <c r="C170" s="10" t="s">
        <v>198</v>
      </c>
      <c r="D170" s="54"/>
    </row>
    <row r="171" spans="1:4" x14ac:dyDescent="0.25">
      <c r="A171" s="7">
        <f t="shared" si="27"/>
        <v>108</v>
      </c>
      <c r="B171" s="8" t="str">
        <f t="shared" si="26"/>
        <v>E108</v>
      </c>
      <c r="C171" s="10" t="s">
        <v>199</v>
      </c>
      <c r="D171" s="54"/>
    </row>
    <row r="172" spans="1:4" ht="21" x14ac:dyDescent="0.25">
      <c r="B172" s="14" t="s">
        <v>200</v>
      </c>
      <c r="C172" s="15"/>
      <c r="D172" s="55" t="s">
        <v>4</v>
      </c>
    </row>
    <row r="173" spans="1:4" x14ac:dyDescent="0.25">
      <c r="B173" s="19" t="s">
        <v>19</v>
      </c>
      <c r="C173" s="20"/>
      <c r="D173" s="57" t="s">
        <v>4</v>
      </c>
    </row>
    <row r="174" spans="1:4" ht="30" x14ac:dyDescent="0.25">
      <c r="A174" s="7">
        <f>A171+1</f>
        <v>109</v>
      </c>
      <c r="B174" s="8" t="str">
        <f t="shared" ref="B174:B176" si="28">$A$1&amp;A174</f>
        <v>E109</v>
      </c>
      <c r="C174" s="9" t="s">
        <v>201</v>
      </c>
      <c r="D174" s="61"/>
    </row>
    <row r="175" spans="1:4" x14ac:dyDescent="0.25">
      <c r="A175" s="7">
        <f t="shared" ref="A175:A176" si="29">A174+1</f>
        <v>110</v>
      </c>
      <c r="B175" s="8" t="str">
        <f t="shared" si="28"/>
        <v>E110</v>
      </c>
      <c r="C175" s="10" t="s">
        <v>202</v>
      </c>
      <c r="D175" s="54"/>
    </row>
    <row r="176" spans="1:4" x14ac:dyDescent="0.25">
      <c r="A176" s="7">
        <f t="shared" si="29"/>
        <v>111</v>
      </c>
      <c r="B176" s="8" t="str">
        <f t="shared" si="28"/>
        <v>E111</v>
      </c>
      <c r="C176" s="10" t="s">
        <v>203</v>
      </c>
      <c r="D176" s="54"/>
    </row>
    <row r="177" spans="1:5" ht="21" x14ac:dyDescent="0.25">
      <c r="B177" s="14" t="s">
        <v>204</v>
      </c>
      <c r="C177" s="15"/>
      <c r="D177" s="55" t="s">
        <v>4</v>
      </c>
    </row>
    <row r="178" spans="1:5" x14ac:dyDescent="0.25">
      <c r="B178" s="19" t="s">
        <v>19</v>
      </c>
      <c r="C178" s="20"/>
      <c r="D178" s="57" t="s">
        <v>4</v>
      </c>
    </row>
    <row r="179" spans="1:5" x14ac:dyDescent="0.25">
      <c r="A179" s="7">
        <f>A176+1</f>
        <v>112</v>
      </c>
      <c r="B179" s="8" t="str">
        <f t="shared" ref="B179:B181" si="30">$A$1&amp;A179</f>
        <v>E112</v>
      </c>
      <c r="C179" s="9" t="s">
        <v>205</v>
      </c>
      <c r="D179" s="61"/>
    </row>
    <row r="180" spans="1:5" x14ac:dyDescent="0.25">
      <c r="A180" s="7">
        <f t="shared" ref="A180:A182" si="31">A179+1</f>
        <v>113</v>
      </c>
      <c r="B180" s="11" t="s">
        <v>206</v>
      </c>
      <c r="C180" s="21" t="s">
        <v>207</v>
      </c>
      <c r="D180" s="62">
        <v>4</v>
      </c>
    </row>
    <row r="181" spans="1:5" ht="17.25" customHeight="1" x14ac:dyDescent="0.25">
      <c r="A181" s="7">
        <f>A179+1</f>
        <v>113</v>
      </c>
      <c r="B181" s="8" t="str">
        <f t="shared" si="30"/>
        <v>E113</v>
      </c>
      <c r="C181" s="9" t="s">
        <v>208</v>
      </c>
      <c r="D181" s="61" t="s">
        <v>56</v>
      </c>
      <c r="E181" t="s">
        <v>56</v>
      </c>
    </row>
    <row r="182" spans="1:5" x14ac:dyDescent="0.25">
      <c r="A182" s="7">
        <f t="shared" si="31"/>
        <v>114</v>
      </c>
      <c r="B182" s="11" t="s">
        <v>209</v>
      </c>
      <c r="C182" s="21" t="s">
        <v>210</v>
      </c>
      <c r="D182" s="62">
        <v>4</v>
      </c>
    </row>
    <row r="183" spans="1:5" ht="21" x14ac:dyDescent="0.25">
      <c r="B183" s="14" t="s">
        <v>211</v>
      </c>
      <c r="C183" s="15"/>
      <c r="D183" s="55" t="s">
        <v>4</v>
      </c>
    </row>
    <row r="184" spans="1:5" x14ac:dyDescent="0.25">
      <c r="B184" s="19" t="s">
        <v>19</v>
      </c>
      <c r="C184" s="20"/>
      <c r="D184" s="57" t="s">
        <v>4</v>
      </c>
    </row>
    <row r="185" spans="1:5" x14ac:dyDescent="0.25">
      <c r="A185" s="7">
        <f>A181+1</f>
        <v>114</v>
      </c>
      <c r="B185" s="8" t="str">
        <f t="shared" ref="B185:B192" si="32">$A$1&amp;A185</f>
        <v>E114</v>
      </c>
      <c r="C185" s="9" t="s">
        <v>212</v>
      </c>
      <c r="D185" s="61"/>
    </row>
    <row r="186" spans="1:5" x14ac:dyDescent="0.25">
      <c r="A186" s="7">
        <f t="shared" ref="A186:A188" si="33">A185+1</f>
        <v>115</v>
      </c>
      <c r="B186" s="8" t="str">
        <f t="shared" si="32"/>
        <v>E115</v>
      </c>
      <c r="C186" s="9" t="s">
        <v>213</v>
      </c>
      <c r="D186" s="61"/>
    </row>
    <row r="187" spans="1:5" x14ac:dyDescent="0.25">
      <c r="A187" s="7">
        <f t="shared" si="33"/>
        <v>116</v>
      </c>
      <c r="B187" s="8" t="str">
        <f t="shared" si="32"/>
        <v>E116</v>
      </c>
      <c r="C187" s="9" t="s">
        <v>214</v>
      </c>
      <c r="D187" s="61"/>
    </row>
    <row r="188" spans="1:5" ht="30" x14ac:dyDescent="0.25">
      <c r="A188" s="7">
        <f t="shared" si="33"/>
        <v>117</v>
      </c>
      <c r="B188" s="8" t="str">
        <f t="shared" si="32"/>
        <v>E117</v>
      </c>
      <c r="C188" s="24" t="s">
        <v>215</v>
      </c>
      <c r="D188" s="61"/>
    </row>
    <row r="189" spans="1:5" x14ac:dyDescent="0.25">
      <c r="A189" s="7">
        <f>A188+1</f>
        <v>118</v>
      </c>
      <c r="B189" s="8" t="str">
        <f t="shared" si="32"/>
        <v>E118</v>
      </c>
      <c r="C189" s="9" t="s">
        <v>216</v>
      </c>
      <c r="D189" s="61"/>
    </row>
    <row r="190" spans="1:5" x14ac:dyDescent="0.25">
      <c r="A190" s="7">
        <f t="shared" ref="A190:A192" si="34">A189+1</f>
        <v>119</v>
      </c>
      <c r="B190" s="8" t="str">
        <f t="shared" si="32"/>
        <v>E119</v>
      </c>
      <c r="C190" s="9" t="s">
        <v>217</v>
      </c>
      <c r="D190" s="61"/>
    </row>
    <row r="191" spans="1:5" x14ac:dyDescent="0.25">
      <c r="A191" s="7">
        <f t="shared" si="34"/>
        <v>120</v>
      </c>
      <c r="B191" s="8" t="str">
        <f t="shared" si="32"/>
        <v>E120</v>
      </c>
      <c r="C191" s="9" t="s">
        <v>218</v>
      </c>
      <c r="D191" s="61"/>
    </row>
    <row r="192" spans="1:5" x14ac:dyDescent="0.25">
      <c r="A192" s="7">
        <f t="shared" si="34"/>
        <v>121</v>
      </c>
      <c r="B192" s="8" t="str">
        <f t="shared" si="32"/>
        <v>E121</v>
      </c>
      <c r="C192" s="10" t="s">
        <v>219</v>
      </c>
      <c r="D192" s="54" t="s">
        <v>56</v>
      </c>
    </row>
    <row r="193" spans="1:5" ht="26.25" x14ac:dyDescent="0.25">
      <c r="B193" s="17" t="s">
        <v>220</v>
      </c>
      <c r="C193" s="18"/>
      <c r="D193" s="56" t="s">
        <v>4</v>
      </c>
    </row>
    <row r="194" spans="1:5" ht="21" x14ac:dyDescent="0.25">
      <c r="B194" s="14" t="s">
        <v>221</v>
      </c>
      <c r="C194" s="15"/>
      <c r="D194" s="55" t="s">
        <v>4</v>
      </c>
    </row>
    <row r="195" spans="1:5" x14ac:dyDescent="0.25">
      <c r="B195" s="19" t="s">
        <v>19</v>
      </c>
      <c r="C195" s="20"/>
      <c r="D195" s="57" t="s">
        <v>4</v>
      </c>
    </row>
    <row r="196" spans="1:5" x14ac:dyDescent="0.25">
      <c r="A196" s="7">
        <f>A192+1</f>
        <v>122</v>
      </c>
      <c r="B196" s="8" t="str">
        <f t="shared" ref="B196:B204" si="35">$A$1&amp;A196</f>
        <v>E122</v>
      </c>
      <c r="C196" s="9" t="s">
        <v>222</v>
      </c>
      <c r="D196" s="61"/>
    </row>
    <row r="197" spans="1:5" x14ac:dyDescent="0.25">
      <c r="A197" s="7">
        <f t="shared" ref="A197" si="36">A196+1</f>
        <v>123</v>
      </c>
      <c r="B197" s="8" t="str">
        <f t="shared" si="35"/>
        <v>E123</v>
      </c>
      <c r="C197" s="9" t="s">
        <v>223</v>
      </c>
      <c r="D197" s="61"/>
    </row>
    <row r="198" spans="1:5" x14ac:dyDescent="0.25">
      <c r="A198" s="7">
        <f>A197+1</f>
        <v>124</v>
      </c>
      <c r="B198" s="8" t="str">
        <f t="shared" si="35"/>
        <v>E124</v>
      </c>
      <c r="C198" s="9" t="s">
        <v>224</v>
      </c>
      <c r="D198" s="61"/>
    </row>
    <row r="199" spans="1:5" x14ac:dyDescent="0.25">
      <c r="A199" s="7">
        <f>A197+1</f>
        <v>124</v>
      </c>
      <c r="B199" s="11" t="s">
        <v>225</v>
      </c>
      <c r="C199" s="21" t="s">
        <v>226</v>
      </c>
      <c r="D199" s="62">
        <v>8</v>
      </c>
    </row>
    <row r="200" spans="1:5" x14ac:dyDescent="0.25">
      <c r="A200" s="7">
        <f>A198+1</f>
        <v>125</v>
      </c>
      <c r="B200" s="8" t="str">
        <f t="shared" si="35"/>
        <v>E125</v>
      </c>
      <c r="C200" s="9" t="s">
        <v>227</v>
      </c>
      <c r="D200" s="61"/>
    </row>
    <row r="201" spans="1:5" x14ac:dyDescent="0.25">
      <c r="A201" s="7">
        <f>A200+1</f>
        <v>126</v>
      </c>
      <c r="B201" s="8" t="str">
        <f t="shared" si="35"/>
        <v>E126</v>
      </c>
      <c r="C201" s="9" t="s">
        <v>228</v>
      </c>
      <c r="D201" s="61"/>
    </row>
    <row r="202" spans="1:5" x14ac:dyDescent="0.25">
      <c r="A202" s="7">
        <f t="shared" ref="A202:A204" si="37">A201+1</f>
        <v>127</v>
      </c>
      <c r="B202" s="8" t="str">
        <f t="shared" si="35"/>
        <v>E127</v>
      </c>
      <c r="C202" s="24" t="s">
        <v>229</v>
      </c>
      <c r="D202" s="61"/>
    </row>
    <row r="203" spans="1:5" ht="30" x14ac:dyDescent="0.25">
      <c r="A203" s="7">
        <f t="shared" si="37"/>
        <v>128</v>
      </c>
      <c r="B203" s="8" t="str">
        <f t="shared" si="35"/>
        <v>E128</v>
      </c>
      <c r="C203" s="24" t="s">
        <v>230</v>
      </c>
      <c r="D203" s="61"/>
      <c r="E203" t="s">
        <v>56</v>
      </c>
    </row>
    <row r="204" spans="1:5" x14ac:dyDescent="0.25">
      <c r="A204" s="7">
        <f t="shared" si="37"/>
        <v>129</v>
      </c>
      <c r="B204" s="8" t="str">
        <f t="shared" si="35"/>
        <v>E129</v>
      </c>
      <c r="C204" s="9" t="s">
        <v>231</v>
      </c>
      <c r="D204" s="61"/>
    </row>
    <row r="205" spans="1:5" ht="21" x14ac:dyDescent="0.25">
      <c r="B205" s="14" t="s">
        <v>232</v>
      </c>
      <c r="C205" s="15"/>
      <c r="D205" s="55" t="s">
        <v>4</v>
      </c>
    </row>
    <row r="206" spans="1:5" x14ac:dyDescent="0.25">
      <c r="B206" s="19" t="s">
        <v>19</v>
      </c>
      <c r="C206" s="20"/>
      <c r="D206" s="57" t="s">
        <v>4</v>
      </c>
    </row>
    <row r="207" spans="1:5" ht="30" x14ac:dyDescent="0.25">
      <c r="A207" s="7">
        <f>A204+1</f>
        <v>130</v>
      </c>
      <c r="B207" s="11" t="s">
        <v>233</v>
      </c>
      <c r="C207" s="21" t="s">
        <v>234</v>
      </c>
      <c r="D207" s="62">
        <v>4</v>
      </c>
    </row>
    <row r="208" spans="1:5" ht="32.25" customHeight="1" x14ac:dyDescent="0.25">
      <c r="A208" s="7">
        <f>A207+1</f>
        <v>131</v>
      </c>
      <c r="B208" s="11" t="s">
        <v>235</v>
      </c>
      <c r="C208" s="21" t="s">
        <v>236</v>
      </c>
      <c r="D208" s="62">
        <v>8</v>
      </c>
    </row>
    <row r="209" spans="1:5" ht="26.25" x14ac:dyDescent="0.25">
      <c r="B209" s="17" t="s">
        <v>237</v>
      </c>
      <c r="C209" s="18"/>
      <c r="D209" s="56" t="s">
        <v>4</v>
      </c>
    </row>
    <row r="210" spans="1:5" ht="21" x14ac:dyDescent="0.25">
      <c r="B210" s="14" t="s">
        <v>238</v>
      </c>
      <c r="C210" s="15"/>
      <c r="D210" s="55" t="s">
        <v>4</v>
      </c>
    </row>
    <row r="211" spans="1:5" x14ac:dyDescent="0.25">
      <c r="B211" s="19" t="s">
        <v>19</v>
      </c>
      <c r="C211" s="20"/>
      <c r="D211" s="57" t="s">
        <v>4</v>
      </c>
    </row>
    <row r="212" spans="1:5" x14ac:dyDescent="0.25">
      <c r="A212" s="7">
        <f>A204+1</f>
        <v>130</v>
      </c>
      <c r="B212" s="75" t="str">
        <f t="shared" ref="B212:B213" si="38">$A$1&amp;A212</f>
        <v>E130</v>
      </c>
      <c r="C212" s="72" t="s">
        <v>239</v>
      </c>
      <c r="D212" s="77" t="s">
        <v>240</v>
      </c>
      <c r="E212" t="s">
        <v>241</v>
      </c>
    </row>
    <row r="213" spans="1:5" x14ac:dyDescent="0.25">
      <c r="A213" s="7">
        <f>A212+1</f>
        <v>131</v>
      </c>
      <c r="B213" s="75" t="str">
        <f t="shared" si="38"/>
        <v>E131</v>
      </c>
      <c r="C213" s="73" t="s">
        <v>242</v>
      </c>
      <c r="D213" s="74" t="s">
        <v>240</v>
      </c>
      <c r="E213" t="s">
        <v>241</v>
      </c>
    </row>
    <row r="214" spans="1:5" ht="21" x14ac:dyDescent="0.25">
      <c r="B214" s="14" t="s">
        <v>243</v>
      </c>
      <c r="C214" s="15"/>
      <c r="D214" s="55" t="s">
        <v>4</v>
      </c>
    </row>
    <row r="215" spans="1:5" x14ac:dyDescent="0.25">
      <c r="B215" s="19" t="s">
        <v>19</v>
      </c>
      <c r="C215" s="20"/>
      <c r="D215" s="57" t="s">
        <v>4</v>
      </c>
    </row>
    <row r="216" spans="1:5" ht="256.5" customHeight="1" x14ac:dyDescent="0.25">
      <c r="A216" s="7">
        <f>A213+1</f>
        <v>132</v>
      </c>
      <c r="B216" s="8" t="str">
        <f t="shared" ref="B216" si="39">$A$1&amp;A216</f>
        <v>E132</v>
      </c>
      <c r="C216" s="9" t="s">
        <v>244</v>
      </c>
      <c r="D216" s="61"/>
    </row>
    <row r="217" spans="1:5" ht="26.25" x14ac:dyDescent="0.25">
      <c r="B217" s="17" t="s">
        <v>245</v>
      </c>
      <c r="C217" s="18"/>
      <c r="D217" s="56" t="s">
        <v>4</v>
      </c>
    </row>
    <row r="218" spans="1:5" x14ac:dyDescent="0.25">
      <c r="B218" s="19" t="s">
        <v>19</v>
      </c>
      <c r="C218" s="20"/>
      <c r="D218" s="57" t="s">
        <v>4</v>
      </c>
    </row>
    <row r="219" spans="1:5" ht="30" x14ac:dyDescent="0.25">
      <c r="A219" s="7">
        <f>A216+1</f>
        <v>133</v>
      </c>
      <c r="B219" s="8" t="str">
        <f t="shared" ref="B219:B221" si="40">$A$1&amp;A219</f>
        <v>E133</v>
      </c>
      <c r="C219" s="9" t="s">
        <v>246</v>
      </c>
      <c r="D219" s="61"/>
    </row>
    <row r="220" spans="1:5" ht="30" x14ac:dyDescent="0.25">
      <c r="A220" s="7">
        <f t="shared" ref="A220:A221" si="41">A219+1</f>
        <v>134</v>
      </c>
      <c r="B220" s="8" t="str">
        <f t="shared" si="40"/>
        <v>E134</v>
      </c>
      <c r="C220" s="9" t="s">
        <v>247</v>
      </c>
      <c r="D220" s="61"/>
    </row>
    <row r="221" spans="1:5" ht="30" x14ac:dyDescent="0.25">
      <c r="A221" s="7">
        <f t="shared" si="41"/>
        <v>135</v>
      </c>
      <c r="B221" s="8" t="str">
        <f t="shared" si="40"/>
        <v>E135</v>
      </c>
      <c r="C221" s="9" t="s">
        <v>248</v>
      </c>
      <c r="D221" s="61"/>
    </row>
    <row r="222" spans="1:5" ht="26.25" x14ac:dyDescent="0.25">
      <c r="B222" s="17" t="s">
        <v>249</v>
      </c>
      <c r="C222" s="18"/>
      <c r="D222" s="56" t="s">
        <v>4</v>
      </c>
    </row>
    <row r="223" spans="1:5" ht="21" x14ac:dyDescent="0.25">
      <c r="B223" s="14" t="s">
        <v>250</v>
      </c>
      <c r="C223" s="15"/>
      <c r="D223" s="55" t="s">
        <v>4</v>
      </c>
    </row>
    <row r="224" spans="1:5" ht="21" x14ac:dyDescent="0.25">
      <c r="B224" s="14" t="s">
        <v>251</v>
      </c>
      <c r="C224" s="15"/>
      <c r="D224" s="55" t="s">
        <v>4</v>
      </c>
    </row>
    <row r="225" spans="1:6" ht="30" x14ac:dyDescent="0.25">
      <c r="A225" s="7">
        <f>A221+1</f>
        <v>136</v>
      </c>
      <c r="B225" s="8" t="str">
        <f t="shared" ref="B225:B230" si="42">$A$1&amp;A225</f>
        <v>E136</v>
      </c>
      <c r="C225" s="9" t="s">
        <v>252</v>
      </c>
      <c r="D225" s="61"/>
    </row>
    <row r="226" spans="1:6" x14ac:dyDescent="0.25">
      <c r="A226" s="7">
        <f t="shared" ref="A226:A231" si="43">A225+1</f>
        <v>137</v>
      </c>
      <c r="B226" s="8" t="str">
        <f t="shared" si="42"/>
        <v>E137</v>
      </c>
      <c r="C226" s="10" t="s">
        <v>253</v>
      </c>
      <c r="D226" s="54"/>
    </row>
    <row r="227" spans="1:6" ht="30" x14ac:dyDescent="0.25">
      <c r="A227" s="7">
        <f t="shared" si="43"/>
        <v>138</v>
      </c>
      <c r="B227" s="8" t="str">
        <f t="shared" si="42"/>
        <v>E138</v>
      </c>
      <c r="C227" s="29" t="s">
        <v>254</v>
      </c>
      <c r="D227" s="59" t="s">
        <v>56</v>
      </c>
    </row>
    <row r="228" spans="1:6" x14ac:dyDescent="0.25">
      <c r="A228" s="7">
        <f t="shared" si="43"/>
        <v>139</v>
      </c>
      <c r="B228" s="8" t="str">
        <f t="shared" si="42"/>
        <v>E139</v>
      </c>
      <c r="C228" s="13" t="s">
        <v>255</v>
      </c>
      <c r="D228" s="59"/>
    </row>
    <row r="229" spans="1:6" ht="33" customHeight="1" x14ac:dyDescent="0.25">
      <c r="A229" s="7">
        <f t="shared" si="43"/>
        <v>140</v>
      </c>
      <c r="B229" s="75" t="str">
        <f t="shared" si="42"/>
        <v>E140</v>
      </c>
      <c r="C229" s="72" t="s">
        <v>256</v>
      </c>
      <c r="D229" s="76" t="s">
        <v>257</v>
      </c>
      <c r="E229" s="1" t="s">
        <v>172</v>
      </c>
    </row>
    <row r="230" spans="1:6" x14ac:dyDescent="0.25">
      <c r="A230" s="7">
        <f t="shared" si="43"/>
        <v>141</v>
      </c>
      <c r="B230" s="8" t="str">
        <f t="shared" si="42"/>
        <v>E141</v>
      </c>
      <c r="C230" s="13" t="s">
        <v>258</v>
      </c>
      <c r="D230" s="61"/>
    </row>
    <row r="231" spans="1:6" ht="15" customHeight="1" x14ac:dyDescent="0.25">
      <c r="A231" s="7">
        <f t="shared" si="43"/>
        <v>142</v>
      </c>
      <c r="B231" s="75" t="s">
        <v>259</v>
      </c>
      <c r="C231" s="72" t="s">
        <v>260</v>
      </c>
      <c r="D231" s="74">
        <v>0</v>
      </c>
      <c r="E231" t="s">
        <v>261</v>
      </c>
    </row>
    <row r="232" spans="1:6" ht="26.25" x14ac:dyDescent="0.25">
      <c r="B232" s="30" t="s">
        <v>262</v>
      </c>
      <c r="C232" s="31"/>
      <c r="D232" s="56" t="s">
        <v>4</v>
      </c>
    </row>
    <row r="233" spans="1:6" x14ac:dyDescent="0.25">
      <c r="B233" s="19" t="s">
        <v>19</v>
      </c>
      <c r="C233" s="20"/>
      <c r="D233" s="57" t="s">
        <v>4</v>
      </c>
    </row>
    <row r="234" spans="1:6" ht="30" x14ac:dyDescent="0.25">
      <c r="A234" s="7">
        <f>A230+1</f>
        <v>142</v>
      </c>
      <c r="B234" s="81" t="s">
        <v>327</v>
      </c>
      <c r="C234" s="70" t="s">
        <v>328</v>
      </c>
      <c r="D234" s="74">
        <v>0</v>
      </c>
      <c r="E234" s="3" t="s">
        <v>329</v>
      </c>
      <c r="F234" s="3"/>
    </row>
    <row r="235" spans="1:6" ht="30" x14ac:dyDescent="0.25">
      <c r="A235" s="7">
        <f t="shared" ref="A235:A236" si="44">A234+1</f>
        <v>143</v>
      </c>
      <c r="B235" s="8" t="str">
        <f t="shared" ref="B235:B236" si="45">$A$1&amp;A235</f>
        <v>E143</v>
      </c>
      <c r="C235" s="9" t="s">
        <v>263</v>
      </c>
      <c r="D235" s="61"/>
    </row>
    <row r="236" spans="1:6" ht="30" x14ac:dyDescent="0.25">
      <c r="A236" s="7">
        <f t="shared" si="44"/>
        <v>144</v>
      </c>
      <c r="B236" s="8" t="str">
        <f t="shared" si="45"/>
        <v>E144</v>
      </c>
      <c r="C236" s="9" t="s">
        <v>264</v>
      </c>
      <c r="D236" s="61"/>
      <c r="F236" s="3"/>
    </row>
    <row r="237" spans="1:6" ht="26.25" x14ac:dyDescent="0.25">
      <c r="B237" s="17" t="s">
        <v>265</v>
      </c>
      <c r="C237" s="18"/>
      <c r="D237" s="56" t="s">
        <v>4</v>
      </c>
    </row>
    <row r="238" spans="1:6" ht="21" x14ac:dyDescent="0.25">
      <c r="B238" s="14" t="s">
        <v>266</v>
      </c>
      <c r="C238" s="15"/>
      <c r="D238" s="55" t="s">
        <v>4</v>
      </c>
    </row>
    <row r="239" spans="1:6" x14ac:dyDescent="0.25">
      <c r="B239" s="19" t="s">
        <v>19</v>
      </c>
      <c r="C239" s="20"/>
      <c r="D239" s="57" t="s">
        <v>4</v>
      </c>
    </row>
    <row r="240" spans="1:6" ht="30" x14ac:dyDescent="0.25">
      <c r="A240" s="7">
        <f>A236+1</f>
        <v>145</v>
      </c>
      <c r="B240" s="8" t="str">
        <f t="shared" ref="B240:B247" si="46">$A$1&amp;A240</f>
        <v>E145</v>
      </c>
      <c r="C240" s="9" t="s">
        <v>267</v>
      </c>
      <c r="D240" s="61"/>
    </row>
    <row r="241" spans="1:5" ht="30" x14ac:dyDescent="0.25">
      <c r="A241" s="7">
        <f t="shared" ref="A241:A247" si="47">A240+1</f>
        <v>146</v>
      </c>
      <c r="B241" s="8" t="str">
        <f t="shared" si="46"/>
        <v>E146</v>
      </c>
      <c r="C241" s="24" t="s">
        <v>268</v>
      </c>
      <c r="D241" s="61"/>
    </row>
    <row r="242" spans="1:5" x14ac:dyDescent="0.25">
      <c r="A242" s="7">
        <f t="shared" si="47"/>
        <v>147</v>
      </c>
      <c r="B242" s="8" t="str">
        <f t="shared" si="46"/>
        <v>E147</v>
      </c>
      <c r="C242" s="24" t="s">
        <v>269</v>
      </c>
      <c r="D242" s="61"/>
    </row>
    <row r="243" spans="1:5" x14ac:dyDescent="0.25">
      <c r="A243" s="7">
        <f t="shared" si="47"/>
        <v>148</v>
      </c>
      <c r="B243" s="8" t="str">
        <f t="shared" si="46"/>
        <v>E148</v>
      </c>
      <c r="C243" s="24" t="s">
        <v>270</v>
      </c>
      <c r="D243" s="61"/>
    </row>
    <row r="244" spans="1:5" ht="45" x14ac:dyDescent="0.25">
      <c r="A244" s="7">
        <f t="shared" si="47"/>
        <v>149</v>
      </c>
      <c r="B244" s="8" t="str">
        <f t="shared" si="46"/>
        <v>E149</v>
      </c>
      <c r="C244" s="9" t="s">
        <v>271</v>
      </c>
      <c r="D244" s="61"/>
    </row>
    <row r="245" spans="1:5" ht="33.75" customHeight="1" x14ac:dyDescent="0.25">
      <c r="A245" s="7">
        <f t="shared" si="47"/>
        <v>150</v>
      </c>
      <c r="B245" s="8" t="str">
        <f t="shared" si="46"/>
        <v>E150</v>
      </c>
      <c r="C245" s="9" t="s">
        <v>272</v>
      </c>
      <c r="D245" s="61"/>
    </row>
    <row r="246" spans="1:5" x14ac:dyDescent="0.25">
      <c r="A246" s="7">
        <f t="shared" si="47"/>
        <v>151</v>
      </c>
      <c r="B246" s="8" t="str">
        <f t="shared" si="46"/>
        <v>E151</v>
      </c>
      <c r="C246" s="24" t="s">
        <v>273</v>
      </c>
      <c r="D246" s="63"/>
    </row>
    <row r="247" spans="1:5" ht="30" x14ac:dyDescent="0.25">
      <c r="A247" s="7">
        <f t="shared" si="47"/>
        <v>152</v>
      </c>
      <c r="B247" s="8" t="str">
        <f t="shared" si="46"/>
        <v>E152</v>
      </c>
      <c r="C247" s="24" t="s">
        <v>274</v>
      </c>
      <c r="D247" s="61"/>
      <c r="E247" t="s">
        <v>56</v>
      </c>
    </row>
    <row r="248" spans="1:5" ht="26.25" x14ac:dyDescent="0.25">
      <c r="B248" s="17" t="s">
        <v>275</v>
      </c>
      <c r="C248" s="18"/>
      <c r="D248" s="56" t="s">
        <v>4</v>
      </c>
    </row>
    <row r="249" spans="1:5" ht="21" x14ac:dyDescent="0.25">
      <c r="B249" s="14" t="s">
        <v>276</v>
      </c>
      <c r="C249" s="15"/>
      <c r="D249" s="55" t="s">
        <v>4</v>
      </c>
    </row>
    <row r="250" spans="1:5" x14ac:dyDescent="0.25">
      <c r="B250" s="19" t="s">
        <v>19</v>
      </c>
      <c r="C250" s="20"/>
      <c r="D250" s="57" t="s">
        <v>4</v>
      </c>
    </row>
    <row r="251" spans="1:5" ht="58.15" customHeight="1" x14ac:dyDescent="0.25">
      <c r="A251" s="7">
        <f>A247+1</f>
        <v>153</v>
      </c>
      <c r="B251" s="8" t="str">
        <f t="shared" ref="B251" si="48">$A$1&amp;A251</f>
        <v>E153</v>
      </c>
      <c r="C251" s="9" t="s">
        <v>277</v>
      </c>
      <c r="D251" s="61"/>
    </row>
    <row r="252" spans="1:5" ht="199.5" customHeight="1" x14ac:dyDescent="0.25">
      <c r="A252" s="7">
        <f t="shared" ref="A252" si="49">A251+1</f>
        <v>154</v>
      </c>
      <c r="B252" s="11" t="s">
        <v>278</v>
      </c>
      <c r="C252" s="32" t="s">
        <v>279</v>
      </c>
      <c r="D252" s="62">
        <v>22</v>
      </c>
    </row>
    <row r="253" spans="1:5" ht="21" x14ac:dyDescent="0.25">
      <c r="B253" s="14" t="s">
        <v>280</v>
      </c>
      <c r="C253" s="15"/>
      <c r="D253" s="55" t="s">
        <v>4</v>
      </c>
    </row>
    <row r="254" spans="1:5" x14ac:dyDescent="0.25">
      <c r="B254" s="19" t="s">
        <v>19</v>
      </c>
      <c r="C254" s="20"/>
      <c r="D254" s="57" t="s">
        <v>4</v>
      </c>
    </row>
    <row r="255" spans="1:5" ht="30" x14ac:dyDescent="0.25">
      <c r="A255" s="7">
        <f>A251+1</f>
        <v>154</v>
      </c>
      <c r="B255" s="8" t="str">
        <f t="shared" ref="B255:B256" si="50">$A$1&amp;A255</f>
        <v>E154</v>
      </c>
      <c r="C255" s="9" t="s">
        <v>281</v>
      </c>
      <c r="D255" s="61"/>
    </row>
    <row r="256" spans="1:5" ht="30" x14ac:dyDescent="0.25">
      <c r="A256" s="7">
        <f>A255+1</f>
        <v>155</v>
      </c>
      <c r="B256" s="8" t="str">
        <f t="shared" si="50"/>
        <v>E155</v>
      </c>
      <c r="C256" s="9" t="s">
        <v>282</v>
      </c>
      <c r="D256" s="61"/>
    </row>
    <row r="257" spans="1:4" ht="26.25" x14ac:dyDescent="0.25">
      <c r="B257" s="17" t="s">
        <v>283</v>
      </c>
      <c r="C257" s="18"/>
      <c r="D257" s="56" t="s">
        <v>4</v>
      </c>
    </row>
    <row r="258" spans="1:4" x14ac:dyDescent="0.25">
      <c r="B258" s="19" t="s">
        <v>19</v>
      </c>
      <c r="C258" s="20"/>
      <c r="D258" s="57" t="s">
        <v>4</v>
      </c>
    </row>
    <row r="259" spans="1:4" ht="48" customHeight="1" x14ac:dyDescent="0.25">
      <c r="A259" s="7">
        <f>A256+1</f>
        <v>156</v>
      </c>
      <c r="B259" s="8" t="str">
        <f t="shared" ref="B259:B260" si="51">$A$1&amp;A259</f>
        <v>E156</v>
      </c>
      <c r="C259" s="24" t="s">
        <v>284</v>
      </c>
      <c r="D259" s="63"/>
    </row>
    <row r="260" spans="1:4" x14ac:dyDescent="0.25">
      <c r="A260" s="7">
        <f t="shared" ref="A260:A261" si="52">A259+1</f>
        <v>157</v>
      </c>
      <c r="B260" s="8" t="str">
        <f t="shared" si="51"/>
        <v>E157</v>
      </c>
      <c r="C260" s="24" t="s">
        <v>285</v>
      </c>
      <c r="D260" s="63"/>
    </row>
    <row r="261" spans="1:4" ht="30" x14ac:dyDescent="0.25">
      <c r="A261" s="7">
        <f t="shared" si="52"/>
        <v>158</v>
      </c>
      <c r="B261" s="11" t="s">
        <v>286</v>
      </c>
      <c r="C261" s="21" t="s">
        <v>287</v>
      </c>
      <c r="D261" s="62">
        <v>8</v>
      </c>
    </row>
    <row r="262" spans="1:4" ht="26.25" x14ac:dyDescent="0.25">
      <c r="B262" s="17" t="s">
        <v>288</v>
      </c>
      <c r="C262" s="18"/>
      <c r="D262" s="56" t="s">
        <v>4</v>
      </c>
    </row>
    <row r="263" spans="1:4" ht="21" x14ac:dyDescent="0.25">
      <c r="B263" s="14" t="s">
        <v>289</v>
      </c>
      <c r="C263" s="15"/>
      <c r="D263" s="55" t="s">
        <v>4</v>
      </c>
    </row>
    <row r="264" spans="1:4" x14ac:dyDescent="0.25">
      <c r="B264" s="19" t="s">
        <v>19</v>
      </c>
      <c r="C264" s="20"/>
      <c r="D264" s="57" t="s">
        <v>4</v>
      </c>
    </row>
    <row r="265" spans="1:4" ht="45" x14ac:dyDescent="0.25">
      <c r="A265" s="7">
        <f>A260+1</f>
        <v>158</v>
      </c>
      <c r="B265" s="8" t="str">
        <f t="shared" ref="B265:B266" si="53">$A$1&amp;A265</f>
        <v>E158</v>
      </c>
      <c r="C265" s="9" t="s">
        <v>290</v>
      </c>
      <c r="D265" s="61"/>
    </row>
    <row r="266" spans="1:4" x14ac:dyDescent="0.25">
      <c r="A266" s="7">
        <f>A265+1</f>
        <v>159</v>
      </c>
      <c r="B266" s="8" t="str">
        <f t="shared" si="53"/>
        <v>E159</v>
      </c>
      <c r="C266" s="9" t="s">
        <v>291</v>
      </c>
      <c r="D266" s="61"/>
    </row>
    <row r="267" spans="1:4" ht="18" customHeight="1" x14ac:dyDescent="0.25">
      <c r="A267" s="7">
        <f>A266+1</f>
        <v>160</v>
      </c>
      <c r="B267" s="11" t="s">
        <v>292</v>
      </c>
      <c r="C267" s="22" t="s">
        <v>293</v>
      </c>
      <c r="D267" s="51">
        <v>4</v>
      </c>
    </row>
    <row r="268" spans="1:4" ht="21" x14ac:dyDescent="0.25">
      <c r="B268" s="14" t="s">
        <v>294</v>
      </c>
      <c r="C268" s="15"/>
      <c r="D268" s="55" t="s">
        <v>4</v>
      </c>
    </row>
    <row r="269" spans="1:4" x14ac:dyDescent="0.25">
      <c r="B269" s="19" t="s">
        <v>19</v>
      </c>
      <c r="C269" s="20"/>
      <c r="D269" s="57" t="s">
        <v>4</v>
      </c>
    </row>
    <row r="270" spans="1:4" ht="75" x14ac:dyDescent="0.25">
      <c r="A270" s="7">
        <f>A266+1</f>
        <v>160</v>
      </c>
      <c r="B270" s="8" t="str">
        <f t="shared" ref="B270" si="54">$A$1&amp;A270</f>
        <v>E160</v>
      </c>
      <c r="C270" s="9" t="s">
        <v>295</v>
      </c>
      <c r="D270" s="61"/>
    </row>
    <row r="271" spans="1:4" ht="92.25" customHeight="1" x14ac:dyDescent="0.25">
      <c r="A271" s="7">
        <f>A270+1</f>
        <v>161</v>
      </c>
      <c r="B271" s="8" t="str">
        <f>$A$1&amp;A271</f>
        <v>E161</v>
      </c>
      <c r="C271" s="9" t="s">
        <v>296</v>
      </c>
      <c r="D271" s="61"/>
    </row>
    <row r="272" spans="1:4" x14ac:dyDescent="0.25">
      <c r="A272" s="7">
        <f>A271+1</f>
        <v>162</v>
      </c>
      <c r="B272" s="11" t="s">
        <v>297</v>
      </c>
      <c r="C272" s="21" t="s">
        <v>298</v>
      </c>
      <c r="D272" s="62">
        <v>8</v>
      </c>
    </row>
    <row r="273" spans="1:5" ht="26.25" x14ac:dyDescent="0.25">
      <c r="B273" s="17" t="s">
        <v>299</v>
      </c>
      <c r="C273" s="18"/>
      <c r="D273" s="56" t="s">
        <v>4</v>
      </c>
    </row>
    <row r="274" spans="1:5" x14ac:dyDescent="0.25">
      <c r="B274" s="19" t="s">
        <v>19</v>
      </c>
      <c r="C274" s="20"/>
      <c r="D274" s="57" t="s">
        <v>4</v>
      </c>
    </row>
    <row r="275" spans="1:5" ht="45" x14ac:dyDescent="0.25">
      <c r="A275" s="7">
        <f>A271+1</f>
        <v>162</v>
      </c>
      <c r="B275" s="8" t="str">
        <f>$A$1&amp;A275</f>
        <v>E162</v>
      </c>
      <c r="C275" s="9" t="s">
        <v>300</v>
      </c>
      <c r="D275" s="61"/>
    </row>
    <row r="276" spans="1:5" ht="26.25" x14ac:dyDescent="0.25">
      <c r="B276" s="17" t="s">
        <v>301</v>
      </c>
      <c r="C276" s="18"/>
      <c r="D276" s="56" t="s">
        <v>4</v>
      </c>
    </row>
    <row r="277" spans="1:5" x14ac:dyDescent="0.25">
      <c r="A277" s="7">
        <f>A275+1</f>
        <v>163</v>
      </c>
      <c r="B277" s="8" t="str">
        <f t="shared" ref="B277" si="55">$A$1&amp;A277</f>
        <v>E163</v>
      </c>
      <c r="C277" s="9" t="s">
        <v>302</v>
      </c>
      <c r="D277" s="61"/>
    </row>
    <row r="278" spans="1:5" ht="30" x14ac:dyDescent="0.25">
      <c r="A278" s="7">
        <f>A277+1</f>
        <v>164</v>
      </c>
      <c r="B278" s="8" t="str">
        <f>$A$1&amp;A278</f>
        <v>E164</v>
      </c>
      <c r="C278" s="9" t="s">
        <v>303</v>
      </c>
      <c r="D278" s="61"/>
    </row>
    <row r="279" spans="1:5" x14ac:dyDescent="0.25">
      <c r="A279" s="7">
        <f>A278+1</f>
        <v>165</v>
      </c>
      <c r="B279" s="23" t="str">
        <f>$A$1&amp;A279</f>
        <v>E165</v>
      </c>
      <c r="C279" s="24" t="s">
        <v>304</v>
      </c>
      <c r="D279" s="63"/>
      <c r="E279" t="s">
        <v>56</v>
      </c>
    </row>
    <row r="280" spans="1:5" x14ac:dyDescent="0.25">
      <c r="A280" s="7">
        <f>A279+1</f>
        <v>166</v>
      </c>
      <c r="B280" s="33" t="s">
        <v>305</v>
      </c>
      <c r="C280" s="34" t="s">
        <v>306</v>
      </c>
      <c r="D280" s="62">
        <v>4</v>
      </c>
    </row>
    <row r="281" spans="1:5" ht="26.25" x14ac:dyDescent="0.25">
      <c r="B281" s="17" t="s">
        <v>307</v>
      </c>
      <c r="C281" s="46"/>
      <c r="D281" s="56" t="s">
        <v>4</v>
      </c>
    </row>
    <row r="282" spans="1:5" ht="63" x14ac:dyDescent="0.25">
      <c r="B282" s="35"/>
      <c r="C282" s="36" t="s">
        <v>308</v>
      </c>
      <c r="D282" s="67" t="s">
        <v>4</v>
      </c>
    </row>
    <row r="283" spans="1:5" ht="19.5" customHeight="1" x14ac:dyDescent="0.25">
      <c r="A283" s="7">
        <f>A279+1</f>
        <v>166</v>
      </c>
      <c r="B283" s="37" t="str">
        <f t="shared" ref="B283:B296" si="56">$A$1&amp;A283</f>
        <v>E166</v>
      </c>
      <c r="C283" s="38" t="s">
        <v>309</v>
      </c>
      <c r="D283" s="66"/>
    </row>
    <row r="284" spans="1:5" x14ac:dyDescent="0.25">
      <c r="A284" s="7">
        <f t="shared" ref="A284:A296" si="57">A283+1</f>
        <v>167</v>
      </c>
      <c r="B284" s="39" t="str">
        <f t="shared" si="56"/>
        <v>E167</v>
      </c>
      <c r="C284" s="40" t="s">
        <v>310</v>
      </c>
      <c r="D284" s="66"/>
    </row>
    <row r="285" spans="1:5" x14ac:dyDescent="0.25">
      <c r="A285" s="7">
        <f t="shared" si="57"/>
        <v>168</v>
      </c>
      <c r="B285" s="39" t="str">
        <f t="shared" si="56"/>
        <v>E168</v>
      </c>
      <c r="C285" s="40" t="s">
        <v>311</v>
      </c>
      <c r="D285" s="66"/>
    </row>
    <row r="286" spans="1:5" ht="30" x14ac:dyDescent="0.25">
      <c r="A286" s="7">
        <f>A285+1</f>
        <v>169</v>
      </c>
      <c r="B286" s="39" t="str">
        <f t="shared" si="56"/>
        <v>E169</v>
      </c>
      <c r="C286" s="40" t="s">
        <v>312</v>
      </c>
      <c r="D286" s="66"/>
    </row>
    <row r="287" spans="1:5" ht="31.9" customHeight="1" x14ac:dyDescent="0.25">
      <c r="A287" s="7">
        <f t="shared" si="57"/>
        <v>170</v>
      </c>
      <c r="B287" s="39" t="str">
        <f t="shared" si="56"/>
        <v>E170</v>
      </c>
      <c r="C287" s="40" t="s">
        <v>313</v>
      </c>
      <c r="D287" s="66"/>
    </row>
    <row r="288" spans="1:5" ht="30" x14ac:dyDescent="0.25">
      <c r="A288" s="7">
        <f t="shared" si="57"/>
        <v>171</v>
      </c>
      <c r="B288" s="39" t="str">
        <f t="shared" si="56"/>
        <v>E171</v>
      </c>
      <c r="C288" s="41" t="s">
        <v>314</v>
      </c>
      <c r="D288" s="66"/>
    </row>
    <row r="289" spans="1:4" ht="30" customHeight="1" x14ac:dyDescent="0.25">
      <c r="A289" s="7">
        <f t="shared" si="57"/>
        <v>172</v>
      </c>
      <c r="B289" s="39" t="str">
        <f t="shared" si="56"/>
        <v>E172</v>
      </c>
      <c r="C289" s="40" t="s">
        <v>315</v>
      </c>
      <c r="D289" s="66"/>
    </row>
    <row r="290" spans="1:4" ht="19.5" customHeight="1" x14ac:dyDescent="0.25">
      <c r="A290" s="7">
        <f t="shared" si="57"/>
        <v>173</v>
      </c>
      <c r="B290" s="39" t="str">
        <f t="shared" si="56"/>
        <v>E173</v>
      </c>
      <c r="C290" s="40" t="s">
        <v>316</v>
      </c>
      <c r="D290" s="66" t="s">
        <v>56</v>
      </c>
    </row>
    <row r="291" spans="1:4" ht="30" x14ac:dyDescent="0.25">
      <c r="A291" s="7">
        <f t="shared" si="57"/>
        <v>174</v>
      </c>
      <c r="B291" s="39" t="str">
        <f t="shared" si="56"/>
        <v>E174</v>
      </c>
      <c r="C291" s="40" t="s">
        <v>317</v>
      </c>
      <c r="D291" s="66" t="s">
        <v>56</v>
      </c>
    </row>
    <row r="292" spans="1:4" ht="30.6" customHeight="1" x14ac:dyDescent="0.25">
      <c r="A292" s="7">
        <f t="shared" si="57"/>
        <v>175</v>
      </c>
      <c r="B292" s="39" t="str">
        <f t="shared" si="56"/>
        <v>E175</v>
      </c>
      <c r="C292" s="40" t="s">
        <v>318</v>
      </c>
      <c r="D292" s="66" t="s">
        <v>56</v>
      </c>
    </row>
    <row r="293" spans="1:4" x14ac:dyDescent="0.25">
      <c r="A293" s="7">
        <f>A292+1</f>
        <v>176</v>
      </c>
      <c r="B293" s="39" t="str">
        <f t="shared" si="56"/>
        <v>E176</v>
      </c>
      <c r="C293" s="40" t="s">
        <v>319</v>
      </c>
      <c r="D293" s="66" t="s">
        <v>56</v>
      </c>
    </row>
    <row r="294" spans="1:4" ht="30" x14ac:dyDescent="0.25">
      <c r="A294" s="7">
        <f t="shared" si="57"/>
        <v>177</v>
      </c>
      <c r="B294" s="39" t="str">
        <f t="shared" si="56"/>
        <v>E177</v>
      </c>
      <c r="C294" s="40" t="s">
        <v>320</v>
      </c>
      <c r="D294" s="66" t="s">
        <v>56</v>
      </c>
    </row>
    <row r="295" spans="1:4" ht="33.6" customHeight="1" x14ac:dyDescent="0.25">
      <c r="A295" s="7">
        <f t="shared" si="57"/>
        <v>178</v>
      </c>
      <c r="B295" s="39" t="str">
        <f t="shared" si="56"/>
        <v>E178</v>
      </c>
      <c r="C295" s="40" t="s">
        <v>321</v>
      </c>
      <c r="D295" s="66" t="s">
        <v>56</v>
      </c>
    </row>
    <row r="296" spans="1:4" x14ac:dyDescent="0.25">
      <c r="A296" s="7">
        <f t="shared" si="57"/>
        <v>179</v>
      </c>
      <c r="B296" s="42" t="str">
        <f t="shared" si="56"/>
        <v>E179</v>
      </c>
      <c r="C296" s="43" t="s">
        <v>322</v>
      </c>
      <c r="D296" s="68" t="s">
        <v>56</v>
      </c>
    </row>
    <row r="297" spans="1:4" x14ac:dyDescent="0.25">
      <c r="A297" s="7"/>
      <c r="B297" s="45"/>
      <c r="C297" s="44"/>
    </row>
    <row r="298" spans="1:4" x14ac:dyDescent="0.25">
      <c r="A298" s="7"/>
      <c r="B298" s="1"/>
      <c r="C298" s="44"/>
    </row>
  </sheetData>
  <sheetProtection algorithmName="SHA-512" hashValue="WABADhIXSDKYXF9CNT08aEArvA5Kqj9x3m4/5TkoYsUj67bMNJxqGkkBq4Ve4B5Qmi4urPknYSmuF7tu72TVBw==" saltValue="K/Fk6B6XauE+jJsfy95hsg==" spinCount="100000" sheet="1" objects="1" scenarios="1" formatCells="0"/>
  <autoFilter ref="A3:D298" xr:uid="{2822C17D-F6B6-4785-84A2-67CE89750E4F}"/>
  <hyperlinks>
    <hyperlink ref="C227" r:id="rId1" display="https://www.kvk.nl/producten-bestellen/koppeling-handelsregister/kvk-api/" xr:uid="{B5EB1604-DA3D-4D03-8793-ABB2DA4D63D8}"/>
    <hyperlink ref="C288" r:id="rId2" display="Hoofdstuk 9. Standaarden. De beschrijving is volledig van toepassing voor de Gemeente Drimmelen. De inschrijver geeft aan van welke verplichte standaarden de aangeboden dienst gebruik maakt. zie Forum Standaardisatie) https://www.forumstandaardisatie.nl/open-standaarden/verplicht" xr:uid="{246C62FD-56DE-40CA-B6B6-D84552328183}"/>
  </hyperlinks>
  <pageMargins left="0.70866141732283472" right="0.70866141732283472" top="0.74803149606299213" bottom="0.74803149606299213" header="0.31496062992125984" footer="0.31496062992125984"/>
  <pageSetup paperSize="9" scale="51" fitToHeight="6"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6705E2936BF347A7ED9559003EC77F" ma:contentTypeVersion="6" ma:contentTypeDescription="Een nieuw document maken." ma:contentTypeScope="" ma:versionID="296f58153ef52ce99000f683c27bb384">
  <xsd:schema xmlns:xsd="http://www.w3.org/2001/XMLSchema" xmlns:xs="http://www.w3.org/2001/XMLSchema" xmlns:p="http://schemas.microsoft.com/office/2006/metadata/properties" xmlns:ns2="30622dbf-54ae-4ee1-8fde-856850fdd15b" xmlns:ns3="ee81bdae-9ea0-487a-9197-a32ff1eab20d" targetNamespace="http://schemas.microsoft.com/office/2006/metadata/properties" ma:root="true" ma:fieldsID="33aa6a7631f15405a6365569249bd43c" ns2:_="" ns3:_="">
    <xsd:import namespace="30622dbf-54ae-4ee1-8fde-856850fdd15b"/>
    <xsd:import namespace="ee81bdae-9ea0-487a-9197-a32ff1eab2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22dbf-54ae-4ee1-8fde-856850fdd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81bdae-9ea0-487a-9197-a32ff1eab20d"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BEFB82-D912-4114-8B7E-AC65B01B5713}">
  <ds:schemaRefs>
    <ds:schemaRef ds:uri="http://schemas.microsoft.com/sharepoint/v3/contenttype/forms"/>
  </ds:schemaRefs>
</ds:datastoreItem>
</file>

<file path=customXml/itemProps2.xml><?xml version="1.0" encoding="utf-8"?>
<ds:datastoreItem xmlns:ds="http://schemas.openxmlformats.org/officeDocument/2006/customXml" ds:itemID="{DAB0C66D-566B-44B7-A390-C90F1BA82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622dbf-54ae-4ee1-8fde-856850fdd15b"/>
    <ds:schemaRef ds:uri="ee81bdae-9ea0-487a-9197-a32ff1eab2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88E650-F8D9-4D1E-A9E8-55E0ED90A37E}">
  <ds:schemaRefs>
    <ds:schemaRef ds:uri="http://schemas.microsoft.com/office/2006/documentManagement/types"/>
    <ds:schemaRef ds:uri="http://purl.org/dc/dcmitype/"/>
    <ds:schemaRef ds:uri="http://purl.org/dc/terms/"/>
    <ds:schemaRef ds:uri="http://schemas.microsoft.com/office/2006/metadata/properties"/>
    <ds:schemaRef ds:uri="http://www.w3.org/XML/1998/namespace"/>
    <ds:schemaRef ds:uri="http://purl.org/dc/elements/1.1/"/>
    <ds:schemaRef ds:uri="ee81bdae-9ea0-487a-9197-a32ff1eab20d"/>
    <ds:schemaRef ds:uri="http://schemas.microsoft.com/office/infopath/2007/PartnerControls"/>
    <ds:schemaRef ds:uri="http://schemas.openxmlformats.org/package/2006/metadata/core-properties"/>
    <ds:schemaRef ds:uri="30622dbf-54ae-4ee1-8fde-856850fdd15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Listing</vt:lpstr>
      <vt:lpstr>'PvE Listing'!Afdrukbereik</vt:lpstr>
    </vt:vector>
  </TitlesOfParts>
  <Manager/>
  <Company>Gemeente Breda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Leewis, J. (Jordy)</dc:creator>
  <cp:keywords/>
  <dc:description/>
  <cp:lastModifiedBy>Dekkers, A.H. (Nanon)</cp:lastModifiedBy>
  <cp:revision/>
  <dcterms:created xsi:type="dcterms:W3CDTF">2024-01-29T09:49:07Z</dcterms:created>
  <dcterms:modified xsi:type="dcterms:W3CDTF">2024-04-03T06:52:58Z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0x010100FC6705E2936BF347A7ED9559003EC77F</vt:lpwstr>
  </property>
</Properties>
</file>