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henkschlingmann/Desktop/Definitief/"/>
    </mc:Choice>
  </mc:AlternateContent>
  <xr:revisionPtr revIDLastSave="0" documentId="13_ncr:1_{4057C255-3E5C-E84D-B45C-B7DE8A61AD3F}" xr6:coauthVersionLast="47" xr6:coauthVersionMax="47" xr10:uidLastSave="{00000000-0000-0000-0000-000000000000}"/>
  <bookViews>
    <workbookView xWindow="3580" yWindow="500" windowWidth="34820" windowHeight="17380" xr2:uid="{00000000-000D-0000-FFFF-FFFF00000000}"/>
  </bookViews>
  <sheets>
    <sheet name="Onderwijsgroep MF" sheetId="30" r:id="rId1"/>
    <sheet name="OSG Singelland" sheetId="19" r:id="rId2"/>
    <sheet name="OVO Fryslân-Noord" sheetId="31" r:id="rId3"/>
    <sheet name="RSG Sneek (Magister Alvinus" sheetId="27" r:id="rId4"/>
    <sheet name="Simant" sheetId="26" r:id="rId5"/>
    <sheet name="Gegevens" sheetId="11" state="hidden" r:id="rId6"/>
  </sheets>
  <definedNames>
    <definedName name="_xlnm.Print_Area" localSheetId="0">'Onderwijsgroep MF'!$A$2:$G$11</definedName>
    <definedName name="_xlnm.Print_Area" localSheetId="1">'OSG Singelland'!$A$2:$H$17</definedName>
    <definedName name="_xlnm.Print_Area" localSheetId="2">'OVO Fryslân-Noord'!$A$2:$Q$17</definedName>
    <definedName name="_xlnm.Print_Area" localSheetId="3">'RSG Sneek (Magister Alvinus'!$A$2:$C$17</definedName>
    <definedName name="_xlnm.Print_Area" localSheetId="4">Simant!$A$2:$B$22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29" i="31" l="1"/>
  <c r="R27" i="31"/>
  <c r="R25" i="31"/>
  <c r="R22" i="31"/>
  <c r="R21" i="31"/>
  <c r="R20" i="31"/>
  <c r="R15" i="31"/>
  <c r="R14" i="31"/>
  <c r="R13" i="31"/>
  <c r="L30" i="30"/>
  <c r="L29" i="30"/>
  <c r="L28" i="30"/>
  <c r="L27" i="30"/>
  <c r="L25" i="30"/>
  <c r="L22" i="30"/>
  <c r="L21" i="30"/>
  <c r="L20" i="30"/>
  <c r="L13" i="30"/>
  <c r="G20" i="26"/>
  <c r="G21" i="26"/>
  <c r="G22" i="26"/>
  <c r="G25" i="26"/>
  <c r="G27" i="26"/>
  <c r="G28" i="26"/>
  <c r="G29" i="26"/>
  <c r="G30" i="26"/>
  <c r="G13" i="26"/>
  <c r="J21" i="19"/>
  <c r="J22" i="19"/>
  <c r="J24" i="19"/>
  <c r="J26" i="19"/>
  <c r="J28" i="19"/>
  <c r="J29" i="19"/>
  <c r="J30" i="19"/>
  <c r="J20" i="19"/>
  <c r="E29" i="27"/>
  <c r="E21" i="27"/>
  <c r="E22" i="27"/>
  <c r="E25" i="27"/>
  <c r="E26" i="27"/>
  <c r="E28" i="27"/>
  <c r="E20" i="27"/>
  <c r="E15" i="27"/>
  <c r="E14" i="27"/>
  <c r="E13" i="27"/>
  <c r="G15" i="26"/>
  <c r="G14" i="26"/>
  <c r="J15" i="19"/>
  <c r="J14" i="19"/>
  <c r="J13" i="19"/>
</calcChain>
</file>

<file path=xl/sharedStrings.xml><?xml version="1.0" encoding="utf-8"?>
<sst xmlns="http://schemas.openxmlformats.org/spreadsheetml/2006/main" count="453" uniqueCount="248">
  <si>
    <t>Onderwijs Groep Midden-Friesland</t>
  </si>
  <si>
    <t>OSG Sevenwolden Grou</t>
  </si>
  <si>
    <t>OSG Sevenwolden Plein Joure</t>
  </si>
  <si>
    <t>OSG Sevenwolden Keicollege</t>
  </si>
  <si>
    <t>OSG Sevenwolden Praktijkonderwijs Compagnie</t>
  </si>
  <si>
    <t>OSG Sevenwolden Buitenbaan</t>
  </si>
  <si>
    <t>OSG Sevenwolden Fedde Schurer</t>
  </si>
  <si>
    <t>Bornego College De Beugel</t>
  </si>
  <si>
    <t xml:space="preserve">Bornego College Lyceum </t>
  </si>
  <si>
    <t>Bornego College Junior</t>
  </si>
  <si>
    <t>Totalen Onderwijsgroep Midden Friesland</t>
  </si>
  <si>
    <t>Adres</t>
  </si>
  <si>
    <t xml:space="preserve">Burstumerdyk 5 </t>
  </si>
  <si>
    <t xml:space="preserve">Pasteurweg 1-3 </t>
  </si>
  <si>
    <t>Ds. Kingweg 8/10</t>
  </si>
  <si>
    <t>Buitenbaan 5</t>
  </si>
  <si>
    <t>Schans 100</t>
  </si>
  <si>
    <t>Beugel 68</t>
  </si>
  <si>
    <t>Ds.kingweg 1</t>
  </si>
  <si>
    <t>Ds.kingweg 2</t>
  </si>
  <si>
    <t>Postcode Plaats</t>
  </si>
  <si>
    <t>9001 ZC Grou</t>
  </si>
  <si>
    <t>8503 AB Joure</t>
  </si>
  <si>
    <t>8446 KZ  Heerenveen</t>
  </si>
  <si>
    <t>8441 HB  Heerenveen</t>
  </si>
  <si>
    <t>8441 AE  Heerenveen</t>
  </si>
  <si>
    <t>8447 AH  Heerenveen</t>
  </si>
  <si>
    <t>8446KZ  Heerenveen</t>
  </si>
  <si>
    <t>Telefoonnummer</t>
  </si>
  <si>
    <t>Brinnummer</t>
  </si>
  <si>
    <t>0566-621274</t>
  </si>
  <si>
    <t>0566-625145</t>
  </si>
  <si>
    <t>0513-625345</t>
  </si>
  <si>
    <t>0513-521355</t>
  </si>
  <si>
    <t>0513-644960</t>
  </si>
  <si>
    <t>0513-657310</t>
  </si>
  <si>
    <t>Bestuurder</t>
  </si>
  <si>
    <t>Algemeen E-mailadres</t>
  </si>
  <si>
    <t>Digitaal Factuuradres</t>
  </si>
  <si>
    <t>Gegevens (peildatum 1 januari 2023)</t>
  </si>
  <si>
    <t>Aantal leerlingen</t>
  </si>
  <si>
    <t>Aantal onderwijzend personeel</t>
  </si>
  <si>
    <t>Aantal onderwijs ondersteunend personeel</t>
  </si>
  <si>
    <t>Onderwijs aanbod</t>
  </si>
  <si>
    <t>klas 1 en 2 vmbo-b en -k, klas 1 t/m 4 mavo, klas 1-3 havo, atheneum en gymnasium</t>
  </si>
  <si>
    <t xml:space="preserve">klas 1 vmbo-b en vmbo-k, klas 1-4 mavo, klas 1-3 havo, klas 1-3 atheneum </t>
  </si>
  <si>
    <t>vmbo-b en vmbo-k (klas 1-4)</t>
  </si>
  <si>
    <t>praktijkonderwijs </t>
  </si>
  <si>
    <t>klas 1 en 2 vmbo-b en vmbo-k, mavo, havo, atheneum en gymnasium (alle leerjaren, gefaseerd ingevoerd)</t>
  </si>
  <si>
    <t xml:space="preserve">mavo, havo, atheneum en gymnasium </t>
  </si>
  <si>
    <t>Tijdelijke locatie voor Buitenbaan</t>
  </si>
  <si>
    <t>Inventarisatie Audio Visuele Middelen</t>
  </si>
  <si>
    <t>Merk(en) Touchscreens</t>
  </si>
  <si>
    <t>Touchscreen 55 Inch</t>
  </si>
  <si>
    <t>Touchscreen 65 Inch</t>
  </si>
  <si>
    <t>Touchscreen 75 Inch</t>
  </si>
  <si>
    <t>Touchscreen 85 Inch</t>
  </si>
  <si>
    <t>Merk(en) Televisies</t>
  </si>
  <si>
    <t>Televisie (non-touch) &gt;75 inch</t>
  </si>
  <si>
    <t>Televisie (non-touch) 32-65 Inch</t>
  </si>
  <si>
    <t>Merk(en) Beamers</t>
  </si>
  <si>
    <t>Short throw Beamer</t>
  </si>
  <si>
    <t>Longthrow Beamer</t>
  </si>
  <si>
    <t>Speakersets in lokalen (indien van toepassing)</t>
  </si>
  <si>
    <t>OSG Singelland</t>
  </si>
  <si>
    <t>Singelland BHS</t>
  </si>
  <si>
    <t>Singelland VHS</t>
  </si>
  <si>
    <t>Singelland Het Drachtster Lyceum</t>
  </si>
  <si>
    <t>Singelland De Venen</t>
  </si>
  <si>
    <t>Singelland VO Surhuisterveen</t>
  </si>
  <si>
    <t>Singelland ISK</t>
  </si>
  <si>
    <t>Singelland Burgum</t>
  </si>
  <si>
    <t>Totalen OSG Singelland</t>
  </si>
  <si>
    <t>Hendrik Ringenoldusstrjitte 3</t>
  </si>
  <si>
    <t>Van Haersmasingel 37</t>
  </si>
  <si>
    <t>Torenstraat 28</t>
  </si>
  <si>
    <t>De Ring 4</t>
  </si>
  <si>
    <t>Langelaan 18</t>
  </si>
  <si>
    <t>Zetveld 38</t>
  </si>
  <si>
    <t>Schoolstraat 101</t>
  </si>
  <si>
    <t>Minnertshof 17</t>
  </si>
  <si>
    <t>8401 PV  Gorredijk</t>
  </si>
  <si>
    <t>9201 KN Drachten</t>
  </si>
  <si>
    <t>9201 JW Drachten</t>
  </si>
  <si>
    <t>9202 NW. Drachten</t>
  </si>
  <si>
    <t>9231 EN. Surhuisterveen</t>
  </si>
  <si>
    <t>9202 LM. Drachten</t>
  </si>
  <si>
    <t>9251 EB. Burgum</t>
  </si>
  <si>
    <t>9251 BH. Burgum</t>
  </si>
  <si>
    <t>01WM</t>
  </si>
  <si>
    <t>04YE</t>
  </si>
  <si>
    <t>Dhr. Drs. P. Schram</t>
  </si>
  <si>
    <t>facturen@singelland.nl</t>
  </si>
  <si>
    <t>VMBO, HAVO-voorbereidend</t>
  </si>
  <si>
    <t>VMBO, OOM</t>
  </si>
  <si>
    <t>HAVO, VWO</t>
  </si>
  <si>
    <t>Praktijkonderwijs</t>
  </si>
  <si>
    <t>VMBO, HAVO (-onderhouw)</t>
  </si>
  <si>
    <t>Internationale schakelklassen</t>
  </si>
  <si>
    <t>VMBO, HAVO (-onderbouw)</t>
  </si>
  <si>
    <t>HAVO (bovenbouw)</t>
  </si>
  <si>
    <t>Stichting Openbaar Voortgezet Onderwijs Fryslân-noord</t>
  </si>
  <si>
    <t>PJ Dalton Dokkum</t>
  </si>
  <si>
    <t>PJ Stedelijk Gymnasium (twee bij elkaar liggende gebouwen)</t>
  </si>
  <si>
    <t>PJ Leeuwarder Lyceum</t>
  </si>
  <si>
    <t>PJ MHS</t>
  </si>
  <si>
    <t>PJ Impulse Leeuwarden</t>
  </si>
  <si>
    <t>PJ Impulse Kollum</t>
  </si>
  <si>
    <t>PJ De Brêge</t>
  </si>
  <si>
    <t>PJ De Dyk</t>
  </si>
  <si>
    <t>PJ ISK</t>
  </si>
  <si>
    <t>PJ Ynsicht</t>
  </si>
  <si>
    <t>Simon Vestdijk</t>
  </si>
  <si>
    <t>De Jutter</t>
  </si>
  <si>
    <t>Servicebureau OVO Fryslân-Noord</t>
  </si>
  <si>
    <t>Totalen Stichting Openbaar Voortgezet Onderwijs Fryslân-noord</t>
  </si>
  <si>
    <t>Parklaan 1</t>
  </si>
  <si>
    <t>Noorderweg 1</t>
  </si>
  <si>
    <t>Arendstuin 35</t>
  </si>
  <si>
    <t>Dr. Jacob Botkeweg 3</t>
  </si>
  <si>
    <t>Douwe Kalmaleane 2/4</t>
  </si>
  <si>
    <t>Gerrit Bleekerstraat 3</t>
  </si>
  <si>
    <t>Egelantierstraat 88</t>
  </si>
  <si>
    <t>Egelantierstraat 86</t>
  </si>
  <si>
    <t>Hempenserweg 33</t>
  </si>
  <si>
    <t>Melkemastate 29</t>
  </si>
  <si>
    <t>Prinsessenweg 4</t>
  </si>
  <si>
    <t>Kon. Julianastraat 3</t>
  </si>
  <si>
    <t>Ijsbaanweg 6</t>
  </si>
  <si>
    <t>Lutinelaan 3</t>
  </si>
  <si>
    <t>Elzenstraat 5</t>
  </si>
  <si>
    <t>9103 ST  Dokkum</t>
  </si>
  <si>
    <t>8911 ES  Leeuwarden</t>
  </si>
  <si>
    <t>8911 ET  Leeuwarden</t>
  </si>
  <si>
    <t>8935 AB  Leeuwarden</t>
  </si>
  <si>
    <t>8915 HA  Leeuwarden</t>
  </si>
  <si>
    <t>9291 BS Kollom</t>
  </si>
  <si>
    <t>8924 EP Leeuwarden</t>
  </si>
  <si>
    <t>8935 BC Leeuwarden</t>
  </si>
  <si>
    <t>8925 AX Leeuwarden</t>
  </si>
  <si>
    <t>8931 EG Leeuwarden</t>
  </si>
  <si>
    <t>8862 TA Harlingen</t>
  </si>
  <si>
    <t>8801 ER Franeker</t>
  </si>
  <si>
    <t>8899 BD Vlieland</t>
  </si>
  <si>
    <t>8924 JN  Leeuwarden</t>
  </si>
  <si>
    <t>20DL12</t>
  </si>
  <si>
    <t>20DL02</t>
  </si>
  <si>
    <t>20DL00</t>
  </si>
  <si>
    <t>20DL06</t>
  </si>
  <si>
    <t>20DL10</t>
  </si>
  <si>
    <t>20DL01</t>
  </si>
  <si>
    <t>20DL13</t>
  </si>
  <si>
    <t>20DL04</t>
  </si>
  <si>
    <t>20DL16</t>
  </si>
  <si>
    <t>20DL03</t>
  </si>
  <si>
    <t>14DC00</t>
  </si>
  <si>
    <t>14DC02</t>
  </si>
  <si>
    <t>19EO/14DC06</t>
  </si>
  <si>
    <t>20DL</t>
  </si>
  <si>
    <t>Dhr. F. Bangma</t>
  </si>
  <si>
    <t>facturen@ovo-fryslannoord.nl</t>
  </si>
  <si>
    <t>VMBO-k+,VMBO-t, HAVO</t>
  </si>
  <si>
    <t>VWO</t>
  </si>
  <si>
    <t>MAVO, HAVO</t>
  </si>
  <si>
    <t>VMBO-t, HAVO, VWO</t>
  </si>
  <si>
    <t>Praktijkonderwijs Schakelonderwijs 8+</t>
  </si>
  <si>
    <t>VMBO-t, HAVO</t>
  </si>
  <si>
    <t>ISK NT2-onderwijs</t>
  </si>
  <si>
    <t>VMBO-b, -k en gemengde leerweg</t>
  </si>
  <si>
    <t>VMBO, MAVO, HAVO, Atheneum PRO</t>
  </si>
  <si>
    <t>VMBO, MAVO</t>
  </si>
  <si>
    <t>MAVO</t>
  </si>
  <si>
    <t>Prowise</t>
  </si>
  <si>
    <t>Samsung</t>
  </si>
  <si>
    <t>Philips, Samsung</t>
  </si>
  <si>
    <t>Philips, Samsung, Sharp</t>
  </si>
  <si>
    <t>Epson</t>
  </si>
  <si>
    <t>(uitlopend, geintegreerd in Touchscreen)</t>
  </si>
  <si>
    <t>RSG Sneek</t>
  </si>
  <si>
    <t>Magister Alvinus</t>
  </si>
  <si>
    <t>Tienerschool</t>
  </si>
  <si>
    <t>ISK</t>
  </si>
  <si>
    <t>Totalen RSG-Sneek</t>
  </si>
  <si>
    <t>Almastraat 5</t>
  </si>
  <si>
    <t>Malta 2</t>
  </si>
  <si>
    <t>H. Sytstrastraat 1B</t>
  </si>
  <si>
    <t>8601 EW Sneek</t>
  </si>
  <si>
    <t>8601 GW Sneek</t>
  </si>
  <si>
    <t>8602 TM Sneek</t>
  </si>
  <si>
    <t>16FP</t>
  </si>
  <si>
    <t>Dhr. Ir. S. Haverkamp</t>
  </si>
  <si>
    <t>Crediteuren@rsg-sneek.nl</t>
  </si>
  <si>
    <t>VWO, HAVO, VMBO-GT, VMBO-BB/KB</t>
  </si>
  <si>
    <t>tienerschool</t>
  </si>
  <si>
    <t>internationale schakelklas</t>
  </si>
  <si>
    <t>nihil</t>
  </si>
  <si>
    <t>Simant</t>
  </si>
  <si>
    <t>Linde college</t>
  </si>
  <si>
    <t>SG Eekeringe</t>
  </si>
  <si>
    <t>RSG Trom Meesters</t>
  </si>
  <si>
    <t>Stellingwerf college</t>
  </si>
  <si>
    <t>Totalen Simant</t>
  </si>
  <si>
    <t>Drafsportlaan 22</t>
  </si>
  <si>
    <t>Oostwijkstraat 8</t>
  </si>
  <si>
    <t>Lijsterbesstraat 1</t>
  </si>
  <si>
    <t>Stationstraat 40</t>
  </si>
  <si>
    <t>Quadoelenweg 29</t>
  </si>
  <si>
    <t>8472 AS Wolvega</t>
  </si>
  <si>
    <t>8331 ED Steenwijk</t>
  </si>
  <si>
    <t>8331 NS Steenwijk</t>
  </si>
  <si>
    <t>8331 GK Steenwijk</t>
  </si>
  <si>
    <t>8431 LN  Oosterwolde</t>
  </si>
  <si>
    <t>19LO</t>
  </si>
  <si>
    <t>23 WU</t>
  </si>
  <si>
    <t>16GZ00</t>
  </si>
  <si>
    <t>0015VQ</t>
  </si>
  <si>
    <t>Dhr. M.O. Vrolijk</t>
  </si>
  <si>
    <t>www.simant.nl</t>
  </si>
  <si>
    <t>factuur@lindecollege.nl</t>
  </si>
  <si>
    <t>facturen@eekeringe.nl</t>
  </si>
  <si>
    <t>debiteur@rsgtrompmeesters.nl</t>
  </si>
  <si>
    <t>finadmin@stellingwerfcollege.nl</t>
  </si>
  <si>
    <t>VMBO, MAVO, HAVO, VWO</t>
  </si>
  <si>
    <t>MAVO, HAVO, VWO</t>
  </si>
  <si>
    <t>Plus (VSO) en Pro</t>
  </si>
  <si>
    <t>BenQ en Prowise</t>
  </si>
  <si>
    <t>LG</t>
  </si>
  <si>
    <t>Canon</t>
  </si>
  <si>
    <t>Ja</t>
  </si>
  <si>
    <t>Audio apparaten (kantine opstellingen)</t>
  </si>
  <si>
    <t>Samsung/ Sony</t>
  </si>
  <si>
    <t>LG, Salora</t>
  </si>
  <si>
    <t>Epson, Sanyo, Hitachi</t>
  </si>
  <si>
    <t>Apart (Short throw, zelfde aantallen)</t>
  </si>
  <si>
    <t>Kiim</t>
  </si>
  <si>
    <t>8441 HB Heerenveen</t>
  </si>
  <si>
    <t>0513 80 18 00</t>
  </si>
  <si>
    <t>06-27873197</t>
  </si>
  <si>
    <t>14FW</t>
  </si>
  <si>
    <t>26KP</t>
  </si>
  <si>
    <t>25CV-00</t>
  </si>
  <si>
    <t>Drs. M. Sprenger</t>
  </si>
  <si>
    <t>Zie Lyceum</t>
  </si>
  <si>
    <t>De school voor 10 tot 18 jarigen</t>
  </si>
  <si>
    <t>Gefaceerd vervangen van beamers voor Touchscreens</t>
  </si>
  <si>
    <t>Prognose bestellingen</t>
  </si>
  <si>
    <t>2024 - 10 touchsreens
2025 - 5 touchscreens
2026 - 100 touchscreens
2027 - 70 touchscreens</t>
  </si>
  <si>
    <t>2024 - 50 touchscreens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</si>
</sst>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[$€]* #,##0.00_);_([$€]* \(#,##0.00\);_([$€]* &quot;-&quot;??_);_(@_)"/>
  </numFmts>
  <fonts count="3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8.5"/>
      <name val="Tahoma"/>
      <family val="2"/>
    </font>
    <font>
      <sz val="8.5"/>
      <name val="Tahoma"/>
      <family val="2"/>
    </font>
    <font>
      <b/>
      <sz val="28"/>
      <color indexed="9"/>
      <name val="Tahoma"/>
      <family val="2"/>
    </font>
    <font>
      <sz val="11"/>
      <color theme="1"/>
      <name val="Arial"/>
      <family val="2"/>
    </font>
    <font>
      <b/>
      <sz val="28"/>
      <color rgb="FFFFFFFF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 (Hoofdtekst)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0"/>
      <color rgb="FF1B1B1B"/>
      <name val="Consolas"/>
      <family val="3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Arial"/>
      <family val="2"/>
    </font>
    <font>
      <sz val="10"/>
      <color rgb="FF1D1D1D"/>
      <name val="Ubuntu"/>
      <family val="2"/>
    </font>
  </fonts>
  <fills count="5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66CC"/>
        <bgColor rgb="FF0066CC"/>
      </patternFill>
    </fill>
    <fill>
      <patternFill patternType="solid">
        <fgColor theme="3" tint="0.3999450666829432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6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13" fillId="0" borderId="0"/>
    <xf numFmtId="0" fontId="22" fillId="0" borderId="0" applyNumberFormat="0" applyFill="0" applyBorder="0" applyAlignment="0" applyProtection="0"/>
    <xf numFmtId="0" fontId="8" fillId="0" borderId="0"/>
    <xf numFmtId="0" fontId="25" fillId="0" borderId="0"/>
    <xf numFmtId="0" fontId="5" fillId="0" borderId="0"/>
  </cellStyleXfs>
  <cellXfs count="204">
    <xf numFmtId="0" fontId="0" fillId="0" borderId="0" xfId="0"/>
    <xf numFmtId="0" fontId="20" fillId="0" borderId="1" xfId="4" applyFont="1" applyBorder="1" applyAlignment="1">
      <alignment horizontal="left" vertical="center" wrapText="1"/>
    </xf>
    <xf numFmtId="0" fontId="14" fillId="3" borderId="0" xfId="6" applyFont="1" applyFill="1" applyAlignment="1">
      <alignment horizontal="left" vertical="center"/>
    </xf>
    <xf numFmtId="0" fontId="20" fillId="0" borderId="0" xfId="4" applyFont="1" applyAlignment="1">
      <alignment vertical="center" wrapText="1"/>
    </xf>
    <xf numFmtId="0" fontId="20" fillId="0" borderId="1" xfId="4" applyFont="1" applyBorder="1" applyAlignment="1">
      <alignment horizontal="center" vertical="center" wrapText="1"/>
    </xf>
    <xf numFmtId="0" fontId="20" fillId="0" borderId="11" xfId="4" applyFont="1" applyBorder="1" applyAlignment="1">
      <alignment horizontal="center" vertical="center" wrapText="1"/>
    </xf>
    <xf numFmtId="0" fontId="10" fillId="0" borderId="1" xfId="4" applyFont="1" applyBorder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0" fillId="0" borderId="3" xfId="0" applyBorder="1"/>
    <xf numFmtId="0" fontId="15" fillId="0" borderId="7" xfId="6" applyFont="1" applyBorder="1" applyAlignment="1">
      <alignment vertical="center" wrapText="1"/>
    </xf>
    <xf numFmtId="0" fontId="20" fillId="0" borderId="1" xfId="4" applyFont="1" applyBorder="1" applyAlignment="1">
      <alignment vertical="center" wrapText="1"/>
    </xf>
    <xf numFmtId="0" fontId="19" fillId="0" borderId="1" xfId="4" applyFont="1" applyBorder="1" applyAlignment="1" applyProtection="1">
      <alignment horizontal="center" vertical="center" wrapText="1"/>
      <protection locked="0"/>
    </xf>
    <xf numFmtId="0" fontId="19" fillId="0" borderId="3" xfId="4" applyFont="1" applyBorder="1" applyAlignment="1" applyProtection="1">
      <alignment horizontal="center" vertical="center" wrapText="1"/>
      <protection locked="0"/>
    </xf>
    <xf numFmtId="0" fontId="17" fillId="0" borderId="7" xfId="6" applyFont="1" applyBorder="1" applyAlignment="1">
      <alignment vertical="center" wrapText="1"/>
    </xf>
    <xf numFmtId="0" fontId="17" fillId="0" borderId="7" xfId="6" applyFont="1" applyBorder="1" applyAlignment="1">
      <alignment horizontal="left" vertical="center" wrapText="1"/>
    </xf>
    <xf numFmtId="0" fontId="20" fillId="0" borderId="2" xfId="4" applyFont="1" applyBorder="1" applyAlignment="1">
      <alignment horizontal="left" vertical="center" wrapText="1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0" fillId="0" borderId="1" xfId="4" applyFont="1" applyBorder="1" applyAlignment="1">
      <alignment vertical="center"/>
    </xf>
    <xf numFmtId="0" fontId="13" fillId="0" borderId="0" xfId="6"/>
    <xf numFmtId="0" fontId="17" fillId="0" borderId="7" xfId="6" applyFont="1" applyBorder="1" applyAlignment="1">
      <alignment horizontal="center" vertical="center" wrapText="1"/>
    </xf>
    <xf numFmtId="0" fontId="7" fillId="0" borderId="0" xfId="0" applyFont="1"/>
    <xf numFmtId="0" fontId="16" fillId="0" borderId="7" xfId="6" applyFont="1" applyBorder="1" applyAlignment="1">
      <alignment horizontal="center" vertical="center" wrapText="1"/>
    </xf>
    <xf numFmtId="0" fontId="0" fillId="0" borderId="1" xfId="0" applyBorder="1"/>
    <xf numFmtId="0" fontId="15" fillId="0" borderId="12" xfId="6" applyFont="1" applyBorder="1" applyAlignment="1">
      <alignment vertical="center" wrapText="1"/>
    </xf>
    <xf numFmtId="0" fontId="20" fillId="0" borderId="5" xfId="4" applyFont="1" applyBorder="1" applyAlignment="1">
      <alignment vertical="center" wrapText="1"/>
    </xf>
    <xf numFmtId="0" fontId="19" fillId="0" borderId="5" xfId="4" applyFont="1" applyBorder="1" applyAlignment="1">
      <alignment horizontal="center" vertical="center" wrapText="1"/>
    </xf>
    <xf numFmtId="0" fontId="17" fillId="0" borderId="9" xfId="6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9" fillId="0" borderId="1" xfId="4" applyFont="1" applyBorder="1" applyAlignment="1">
      <alignment horizontal="center" vertical="center" wrapText="1"/>
    </xf>
    <xf numFmtId="0" fontId="18" fillId="0" borderId="7" xfId="6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19" fillId="0" borderId="1" xfId="4" applyNumberFormat="1" applyFont="1" applyBorder="1" applyAlignment="1">
      <alignment horizontal="center" vertical="center" wrapText="1"/>
    </xf>
    <xf numFmtId="0" fontId="19" fillId="0" borderId="2" xfId="4" applyFont="1" applyBorder="1" applyAlignment="1" applyProtection="1">
      <alignment horizontal="center" vertical="center" wrapText="1"/>
      <protection locked="0"/>
    </xf>
    <xf numFmtId="0" fontId="10" fillId="0" borderId="0" xfId="4" applyFont="1" applyAlignment="1">
      <alignment vertical="center" wrapText="1"/>
    </xf>
    <xf numFmtId="0" fontId="10" fillId="0" borderId="1" xfId="4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19" fillId="0" borderId="3" xfId="4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24" fillId="0" borderId="1" xfId="4" applyFont="1" applyBorder="1" applyAlignment="1">
      <alignment horizontal="left" vertical="center" wrapText="1"/>
    </xf>
    <xf numFmtId="0" fontId="24" fillId="0" borderId="2" xfId="4" applyFont="1" applyBorder="1" applyAlignment="1">
      <alignment horizontal="left" vertical="center" wrapText="1"/>
    </xf>
    <xf numFmtId="0" fontId="25" fillId="0" borderId="0" xfId="9"/>
    <xf numFmtId="0" fontId="20" fillId="0" borderId="0" xfId="8" applyFont="1" applyAlignment="1">
      <alignment vertical="center" wrapText="1"/>
    </xf>
    <xf numFmtId="0" fontId="20" fillId="0" borderId="1" xfId="8" applyFont="1" applyBorder="1" applyAlignment="1">
      <alignment horizontal="center" vertical="center" wrapText="1"/>
    </xf>
    <xf numFmtId="0" fontId="5" fillId="0" borderId="0" xfId="9" applyFont="1"/>
    <xf numFmtId="0" fontId="10" fillId="0" borderId="1" xfId="8" applyFont="1" applyBorder="1" applyAlignment="1">
      <alignment vertical="center" wrapText="1"/>
    </xf>
    <xf numFmtId="0" fontId="5" fillId="0" borderId="0" xfId="10"/>
    <xf numFmtId="0" fontId="5" fillId="0" borderId="1" xfId="10" applyBorder="1"/>
    <xf numFmtId="0" fontId="19" fillId="0" borderId="1" xfId="8" applyFont="1" applyBorder="1" applyAlignment="1">
      <alignment horizontal="center" vertical="center" wrapText="1"/>
    </xf>
    <xf numFmtId="0" fontId="5" fillId="0" borderId="0" xfId="9" applyFont="1" applyAlignment="1">
      <alignment vertical="center"/>
    </xf>
    <xf numFmtId="0" fontId="5" fillId="0" borderId="7" xfId="10" applyBorder="1" applyAlignment="1">
      <alignment horizontal="center" vertical="center"/>
    </xf>
    <xf numFmtId="0" fontId="5" fillId="0" borderId="1" xfId="10" applyBorder="1" applyAlignment="1">
      <alignment horizontal="center" vertical="center"/>
    </xf>
    <xf numFmtId="0" fontId="22" fillId="0" borderId="2" xfId="7" applyBorder="1" applyAlignment="1">
      <alignment horizontal="center" vertical="center" wrapText="1"/>
    </xf>
    <xf numFmtId="0" fontId="19" fillId="0" borderId="3" xfId="8" applyFont="1" applyBorder="1" applyAlignment="1">
      <alignment horizontal="center" vertical="center" wrapText="1"/>
    </xf>
    <xf numFmtId="0" fontId="22" fillId="0" borderId="1" xfId="7" applyBorder="1" applyAlignment="1" applyProtection="1">
      <alignment horizontal="center" vertical="center"/>
    </xf>
    <xf numFmtId="0" fontId="19" fillId="0" borderId="1" xfId="8" applyFont="1" applyBorder="1" applyAlignment="1">
      <alignment horizontal="center" vertical="center"/>
    </xf>
    <xf numFmtId="0" fontId="25" fillId="0" borderId="0" xfId="9" applyAlignment="1">
      <alignment vertical="center"/>
    </xf>
    <xf numFmtId="0" fontId="5" fillId="0" borderId="0" xfId="9" applyFont="1" applyAlignment="1">
      <alignment horizontal="center" vertical="center"/>
    </xf>
    <xf numFmtId="49" fontId="19" fillId="0" borderId="0" xfId="8" applyNumberFormat="1" applyFont="1" applyAlignment="1">
      <alignment vertical="top" wrapText="1"/>
    </xf>
    <xf numFmtId="0" fontId="19" fillId="0" borderId="17" xfId="8" applyFont="1" applyBorder="1" applyAlignment="1">
      <alignment horizontal="right" vertical="center" wrapText="1"/>
    </xf>
    <xf numFmtId="0" fontId="19" fillId="0" borderId="4" xfId="8" applyFont="1" applyBorder="1" applyAlignment="1">
      <alignment horizontal="center" vertical="center" wrapText="1"/>
    </xf>
    <xf numFmtId="0" fontId="19" fillId="0" borderId="5" xfId="8" applyFont="1" applyBorder="1" applyAlignment="1">
      <alignment horizontal="center" vertical="center" wrapText="1"/>
    </xf>
    <xf numFmtId="0" fontId="5" fillId="0" borderId="9" xfId="10" applyBorder="1" applyAlignment="1">
      <alignment horizontal="center" vertical="center"/>
    </xf>
    <xf numFmtId="0" fontId="13" fillId="0" borderId="1" xfId="6" applyBorder="1"/>
    <xf numFmtId="0" fontId="26" fillId="0" borderId="1" xfId="0" applyFont="1" applyBorder="1"/>
    <xf numFmtId="0" fontId="27" fillId="0" borderId="1" xfId="4" applyFont="1" applyBorder="1" applyAlignment="1">
      <alignment horizontal="left" vertical="center" wrapText="1"/>
    </xf>
    <xf numFmtId="0" fontId="25" fillId="0" borderId="1" xfId="9" applyBorder="1" applyAlignment="1">
      <alignment horizontal="center" vertical="center"/>
    </xf>
    <xf numFmtId="0" fontId="28" fillId="0" borderId="1" xfId="0" applyFont="1" applyBorder="1"/>
    <xf numFmtId="0" fontId="29" fillId="0" borderId="1" xfId="0" applyFont="1" applyBorder="1"/>
    <xf numFmtId="0" fontId="28" fillId="0" borderId="1" xfId="9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4" fillId="3" borderId="0" xfId="6" applyFont="1" applyFill="1" applyAlignment="1">
      <alignment horizontal="center" vertical="center"/>
    </xf>
    <xf numFmtId="1" fontId="19" fillId="0" borderId="1" xfId="4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13" fillId="0" borderId="1" xfId="6" applyNumberFormat="1" applyBorder="1" applyAlignment="1">
      <alignment horizontal="center" vertical="center" wrapText="1"/>
    </xf>
    <xf numFmtId="1" fontId="13" fillId="0" borderId="1" xfId="6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9" fillId="0" borderId="1" xfId="8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6" applyBorder="1" applyAlignment="1">
      <alignment horizontal="center" vertical="center"/>
    </xf>
    <xf numFmtId="0" fontId="20" fillId="0" borderId="16" xfId="4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2" fillId="0" borderId="8" xfId="6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49" fontId="19" fillId="0" borderId="1" xfId="4" applyNumberFormat="1" applyFont="1" applyBorder="1" applyAlignment="1" applyProtection="1">
      <alignment horizontal="center" vertical="center" wrapText="1"/>
      <protection locked="0"/>
    </xf>
    <xf numFmtId="0" fontId="33" fillId="0" borderId="14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26" fillId="0" borderId="1" xfId="0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7" fillId="0" borderId="1" xfId="8" applyFont="1" applyBorder="1" applyAlignment="1">
      <alignment vertical="center"/>
    </xf>
    <xf numFmtId="0" fontId="3" fillId="0" borderId="0" xfId="0" applyFont="1"/>
    <xf numFmtId="0" fontId="3" fillId="0" borderId="7" xfId="6" applyFont="1" applyBorder="1" applyAlignment="1">
      <alignment horizontal="center" vertical="center" wrapText="1"/>
    </xf>
    <xf numFmtId="0" fontId="3" fillId="0" borderId="7" xfId="6" applyFont="1" applyBorder="1" applyAlignment="1">
      <alignment horizontal="center" vertical="center"/>
    </xf>
    <xf numFmtId="46" fontId="13" fillId="0" borderId="0" xfId="6" applyNumberFormat="1"/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6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6" applyFont="1" applyBorder="1" applyAlignment="1">
      <alignment vertical="center"/>
    </xf>
    <xf numFmtId="0" fontId="3" fillId="0" borderId="8" xfId="6" applyFont="1" applyBorder="1" applyAlignment="1">
      <alignment horizontal="center" vertical="center"/>
    </xf>
    <xf numFmtId="0" fontId="3" fillId="0" borderId="1" xfId="9" applyFont="1" applyBorder="1" applyAlignment="1">
      <alignment vertical="center"/>
    </xf>
    <xf numFmtId="0" fontId="3" fillId="0" borderId="22" xfId="9" applyFont="1" applyBorder="1" applyAlignment="1">
      <alignment vertical="center"/>
    </xf>
    <xf numFmtId="0" fontId="3" fillId="0" borderId="0" xfId="9" applyFont="1" applyAlignment="1">
      <alignment vertical="center"/>
    </xf>
    <xf numFmtId="0" fontId="3" fillId="0" borderId="0" xfId="9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6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13" fillId="0" borderId="1" xfId="6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6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7" xfId="6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6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/>
    <xf numFmtId="0" fontId="2" fillId="0" borderId="0" xfId="0" applyFont="1"/>
    <xf numFmtId="0" fontId="2" fillId="0" borderId="15" xfId="0" applyFont="1" applyBorder="1"/>
    <xf numFmtId="0" fontId="33" fillId="4" borderId="2" xfId="0" applyFont="1" applyFill="1" applyBorder="1"/>
    <xf numFmtId="0" fontId="33" fillId="4" borderId="6" xfId="0" applyFont="1" applyFill="1" applyBorder="1"/>
    <xf numFmtId="0" fontId="33" fillId="4" borderId="3" xfId="0" applyFont="1" applyFill="1" applyBorder="1"/>
    <xf numFmtId="0" fontId="12" fillId="2" borderId="0" xfId="4" applyFont="1" applyFill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19" fillId="0" borderId="2" xfId="4" applyFont="1" applyBorder="1" applyAlignment="1">
      <alignment horizontal="center" vertical="center" wrapText="1"/>
    </xf>
    <xf numFmtId="0" fontId="19" fillId="0" borderId="3" xfId="4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6" xfId="0" applyFont="1" applyBorder="1"/>
    <xf numFmtId="0" fontId="34" fillId="4" borderId="10" xfId="4" applyFont="1" applyFill="1" applyBorder="1" applyAlignment="1">
      <alignment vertical="center"/>
    </xf>
    <xf numFmtId="0" fontId="33" fillId="4" borderId="19" xfId="0" applyFont="1" applyFill="1" applyBorder="1" applyAlignment="1">
      <alignment vertical="center"/>
    </xf>
    <xf numFmtId="0" fontId="33" fillId="4" borderId="20" xfId="0" applyFont="1" applyFill="1" applyBorder="1" applyAlignment="1">
      <alignment vertical="center"/>
    </xf>
    <xf numFmtId="0" fontId="12" fillId="2" borderId="0" xfId="4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3" fillId="0" borderId="2" xfId="7" applyFont="1" applyBorder="1" applyAlignment="1" applyProtection="1">
      <alignment horizontal="center" vertical="center"/>
    </xf>
    <xf numFmtId="0" fontId="23" fillId="0" borderId="6" xfId="7" applyFont="1" applyBorder="1" applyAlignment="1" applyProtection="1">
      <alignment horizontal="center" vertical="center"/>
    </xf>
    <xf numFmtId="0" fontId="23" fillId="0" borderId="13" xfId="7" applyFont="1" applyBorder="1" applyAlignment="1" applyProtection="1">
      <alignment horizontal="center" vertical="center"/>
    </xf>
    <xf numFmtId="0" fontId="3" fillId="0" borderId="16" xfId="6" applyFont="1" applyBorder="1" applyAlignment="1">
      <alignment vertical="center"/>
    </xf>
    <xf numFmtId="0" fontId="3" fillId="0" borderId="17" xfId="6" applyFont="1" applyBorder="1" applyAlignment="1">
      <alignment vertical="center"/>
    </xf>
    <xf numFmtId="0" fontId="3" fillId="0" borderId="18" xfId="6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19" fillId="0" borderId="2" xfId="4" applyFont="1" applyBorder="1" applyAlignment="1" applyProtection="1">
      <alignment horizontal="center" vertical="center" wrapText="1"/>
      <protection locked="0"/>
    </xf>
    <xf numFmtId="0" fontId="19" fillId="0" borderId="3" xfId="4" applyFont="1" applyBorder="1" applyAlignment="1" applyProtection="1">
      <alignment horizontal="center" vertical="center" wrapText="1"/>
      <protection locked="0"/>
    </xf>
    <xf numFmtId="0" fontId="19" fillId="0" borderId="6" xfId="4" applyFont="1" applyBorder="1" applyAlignment="1" applyProtection="1">
      <alignment horizontal="center" vertical="center" wrapText="1"/>
      <protection locked="0"/>
    </xf>
    <xf numFmtId="0" fontId="19" fillId="0" borderId="13" xfId="4" applyFont="1" applyBorder="1" applyAlignment="1" applyProtection="1">
      <alignment horizontal="center" vertical="center" wrapText="1"/>
      <protection locked="0"/>
    </xf>
    <xf numFmtId="0" fontId="23" fillId="0" borderId="2" xfId="7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0" fillId="0" borderId="2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  <xf numFmtId="0" fontId="34" fillId="4" borderId="10" xfId="4" applyFont="1" applyFill="1" applyBorder="1" applyAlignment="1">
      <alignment horizontal="left" vertical="center"/>
    </xf>
    <xf numFmtId="0" fontId="34" fillId="4" borderId="19" xfId="4" applyFont="1" applyFill="1" applyBorder="1" applyAlignment="1">
      <alignment horizontal="left" vertical="center"/>
    </xf>
    <xf numFmtId="0" fontId="34" fillId="4" borderId="20" xfId="4" applyFont="1" applyFill="1" applyBorder="1" applyAlignment="1">
      <alignment horizontal="left" vertical="center"/>
    </xf>
    <xf numFmtId="0" fontId="34" fillId="4" borderId="19" xfId="4" applyFont="1" applyFill="1" applyBorder="1" applyAlignment="1">
      <alignment vertical="center"/>
    </xf>
    <xf numFmtId="0" fontId="34" fillId="4" borderId="21" xfId="4" applyFont="1" applyFill="1" applyBorder="1" applyAlignment="1">
      <alignment vertical="center"/>
    </xf>
    <xf numFmtId="0" fontId="22" fillId="0" borderId="2" xfId="7" applyBorder="1" applyAlignment="1">
      <alignment horizontal="center" vertical="center"/>
    </xf>
    <xf numFmtId="0" fontId="3" fillId="0" borderId="6" xfId="9" applyFont="1" applyBorder="1" applyAlignment="1">
      <alignment horizontal="center" vertical="center"/>
    </xf>
    <xf numFmtId="0" fontId="3" fillId="0" borderId="3" xfId="9" applyFont="1" applyBorder="1" applyAlignment="1">
      <alignment horizontal="center" vertical="center"/>
    </xf>
    <xf numFmtId="0" fontId="12" fillId="2" borderId="0" xfId="8" applyFont="1" applyFill="1" applyAlignment="1">
      <alignment horizontal="center" vertical="center"/>
    </xf>
    <xf numFmtId="0" fontId="19" fillId="0" borderId="10" xfId="8" applyFont="1" applyBorder="1" applyAlignment="1">
      <alignment horizontal="center" vertical="center" wrapText="1"/>
    </xf>
    <xf numFmtId="0" fontId="19" fillId="0" borderId="20" xfId="8" applyFont="1" applyBorder="1" applyAlignment="1">
      <alignment horizontal="center" vertical="center" wrapText="1"/>
    </xf>
    <xf numFmtId="0" fontId="19" fillId="0" borderId="19" xfId="8" applyFont="1" applyBorder="1" applyAlignment="1">
      <alignment horizontal="center" vertical="center" wrapText="1"/>
    </xf>
    <xf numFmtId="0" fontId="19" fillId="0" borderId="21" xfId="8" applyFont="1" applyBorder="1" applyAlignment="1">
      <alignment horizontal="center" vertical="center" wrapText="1"/>
    </xf>
    <xf numFmtId="0" fontId="22" fillId="0" borderId="2" xfId="7" applyBorder="1" applyAlignment="1">
      <alignment horizontal="center" vertical="center" wrapText="1"/>
    </xf>
    <xf numFmtId="0" fontId="19" fillId="0" borderId="3" xfId="8" applyFont="1" applyBorder="1" applyAlignment="1">
      <alignment horizontal="center" vertical="center" wrapText="1"/>
    </xf>
    <xf numFmtId="0" fontId="13" fillId="0" borderId="2" xfId="6" applyBorder="1" applyAlignment="1">
      <alignment horizontal="center" vertical="center" wrapText="1"/>
    </xf>
    <xf numFmtId="0" fontId="13" fillId="0" borderId="6" xfId="6" applyBorder="1" applyAlignment="1">
      <alignment horizontal="center" vertical="center" wrapText="1"/>
    </xf>
    <xf numFmtId="0" fontId="13" fillId="0" borderId="3" xfId="6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1">
    <cellStyle name="Euro" xfId="1" xr:uid="{00000000-0005-0000-0000-000000000000}"/>
    <cellStyle name="Hyperlink" xfId="7" builtinId="8"/>
    <cellStyle name="Komma 2" xfId="2" xr:uid="{00000000-0005-0000-0000-000002000000}"/>
    <cellStyle name="Procent 2" xfId="3" xr:uid="{00000000-0005-0000-0000-000003000000}"/>
    <cellStyle name="Standaard" xfId="0" builtinId="0"/>
    <cellStyle name="Standaard 2" xfId="4" xr:uid="{00000000-0005-0000-0000-000005000000}"/>
    <cellStyle name="Standaard 2 2" xfId="8" xr:uid="{53B3BB74-A99E-6344-8632-549A748C8DA5}"/>
    <cellStyle name="Standaard 2 3" xfId="9" xr:uid="{DFE310A5-BFB5-9245-865C-BC86DE9565E1}"/>
    <cellStyle name="Standaard 3" xfId="6" xr:uid="{00000000-0005-0000-0000-000006000000}"/>
    <cellStyle name="Standaard 4" xfId="10" xr:uid="{62B85ADC-2E87-6447-9D43-53670FA5853B}"/>
    <cellStyle name="Valuta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jpeg"/><Relationship Id="rId3" Type="http://schemas.openxmlformats.org/officeDocument/2006/relationships/image" Target="../media/image14.jpg"/><Relationship Id="rId7" Type="http://schemas.openxmlformats.org/officeDocument/2006/relationships/image" Target="../media/image18.png"/><Relationship Id="rId2" Type="http://schemas.openxmlformats.org/officeDocument/2006/relationships/image" Target="../media/image13.jpeg"/><Relationship Id="rId1" Type="http://schemas.openxmlformats.org/officeDocument/2006/relationships/image" Target="../media/image12.jpg"/><Relationship Id="rId6" Type="http://schemas.openxmlformats.org/officeDocument/2006/relationships/image" Target="../media/image17.jpg"/><Relationship Id="rId5" Type="http://schemas.openxmlformats.org/officeDocument/2006/relationships/image" Target="../media/image16.jpg"/><Relationship Id="rId4" Type="http://schemas.openxmlformats.org/officeDocument/2006/relationships/image" Target="../media/image15.jp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file:///\\pjfs02.pj.nl\data\Home\HVos\My%20Pictures\Gebouwen\de%20Brege.bmp" TargetMode="External"/><Relationship Id="rId13" Type="http://schemas.openxmlformats.org/officeDocument/2006/relationships/image" Target="../media/image27.jpeg"/><Relationship Id="rId18" Type="http://schemas.openxmlformats.org/officeDocument/2006/relationships/image" Target="file:///\\pjfs02.pj.nl\data\Home\HVos\My%20Pictures\Gebouwen\gebouw%20dalton%20004.bmp" TargetMode="External"/><Relationship Id="rId3" Type="http://schemas.openxmlformats.org/officeDocument/2006/relationships/image" Target="../media/image22.jpeg"/><Relationship Id="rId21" Type="http://schemas.openxmlformats.org/officeDocument/2006/relationships/image" Target="../media/image31.png"/><Relationship Id="rId7" Type="http://schemas.openxmlformats.org/officeDocument/2006/relationships/image" Target="../media/image24.jpeg"/><Relationship Id="rId12" Type="http://schemas.openxmlformats.org/officeDocument/2006/relationships/image" Target="file:///\\pjfs02.pj.nl\data\Home\HVos\My%20Pictures\Gebouwen\Leeuwarder%20lyceum.bmp" TargetMode="External"/><Relationship Id="rId17" Type="http://schemas.openxmlformats.org/officeDocument/2006/relationships/image" Target="../media/image29.jpeg"/><Relationship Id="rId2" Type="http://schemas.openxmlformats.org/officeDocument/2006/relationships/image" Target="../media/image21.jpeg"/><Relationship Id="rId16" Type="http://schemas.openxmlformats.org/officeDocument/2006/relationships/image" Target="file:///\\pjfs02.pj.nl\data\Home\HVos\My%20Pictures\Gebouwen\Manege.bmp" TargetMode="External"/><Relationship Id="rId20" Type="http://schemas.openxmlformats.org/officeDocument/2006/relationships/image" Target="file:///\\pjfs02.pj.nl\data\Home\HVos\My%20Pictures\Gebouwen\036_MontessoriPJ_school.bmp" TargetMode="External"/><Relationship Id="rId1" Type="http://schemas.openxmlformats.org/officeDocument/2006/relationships/image" Target="../media/image20.jpeg"/><Relationship Id="rId6" Type="http://schemas.openxmlformats.org/officeDocument/2006/relationships/image" Target="file:///\\pjfs02.pj.nl\data\Home\HVos\My%20Pictures\Gebouwen\Ynsicht.jpg" TargetMode="External"/><Relationship Id="rId11" Type="http://schemas.openxmlformats.org/officeDocument/2006/relationships/image" Target="../media/image26.jpeg"/><Relationship Id="rId24" Type="http://schemas.openxmlformats.org/officeDocument/2006/relationships/image" Target="../media/image9.png"/><Relationship Id="rId5" Type="http://schemas.openxmlformats.org/officeDocument/2006/relationships/image" Target="../media/image23.jpeg"/><Relationship Id="rId15" Type="http://schemas.openxmlformats.org/officeDocument/2006/relationships/image" Target="../media/image28.jpeg"/><Relationship Id="rId23" Type="http://schemas.openxmlformats.org/officeDocument/2006/relationships/image" Target="../media/image33.jpeg"/><Relationship Id="rId10" Type="http://schemas.openxmlformats.org/officeDocument/2006/relationships/image" Target="file:///\\pjfs02.pj.nl\data\Home\HVos\My%20Pictures\Gebouwen\De%20Dyk.jpg" TargetMode="External"/><Relationship Id="rId19" Type="http://schemas.openxmlformats.org/officeDocument/2006/relationships/image" Target="../media/image30.jpeg"/><Relationship Id="rId4" Type="http://schemas.openxmlformats.org/officeDocument/2006/relationships/image" Target="file:///\\pjfs02.pj.nl\data\Home\HVos\My%20Pictures\Gebouwen\Servicebureau%20klein.bmp" TargetMode="External"/><Relationship Id="rId9" Type="http://schemas.openxmlformats.org/officeDocument/2006/relationships/image" Target="../media/image25.jpeg"/><Relationship Id="rId14" Type="http://schemas.openxmlformats.org/officeDocument/2006/relationships/image" Target="file:///\\pjfs02.pj.nl\data\Home\HVos\My%20Pictures\Gebouwen\Gymnasium.bmp" TargetMode="External"/><Relationship Id="rId22" Type="http://schemas.openxmlformats.org/officeDocument/2006/relationships/image" Target="../media/image3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jpeg"/><Relationship Id="rId2" Type="http://schemas.openxmlformats.org/officeDocument/2006/relationships/image" Target="../media/image38.png"/><Relationship Id="rId1" Type="http://schemas.openxmlformats.org/officeDocument/2006/relationships/image" Target="../media/image37.pn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479162</xdr:colOff>
      <xdr:row>3</xdr:row>
      <xdr:rowOff>10161</xdr:rowOff>
    </xdr:from>
    <xdr:to>
      <xdr:col>1</xdr:col>
      <xdr:colOff>2018030</xdr:colOff>
      <xdr:row>3</xdr:row>
      <xdr:rowOff>1162684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C184427-F4EF-114D-907E-E6F29AB64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8262" y="1280161"/>
          <a:ext cx="1538868" cy="1152523"/>
        </a:xfrm>
        <a:prstGeom prst="rect">
          <a:avLst/>
        </a:prstGeom>
      </xdr:spPr>
    </xdr:pic>
    <xdr:clientData/>
  </xdr:twoCellAnchor>
  <xdr:twoCellAnchor editAs="oneCell">
    <xdr:from>
      <xdr:col>2</xdr:col>
      <xdr:colOff>311261</xdr:colOff>
      <xdr:row>3</xdr:row>
      <xdr:rowOff>53975</xdr:rowOff>
    </xdr:from>
    <xdr:to>
      <xdr:col>2</xdr:col>
      <xdr:colOff>1960879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3CAE1FC-959C-B04B-987C-6577C8A53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85161" y="1323975"/>
          <a:ext cx="1649618" cy="1114425"/>
        </a:xfrm>
        <a:prstGeom prst="rect">
          <a:avLst/>
        </a:prstGeom>
      </xdr:spPr>
    </xdr:pic>
    <xdr:clientData/>
  </xdr:twoCellAnchor>
  <xdr:twoCellAnchor editAs="oneCell">
    <xdr:from>
      <xdr:col>3</xdr:col>
      <xdr:colOff>274955</xdr:colOff>
      <xdr:row>3</xdr:row>
      <xdr:rowOff>27305</xdr:rowOff>
    </xdr:from>
    <xdr:to>
      <xdr:col>3</xdr:col>
      <xdr:colOff>1941830</xdr:colOff>
      <xdr:row>3</xdr:row>
      <xdr:rowOff>1134214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5A41DCB-99AB-D544-9464-D09011347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96755" y="1297305"/>
          <a:ext cx="1666875" cy="1106909"/>
        </a:xfrm>
        <a:prstGeom prst="rect">
          <a:avLst/>
        </a:prstGeom>
      </xdr:spPr>
    </xdr:pic>
    <xdr:clientData/>
  </xdr:twoCellAnchor>
  <xdr:twoCellAnchor editAs="oneCell">
    <xdr:from>
      <xdr:col>5</xdr:col>
      <xdr:colOff>288289</xdr:colOff>
      <xdr:row>3</xdr:row>
      <xdr:rowOff>41188</xdr:rowOff>
    </xdr:from>
    <xdr:to>
      <xdr:col>5</xdr:col>
      <xdr:colOff>1802765</xdr:colOff>
      <xdr:row>3</xdr:row>
      <xdr:rowOff>1130620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865E01B-8F7B-9A48-9E63-8C27C44A9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105889" y="1311188"/>
          <a:ext cx="1514476" cy="1089432"/>
        </a:xfrm>
        <a:prstGeom prst="rect">
          <a:avLst/>
        </a:prstGeom>
      </xdr:spPr>
    </xdr:pic>
    <xdr:clientData/>
  </xdr:twoCellAnchor>
  <xdr:twoCellAnchor editAs="oneCell">
    <xdr:from>
      <xdr:col>6</xdr:col>
      <xdr:colOff>244474</xdr:colOff>
      <xdr:row>3</xdr:row>
      <xdr:rowOff>14605</xdr:rowOff>
    </xdr:from>
    <xdr:to>
      <xdr:col>6</xdr:col>
      <xdr:colOff>1889251</xdr:colOff>
      <xdr:row>3</xdr:row>
      <xdr:rowOff>1105233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4D6A3C9-4B36-7F4D-B304-8E51EFDFA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309974" y="1284605"/>
          <a:ext cx="1644777" cy="109062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3</xdr:row>
      <xdr:rowOff>1162050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7696E51-BBA4-214F-9093-A9258A658C8F}"/>
            </a:ext>
            <a:ext uri="{147F2762-F138-4A5C-976F-8EAC2B608ADB}">
              <a16:predDERef xmlns:a16="http://schemas.microsoft.com/office/drawing/2014/main" pred="{75483C91-2749-7864-6C8E-EF8E4C799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313400" y="1270000"/>
          <a:ext cx="2247900" cy="11620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3</xdr:row>
      <xdr:rowOff>0</xdr:rowOff>
    </xdr:from>
    <xdr:to>
      <xdr:col>9</xdr:col>
      <xdr:colOff>9525</xdr:colOff>
      <xdr:row>4</xdr:row>
      <xdr:rowOff>9525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5691EE8D-A915-7243-9B5B-574B47654C34}"/>
            </a:ext>
            <a:ext uri="{147F2762-F138-4A5C-976F-8EAC2B608ADB}">
              <a16:predDERef xmlns:a16="http://schemas.microsoft.com/office/drawing/2014/main" pred="{EE59B81D-E942-A1A3-20CD-2B42EF753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580350" y="1270000"/>
          <a:ext cx="2238375" cy="1177925"/>
        </a:xfrm>
        <a:prstGeom prst="rect">
          <a:avLst/>
        </a:prstGeom>
      </xdr:spPr>
    </xdr:pic>
    <xdr:clientData/>
  </xdr:twoCellAnchor>
  <xdr:twoCellAnchor editAs="oneCell">
    <xdr:from>
      <xdr:col>4</xdr:col>
      <xdr:colOff>292100</xdr:colOff>
      <xdr:row>3</xdr:row>
      <xdr:rowOff>25400</xdr:rowOff>
    </xdr:from>
    <xdr:to>
      <xdr:col>4</xdr:col>
      <xdr:colOff>2006600</xdr:colOff>
      <xdr:row>3</xdr:row>
      <xdr:rowOff>1158875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54757F67-A42E-DD4A-AC91-2231DEE7BEF7}"/>
            </a:ext>
            <a:ext uri="{147F2762-F138-4A5C-976F-8EAC2B608ADB}">
              <a16:predDERef xmlns:a16="http://schemas.microsoft.com/office/drawing/2014/main" pred="{4CC00611-AB07-503C-B132-6C9D39DD9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61800" y="1295400"/>
          <a:ext cx="1714500" cy="1133475"/>
        </a:xfrm>
        <a:prstGeom prst="rect">
          <a:avLst/>
        </a:prstGeom>
      </xdr:spPr>
    </xdr:pic>
    <xdr:clientData/>
  </xdr:twoCellAnchor>
  <xdr:oneCellAnchor>
    <xdr:from>
      <xdr:col>0</xdr:col>
      <xdr:colOff>342900</xdr:colOff>
      <xdr:row>3</xdr:row>
      <xdr:rowOff>254000</xdr:rowOff>
    </xdr:from>
    <xdr:ext cx="2387600" cy="594380"/>
    <xdr:pic>
      <xdr:nvPicPr>
        <xdr:cNvPr id="10" name="image1.png">
          <a:extLst>
            <a:ext uri="{FF2B5EF4-FFF2-40B4-BE49-F238E27FC236}">
              <a16:creationId xmlns:a16="http://schemas.microsoft.com/office/drawing/2014/main" id="{DB15BDFD-7795-5443-8ED0-17B6F362C0B2}"/>
            </a:ext>
          </a:extLst>
        </xdr:cNvPr>
        <xdr:cNvPicPr preferRelativeResize="0"/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" y="1524000"/>
          <a:ext cx="2387600" cy="59438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241300</xdr:colOff>
      <xdr:row>3</xdr:row>
      <xdr:rowOff>12700</xdr:rowOff>
    </xdr:from>
    <xdr:ext cx="1724025" cy="1165225"/>
    <xdr:pic>
      <xdr:nvPicPr>
        <xdr:cNvPr id="11" name="Afbeelding 10">
          <a:extLst>
            <a:ext uri="{FF2B5EF4-FFF2-40B4-BE49-F238E27FC236}">
              <a16:creationId xmlns:a16="http://schemas.microsoft.com/office/drawing/2014/main" id="{DD8D1F75-3554-6847-AC59-F03BE1BB86CA}"/>
            </a:ext>
            <a:ext uri="{147F2762-F138-4A5C-976F-8EAC2B608ADB}">
              <a16:predDERef xmlns:a16="http://schemas.microsoft.com/office/drawing/2014/main" pred="{9D8DE409-D898-F247-8C80-EFE98408F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3050500" y="1282700"/>
          <a:ext cx="1724025" cy="1165225"/>
        </a:xfrm>
        <a:prstGeom prst="rect">
          <a:avLst/>
        </a:prstGeom>
      </xdr:spPr>
    </xdr:pic>
    <xdr:clientData/>
  </xdr:oneCellAnchor>
  <xdr:twoCellAnchor editAs="oneCell">
    <xdr:from>
      <xdr:col>11</xdr:col>
      <xdr:colOff>422275</xdr:colOff>
      <xdr:row>3</xdr:row>
      <xdr:rowOff>93336</xdr:rowOff>
    </xdr:from>
    <xdr:to>
      <xdr:col>11</xdr:col>
      <xdr:colOff>1698625</xdr:colOff>
      <xdr:row>3</xdr:row>
      <xdr:rowOff>1117908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852420A4-3607-9645-A053-F393D693A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7727275" y="1363336"/>
          <a:ext cx="1276350" cy="1024572"/>
        </a:xfrm>
        <a:prstGeom prst="rect">
          <a:avLst/>
        </a:prstGeom>
      </xdr:spPr>
    </xdr:pic>
    <xdr:clientData/>
  </xdr:twoCellAnchor>
  <xdr:twoCellAnchor editAs="oneCell">
    <xdr:from>
      <xdr:col>10</xdr:col>
      <xdr:colOff>405876</xdr:colOff>
      <xdr:row>3</xdr:row>
      <xdr:rowOff>32732</xdr:rowOff>
    </xdr:from>
    <xdr:to>
      <xdr:col>10</xdr:col>
      <xdr:colOff>1920352</xdr:colOff>
      <xdr:row>3</xdr:row>
      <xdr:rowOff>1122164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74312EC6-8C83-C847-B0DF-DA93F863B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445824" y="1302732"/>
          <a:ext cx="1514476" cy="10894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3</xdr:row>
      <xdr:rowOff>25400</xdr:rowOff>
    </xdr:from>
    <xdr:to>
      <xdr:col>2</xdr:col>
      <xdr:colOff>1922925</xdr:colOff>
      <xdr:row>3</xdr:row>
      <xdr:rowOff>1145000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70A1172-A90A-244A-A0F6-CFF5313AB3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00" y="1295400"/>
          <a:ext cx="1618125" cy="11196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</xdr:row>
      <xdr:rowOff>12700</xdr:rowOff>
    </xdr:from>
    <xdr:to>
      <xdr:col>3</xdr:col>
      <xdr:colOff>1922925</xdr:colOff>
      <xdr:row>3</xdr:row>
      <xdr:rowOff>1138650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5D709B8-8890-B543-81C8-388FAD99BC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58100" y="1282700"/>
          <a:ext cx="1618125" cy="112595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3</xdr:row>
      <xdr:rowOff>12700</xdr:rowOff>
    </xdr:from>
    <xdr:to>
      <xdr:col>4</xdr:col>
      <xdr:colOff>1919750</xdr:colOff>
      <xdr:row>3</xdr:row>
      <xdr:rowOff>1138650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5A6F95B-C74B-E24D-AC7A-BDF2661CE0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40900" y="1282700"/>
          <a:ext cx="1729250" cy="1125950"/>
        </a:xfrm>
        <a:prstGeom prst="rect">
          <a:avLst/>
        </a:prstGeom>
      </xdr:spPr>
    </xdr:pic>
    <xdr:clientData/>
  </xdr:twoCellAnchor>
  <xdr:twoCellAnchor editAs="oneCell">
    <xdr:from>
      <xdr:col>5</xdr:col>
      <xdr:colOff>165100</xdr:colOff>
      <xdr:row>3</xdr:row>
      <xdr:rowOff>12700</xdr:rowOff>
    </xdr:from>
    <xdr:to>
      <xdr:col>5</xdr:col>
      <xdr:colOff>1922925</xdr:colOff>
      <xdr:row>3</xdr:row>
      <xdr:rowOff>1138650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4CE305FC-760D-D548-A5D9-686E85BA3C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12600" y="1282700"/>
          <a:ext cx="1757825" cy="112595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3</xdr:row>
      <xdr:rowOff>25400</xdr:rowOff>
    </xdr:from>
    <xdr:to>
      <xdr:col>6</xdr:col>
      <xdr:colOff>1919750</xdr:colOff>
      <xdr:row>3</xdr:row>
      <xdr:rowOff>1151350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491A964-5CD8-6142-871A-4B2E277DCE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97000" y="1295400"/>
          <a:ext cx="1767350" cy="112595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3</xdr:row>
      <xdr:rowOff>12700</xdr:rowOff>
    </xdr:from>
    <xdr:to>
      <xdr:col>7</xdr:col>
      <xdr:colOff>1922364</xdr:colOff>
      <xdr:row>3</xdr:row>
      <xdr:rowOff>1132300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ED66367-0B11-024D-8769-77C76DCC72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256000" y="1282700"/>
          <a:ext cx="1808064" cy="1119600"/>
        </a:xfrm>
        <a:prstGeom prst="rect">
          <a:avLst/>
        </a:prstGeom>
      </xdr:spPr>
    </xdr:pic>
    <xdr:clientData/>
  </xdr:twoCellAnchor>
  <xdr:twoCellAnchor editAs="oneCell">
    <xdr:from>
      <xdr:col>8</xdr:col>
      <xdr:colOff>38099</xdr:colOff>
      <xdr:row>3</xdr:row>
      <xdr:rowOff>304800</xdr:rowOff>
    </xdr:from>
    <xdr:to>
      <xdr:col>9</xdr:col>
      <xdr:colOff>2906</xdr:colOff>
      <xdr:row>3</xdr:row>
      <xdr:rowOff>892175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7F29D177-A74F-7845-8FC1-FCCE63339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376899" y="1574800"/>
          <a:ext cx="2161907" cy="587375"/>
        </a:xfrm>
        <a:prstGeom prst="rect">
          <a:avLst/>
        </a:prstGeom>
      </xdr:spPr>
    </xdr:pic>
    <xdr:clientData/>
  </xdr:twoCellAnchor>
  <xdr:twoCellAnchor editAs="oneCell">
    <xdr:from>
      <xdr:col>1</xdr:col>
      <xdr:colOff>342900</xdr:colOff>
      <xdr:row>3</xdr:row>
      <xdr:rowOff>12700</xdr:rowOff>
    </xdr:from>
    <xdr:to>
      <xdr:col>1</xdr:col>
      <xdr:colOff>1828800</xdr:colOff>
      <xdr:row>3</xdr:row>
      <xdr:rowOff>1127125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7464AC9-EBCA-C740-8A9C-EEEBFCE2D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02000" y="1282700"/>
          <a:ext cx="1485900" cy="1114425"/>
        </a:xfrm>
        <a:prstGeom prst="rect">
          <a:avLst/>
        </a:prstGeom>
      </xdr:spPr>
    </xdr:pic>
    <xdr:clientData/>
  </xdr:twoCellAnchor>
  <xdr:oneCellAnchor>
    <xdr:from>
      <xdr:col>0</xdr:col>
      <xdr:colOff>355600</xdr:colOff>
      <xdr:row>3</xdr:row>
      <xdr:rowOff>254000</xdr:rowOff>
    </xdr:from>
    <xdr:ext cx="2387600" cy="594380"/>
    <xdr:pic>
      <xdr:nvPicPr>
        <xdr:cNvPr id="11" name="image1.png">
          <a:extLst>
            <a:ext uri="{FF2B5EF4-FFF2-40B4-BE49-F238E27FC236}">
              <a16:creationId xmlns:a16="http://schemas.microsoft.com/office/drawing/2014/main" id="{5C24383C-434D-B348-B082-CFFB2AF6C868}"/>
            </a:ext>
          </a:extLst>
        </xdr:cNvPr>
        <xdr:cNvPicPr preferRelativeResize="0"/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5600" y="1524000"/>
          <a:ext cx="2387600" cy="59438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50800</xdr:colOff>
      <xdr:row>3</xdr:row>
      <xdr:rowOff>69705</xdr:rowOff>
    </xdr:from>
    <xdr:to>
      <xdr:col>14</xdr:col>
      <xdr:colOff>2159347</xdr:colOff>
      <xdr:row>3</xdr:row>
      <xdr:rowOff>1066800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966CC9D-7E50-A94E-8FF3-02CEAFCA8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156400" y="1339705"/>
          <a:ext cx="2108547" cy="997095"/>
        </a:xfrm>
        <a:prstGeom prst="rect">
          <a:avLst/>
        </a:prstGeom>
      </xdr:spPr>
    </xdr:pic>
    <xdr:clientData/>
  </xdr:twoCellAnchor>
  <xdr:twoCellAnchor editAs="oneCell">
    <xdr:from>
      <xdr:col>13</xdr:col>
      <xdr:colOff>51130</xdr:colOff>
      <xdr:row>3</xdr:row>
      <xdr:rowOff>46585</xdr:rowOff>
    </xdr:from>
    <xdr:to>
      <xdr:col>14</xdr:col>
      <xdr:colOff>1113</xdr:colOff>
      <xdr:row>3</xdr:row>
      <xdr:rowOff>1096646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3A19474-D804-304E-9360-8AF1E898E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2330" y="1316585"/>
          <a:ext cx="2134383" cy="1050061"/>
        </a:xfrm>
        <a:prstGeom prst="rect">
          <a:avLst/>
        </a:prstGeom>
      </xdr:spPr>
    </xdr:pic>
    <xdr:clientData/>
  </xdr:twoCellAnchor>
  <xdr:twoCellAnchor editAs="oneCell">
    <xdr:from>
      <xdr:col>16</xdr:col>
      <xdr:colOff>79091</xdr:colOff>
      <xdr:row>3</xdr:row>
      <xdr:rowOff>84942</xdr:rowOff>
    </xdr:from>
    <xdr:to>
      <xdr:col>16</xdr:col>
      <xdr:colOff>2110282</xdr:colOff>
      <xdr:row>3</xdr:row>
      <xdr:rowOff>1031874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6E2969F-916F-D641-8B58-E60F3F28B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53491" y="1354942"/>
          <a:ext cx="2031191" cy="946932"/>
        </a:xfrm>
        <a:prstGeom prst="rect">
          <a:avLst/>
        </a:prstGeom>
      </xdr:spPr>
    </xdr:pic>
    <xdr:clientData/>
  </xdr:twoCellAnchor>
  <xdr:twoCellAnchor editAs="oneCell">
    <xdr:from>
      <xdr:col>12</xdr:col>
      <xdr:colOff>46313</xdr:colOff>
      <xdr:row>3</xdr:row>
      <xdr:rowOff>20242</xdr:rowOff>
    </xdr:from>
    <xdr:to>
      <xdr:col>13</xdr:col>
      <xdr:colOff>1904</xdr:colOff>
      <xdr:row>3</xdr:row>
      <xdr:rowOff>1134745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347D8CD-80E6-4A4E-A6A7-E36D2169A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r:link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783113" y="1290242"/>
          <a:ext cx="2139991" cy="1114503"/>
        </a:xfrm>
        <a:prstGeom prst="rect">
          <a:avLst/>
        </a:prstGeom>
      </xdr:spPr>
    </xdr:pic>
    <xdr:clientData/>
  </xdr:twoCellAnchor>
  <xdr:twoCellAnchor editAs="oneCell">
    <xdr:from>
      <xdr:col>9</xdr:col>
      <xdr:colOff>219440</xdr:colOff>
      <xdr:row>3</xdr:row>
      <xdr:rowOff>71403</xdr:rowOff>
    </xdr:from>
    <xdr:to>
      <xdr:col>9</xdr:col>
      <xdr:colOff>1888742</xdr:colOff>
      <xdr:row>3</xdr:row>
      <xdr:rowOff>1143001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4C068081-8065-414D-9577-8B73BE811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r:link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403040" y="1341403"/>
          <a:ext cx="1669302" cy="1071598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3</xdr:row>
      <xdr:rowOff>72819</xdr:rowOff>
    </xdr:from>
    <xdr:to>
      <xdr:col>9</xdr:col>
      <xdr:colOff>794</xdr:colOff>
      <xdr:row>4</xdr:row>
      <xdr:rowOff>50167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D54E9F33-B732-2E44-AF7A-90C8D2FDF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r:link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126200" y="1342819"/>
          <a:ext cx="2058194" cy="1145748"/>
        </a:xfrm>
        <a:prstGeom prst="rect">
          <a:avLst/>
        </a:prstGeom>
      </xdr:spPr>
    </xdr:pic>
    <xdr:clientData/>
  </xdr:twoCellAnchor>
  <xdr:twoCellAnchor editAs="oneCell">
    <xdr:from>
      <xdr:col>4</xdr:col>
      <xdr:colOff>244454</xdr:colOff>
      <xdr:row>3</xdr:row>
      <xdr:rowOff>66835</xdr:rowOff>
    </xdr:from>
    <xdr:to>
      <xdr:col>5</xdr:col>
      <xdr:colOff>3044</xdr:colOff>
      <xdr:row>3</xdr:row>
      <xdr:rowOff>1122680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D2EDFDF8-AD7A-9E46-AB82-084385901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506054" y="1336835"/>
          <a:ext cx="1942990" cy="1055845"/>
        </a:xfrm>
        <a:prstGeom prst="rect">
          <a:avLst/>
        </a:prstGeom>
      </xdr:spPr>
    </xdr:pic>
    <xdr:clientData/>
  </xdr:twoCellAnchor>
  <xdr:twoCellAnchor>
    <xdr:from>
      <xdr:col>2</xdr:col>
      <xdr:colOff>317500</xdr:colOff>
      <xdr:row>3</xdr:row>
      <xdr:rowOff>39689</xdr:rowOff>
    </xdr:from>
    <xdr:to>
      <xdr:col>2</xdr:col>
      <xdr:colOff>1866900</xdr:colOff>
      <xdr:row>3</xdr:row>
      <xdr:rowOff>1123184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6EF44024-2D5B-B54F-BA04-EF0649653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r:link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10300" y="1309689"/>
          <a:ext cx="1549400" cy="1083495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3</xdr:row>
      <xdr:rowOff>51594</xdr:rowOff>
    </xdr:from>
    <xdr:to>
      <xdr:col>3</xdr:col>
      <xdr:colOff>1887616</xdr:colOff>
      <xdr:row>3</xdr:row>
      <xdr:rowOff>1123480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F363F66F-D5A8-8145-900F-F7E39AF15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r:link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82000" y="1321594"/>
          <a:ext cx="1582816" cy="1071886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3</xdr:row>
      <xdr:rowOff>36541</xdr:rowOff>
    </xdr:from>
    <xdr:to>
      <xdr:col>1</xdr:col>
      <xdr:colOff>1892300</xdr:colOff>
      <xdr:row>3</xdr:row>
      <xdr:rowOff>1131980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D8345B88-E9F5-0D42-B9FB-C3434AF37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r:link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13200" y="1306541"/>
          <a:ext cx="1587500" cy="1095439"/>
        </a:xfrm>
        <a:prstGeom prst="rect">
          <a:avLst/>
        </a:prstGeom>
      </xdr:spPr>
    </xdr:pic>
    <xdr:clientData/>
  </xdr:twoCellAnchor>
  <xdr:twoCellAnchor editAs="oneCell">
    <xdr:from>
      <xdr:col>5</xdr:col>
      <xdr:colOff>1155700</xdr:colOff>
      <xdr:row>3</xdr:row>
      <xdr:rowOff>46261</xdr:rowOff>
    </xdr:from>
    <xdr:to>
      <xdr:col>6</xdr:col>
      <xdr:colOff>989589</xdr:colOff>
      <xdr:row>3</xdr:row>
      <xdr:rowOff>1122681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9829E431-E6C7-D548-98C4-79551360F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r:link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601700" y="1316261"/>
          <a:ext cx="2018289" cy="1076420"/>
        </a:xfrm>
        <a:prstGeom prst="rect">
          <a:avLst/>
        </a:prstGeom>
      </xdr:spPr>
    </xdr:pic>
    <xdr:clientData/>
  </xdr:twoCellAnchor>
  <xdr:twoCellAnchor editAs="oneCell">
    <xdr:from>
      <xdr:col>7</xdr:col>
      <xdr:colOff>152399</xdr:colOff>
      <xdr:row>3</xdr:row>
      <xdr:rowOff>50800</xdr:rowOff>
    </xdr:from>
    <xdr:to>
      <xdr:col>8</xdr:col>
      <xdr:colOff>1270</xdr:colOff>
      <xdr:row>3</xdr:row>
      <xdr:rowOff>1143000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3DEA71BC-1D45-EA41-BAE4-C26806F2F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67199" y="1320800"/>
          <a:ext cx="2033271" cy="1092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1219200</xdr:colOff>
      <xdr:row>3</xdr:row>
      <xdr:rowOff>50800</xdr:rowOff>
    </xdr:from>
    <xdr:to>
      <xdr:col>11</xdr:col>
      <xdr:colOff>1087120</xdr:colOff>
      <xdr:row>3</xdr:row>
      <xdr:rowOff>1125220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BE56770E-8760-1C4D-B60D-57DF93B2D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587200" y="1320800"/>
          <a:ext cx="2052320" cy="1074420"/>
        </a:xfrm>
        <a:prstGeom prst="rect">
          <a:avLst/>
        </a:prstGeom>
      </xdr:spPr>
    </xdr:pic>
    <xdr:clientData/>
  </xdr:twoCellAnchor>
  <xdr:twoCellAnchor editAs="oneCell">
    <xdr:from>
      <xdr:col>15</xdr:col>
      <xdr:colOff>67391</xdr:colOff>
      <xdr:row>3</xdr:row>
      <xdr:rowOff>61019</xdr:rowOff>
    </xdr:from>
    <xdr:to>
      <xdr:col>15</xdr:col>
      <xdr:colOff>2173755</xdr:colOff>
      <xdr:row>3</xdr:row>
      <xdr:rowOff>1057275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9A5A3E42-ECC5-D644-8616-6FC4406C8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57391" y="1331019"/>
          <a:ext cx="2106364" cy="996256"/>
        </a:xfrm>
        <a:prstGeom prst="rect">
          <a:avLst/>
        </a:prstGeom>
      </xdr:spPr>
    </xdr:pic>
    <xdr:clientData/>
  </xdr:twoCellAnchor>
  <xdr:oneCellAnchor>
    <xdr:from>
      <xdr:col>0</xdr:col>
      <xdr:colOff>342900</xdr:colOff>
      <xdr:row>3</xdr:row>
      <xdr:rowOff>279400</xdr:rowOff>
    </xdr:from>
    <xdr:ext cx="2387600" cy="594380"/>
    <xdr:pic>
      <xdr:nvPicPr>
        <xdr:cNvPr id="16" name="image1.png">
          <a:extLst>
            <a:ext uri="{FF2B5EF4-FFF2-40B4-BE49-F238E27FC236}">
              <a16:creationId xmlns:a16="http://schemas.microsoft.com/office/drawing/2014/main" id="{32D83874-711B-C74C-B5A3-B791831AD272}"/>
            </a:ext>
          </a:extLst>
        </xdr:cNvPr>
        <xdr:cNvPicPr preferRelativeResize="0"/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" y="1549400"/>
          <a:ext cx="2387600" cy="59438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12700</xdr:rowOff>
    </xdr:from>
    <xdr:to>
      <xdr:col>2</xdr:col>
      <xdr:colOff>1573</xdr:colOff>
      <xdr:row>3</xdr:row>
      <xdr:rowOff>1117600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57166C-0C34-344C-8B59-DAD81BB3B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1282700"/>
          <a:ext cx="2084373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</xdr:row>
      <xdr:rowOff>38100</xdr:rowOff>
    </xdr:from>
    <xdr:to>
      <xdr:col>3</xdr:col>
      <xdr:colOff>4748</xdr:colOff>
      <xdr:row>3</xdr:row>
      <xdr:rowOff>1152104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7F7A8C0-FE28-A346-B4D5-AD33DC5C7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1500" y="1308100"/>
          <a:ext cx="1744648" cy="111400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3</xdr:row>
      <xdr:rowOff>25400</xdr:rowOff>
    </xdr:from>
    <xdr:to>
      <xdr:col>4</xdr:col>
      <xdr:colOff>2493</xdr:colOff>
      <xdr:row>3</xdr:row>
      <xdr:rowOff>1130300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76FA6AF-8FB6-F745-98AF-4A84F0E9C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99500" y="1295400"/>
          <a:ext cx="2161493" cy="1104900"/>
        </a:xfrm>
        <a:prstGeom prst="rect">
          <a:avLst/>
        </a:prstGeom>
      </xdr:spPr>
    </xdr:pic>
    <xdr:clientData/>
  </xdr:twoCellAnchor>
  <xdr:oneCellAnchor>
    <xdr:from>
      <xdr:col>0</xdr:col>
      <xdr:colOff>342900</xdr:colOff>
      <xdr:row>3</xdr:row>
      <xdr:rowOff>279400</xdr:rowOff>
    </xdr:from>
    <xdr:ext cx="2387600" cy="594380"/>
    <xdr:pic>
      <xdr:nvPicPr>
        <xdr:cNvPr id="5" name="image1.png">
          <a:extLst>
            <a:ext uri="{FF2B5EF4-FFF2-40B4-BE49-F238E27FC236}">
              <a16:creationId xmlns:a16="http://schemas.microsoft.com/office/drawing/2014/main" id="{EF2E685D-1E30-7947-AB52-1A5352CDB459}"/>
            </a:ext>
          </a:extLst>
        </xdr:cNvPr>
        <xdr:cNvPicPr preferRelativeResize="0"/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900" y="1549400"/>
          <a:ext cx="2387600" cy="59438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215900</xdr:rowOff>
    </xdr:from>
    <xdr:ext cx="2886619" cy="698500"/>
    <xdr:pic>
      <xdr:nvPicPr>
        <xdr:cNvPr id="2" name="Afbeelding 1">
          <a:extLst>
            <a:ext uri="{FF2B5EF4-FFF2-40B4-BE49-F238E27FC236}">
              <a16:creationId xmlns:a16="http://schemas.microsoft.com/office/drawing/2014/main" id="{1869E9B4-37DE-0E40-9D57-38031565D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485900"/>
          <a:ext cx="2886619" cy="698500"/>
        </a:xfrm>
        <a:prstGeom prst="rect">
          <a:avLst/>
        </a:prstGeom>
      </xdr:spPr>
    </xdr:pic>
    <xdr:clientData/>
  </xdr:oneCellAnchor>
  <xdr:oneCellAnchor>
    <xdr:from>
      <xdr:col>5</xdr:col>
      <xdr:colOff>127758</xdr:colOff>
      <xdr:row>3</xdr:row>
      <xdr:rowOff>38100</xdr:rowOff>
    </xdr:from>
    <xdr:ext cx="1993142" cy="1092200"/>
    <xdr:pic>
      <xdr:nvPicPr>
        <xdr:cNvPr id="3" name="Afbeelding 2">
          <a:extLst>
            <a:ext uri="{FF2B5EF4-FFF2-40B4-BE49-F238E27FC236}">
              <a16:creationId xmlns:a16="http://schemas.microsoft.com/office/drawing/2014/main" id="{2F61C3CB-22FF-8B4E-B5F3-5F2526BB0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748258" y="1308100"/>
          <a:ext cx="1993142" cy="1092200"/>
        </a:xfrm>
        <a:prstGeom prst="rect">
          <a:avLst/>
        </a:prstGeom>
      </xdr:spPr>
    </xdr:pic>
    <xdr:clientData/>
  </xdr:oneCellAnchor>
  <xdr:oneCellAnchor>
    <xdr:from>
      <xdr:col>2</xdr:col>
      <xdr:colOff>152401</xdr:colOff>
      <xdr:row>3</xdr:row>
      <xdr:rowOff>32676</xdr:rowOff>
    </xdr:from>
    <xdr:ext cx="1892299" cy="1110323"/>
    <xdr:pic>
      <xdr:nvPicPr>
        <xdr:cNvPr id="4" name="Afbeelding 3">
          <a:extLst>
            <a:ext uri="{FF2B5EF4-FFF2-40B4-BE49-F238E27FC236}">
              <a16:creationId xmlns:a16="http://schemas.microsoft.com/office/drawing/2014/main" id="{E888530D-108D-4441-806C-27D1BB3FD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19701" y="1302676"/>
          <a:ext cx="1892299" cy="11103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50801</xdr:colOff>
      <xdr:row>3</xdr:row>
      <xdr:rowOff>50800</xdr:rowOff>
    </xdr:from>
    <xdr:ext cx="2082800" cy="1079500"/>
    <xdr:pic>
      <xdr:nvPicPr>
        <xdr:cNvPr id="5" name="Afbeelding 4">
          <a:extLst>
            <a:ext uri="{FF2B5EF4-FFF2-40B4-BE49-F238E27FC236}">
              <a16:creationId xmlns:a16="http://schemas.microsoft.com/office/drawing/2014/main" id="{29A60582-A292-1F4E-9BB6-1566C1E8A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1" y="1320800"/>
          <a:ext cx="2082800" cy="1079500"/>
        </a:xfrm>
        <a:prstGeom prst="rect">
          <a:avLst/>
        </a:prstGeom>
      </xdr:spPr>
    </xdr:pic>
    <xdr:clientData/>
  </xdr:oneCellAnchor>
  <xdr:twoCellAnchor editAs="oneCell">
    <xdr:from>
      <xdr:col>3</xdr:col>
      <xdr:colOff>139700</xdr:colOff>
      <xdr:row>3</xdr:row>
      <xdr:rowOff>38100</xdr:rowOff>
    </xdr:from>
    <xdr:to>
      <xdr:col>4</xdr:col>
      <xdr:colOff>3174</xdr:colOff>
      <xdr:row>3</xdr:row>
      <xdr:rowOff>1128228</xdr:rowOff>
    </xdr:to>
    <xdr:pic>
      <xdr:nvPicPr>
        <xdr:cNvPr id="6" name="Afbeelding 5" descr="RSG Tromp Meesters (Steenwijk) | Scholen op de kaart">
          <a:extLst>
            <a:ext uri="{FF2B5EF4-FFF2-40B4-BE49-F238E27FC236}">
              <a16:creationId xmlns:a16="http://schemas.microsoft.com/office/drawing/2014/main" id="{A0A027DB-F010-F14C-9270-64C1F061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91400" y="1308100"/>
          <a:ext cx="1892299" cy="109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152400</xdr:colOff>
      <xdr:row>3</xdr:row>
      <xdr:rowOff>38100</xdr:rowOff>
    </xdr:from>
    <xdr:to>
      <xdr:col>5</xdr:col>
      <xdr:colOff>3175</xdr:colOff>
      <xdr:row>3</xdr:row>
      <xdr:rowOff>1142862</xdr:rowOff>
    </xdr:to>
    <xdr:pic>
      <xdr:nvPicPr>
        <xdr:cNvPr id="7" name="Afbeelding 6" descr="RSG Tromp Meesters Vakcollege (vmbo basis en kader ...">
          <a:extLst>
            <a:ext uri="{FF2B5EF4-FFF2-40B4-BE49-F238E27FC236}">
              <a16:creationId xmlns:a16="http://schemas.microsoft.com/office/drawing/2014/main" id="{1FA00A51-2499-2F48-9899-DB00735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88500" y="1308100"/>
          <a:ext cx="1917700" cy="1104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acturen@singelland.n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mailto:facturen@ovo-fryslannoord.n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rediteuren@rsg-sneek.n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factuur@lindecollege.nl" TargetMode="External"/><Relationship Id="rId2" Type="http://schemas.openxmlformats.org/officeDocument/2006/relationships/hyperlink" Target="mailto:debiteur@rsgtrompmeesters.nl" TargetMode="External"/><Relationship Id="rId1" Type="http://schemas.openxmlformats.org/officeDocument/2006/relationships/hyperlink" Target="mailto:finadmin@stellingwerfcollege.nl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http://www.simant.nl/" TargetMode="External"/><Relationship Id="rId4" Type="http://schemas.openxmlformats.org/officeDocument/2006/relationships/hyperlink" Target="mailto:facturen@eekeringe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0AA1-12F7-BD42-BEDD-A21CF152E5DD}">
  <dimension ref="A2:L31"/>
  <sheetViews>
    <sheetView showGridLines="0" showZeros="0" tabSelected="1" zoomScaleNormal="100" zoomScaleSheetLayoutView="125" zoomScalePageLayoutView="125" workbookViewId="0">
      <pane xSplit="1" ySplit="4" topLeftCell="B5" activePane="bottomRight" state="frozen"/>
      <selection pane="topRight" activeCell="B39" sqref="B39"/>
      <selection pane="bottomLeft" activeCell="B39" sqref="B39"/>
      <selection pane="bottomRight" activeCell="B31" sqref="B31:L31"/>
    </sheetView>
  </sheetViews>
  <sheetFormatPr baseColWidth="10" defaultColWidth="8.6640625" defaultRowHeight="15" x14ac:dyDescent="0.2"/>
  <cols>
    <col min="1" max="1" width="55.5" customWidth="1"/>
    <col min="2" max="2" width="37.33203125" customWidth="1"/>
    <col min="3" max="5" width="29.5" customWidth="1"/>
    <col min="6" max="6" width="29.5" bestFit="1" customWidth="1"/>
    <col min="7" max="11" width="29.5" customWidth="1"/>
    <col min="12" max="12" width="28.83203125" style="18" customWidth="1"/>
  </cols>
  <sheetData>
    <row r="2" spans="1:12" ht="35" x14ac:dyDescent="0.2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2"/>
    </row>
    <row r="3" spans="1:12" ht="50.25" customHeight="1" x14ac:dyDescent="0.2">
      <c r="A3" s="33"/>
      <c r="B3" s="34" t="s">
        <v>1</v>
      </c>
      <c r="C3" s="34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234</v>
      </c>
      <c r="L3" s="4" t="s">
        <v>10</v>
      </c>
    </row>
    <row r="4" spans="1:12" ht="92.25" customHeight="1" x14ac:dyDescent="0.2">
      <c r="A4" s="6"/>
      <c r="B4" s="7"/>
      <c r="C4" s="7"/>
      <c r="D4" s="144"/>
      <c r="E4" s="145"/>
      <c r="F4" s="7"/>
      <c r="G4" s="7"/>
      <c r="H4" s="7"/>
      <c r="I4" s="7"/>
      <c r="J4" s="7"/>
      <c r="K4" s="7"/>
      <c r="L4" s="23"/>
    </row>
    <row r="5" spans="1:12" s="117" customFormat="1" ht="30" customHeight="1" x14ac:dyDescent="0.2">
      <c r="A5" s="24" t="s">
        <v>11</v>
      </c>
      <c r="B5" s="28" t="s">
        <v>12</v>
      </c>
      <c r="C5" s="28" t="s">
        <v>13</v>
      </c>
      <c r="D5" s="146" t="s">
        <v>14</v>
      </c>
      <c r="E5" s="147"/>
      <c r="F5" s="28" t="s">
        <v>15</v>
      </c>
      <c r="G5" s="28" t="s">
        <v>16</v>
      </c>
      <c r="H5" s="28" t="s">
        <v>17</v>
      </c>
      <c r="I5" s="28" t="s">
        <v>18</v>
      </c>
      <c r="J5" s="28" t="s">
        <v>19</v>
      </c>
      <c r="K5" s="28" t="s">
        <v>15</v>
      </c>
      <c r="L5" s="26"/>
    </row>
    <row r="6" spans="1:12" s="117" customFormat="1" ht="30" customHeight="1" x14ac:dyDescent="0.2">
      <c r="A6" s="10" t="s">
        <v>20</v>
      </c>
      <c r="B6" s="118" t="s">
        <v>21</v>
      </c>
      <c r="C6" s="28" t="s">
        <v>22</v>
      </c>
      <c r="D6" s="146" t="s">
        <v>23</v>
      </c>
      <c r="E6" s="147"/>
      <c r="F6" s="28" t="s">
        <v>24</v>
      </c>
      <c r="G6" s="28" t="s">
        <v>25</v>
      </c>
      <c r="H6" s="28" t="s">
        <v>26</v>
      </c>
      <c r="I6" s="28" t="s">
        <v>23</v>
      </c>
      <c r="J6" s="28" t="s">
        <v>27</v>
      </c>
      <c r="K6" s="28" t="s">
        <v>235</v>
      </c>
      <c r="L6" s="13"/>
    </row>
    <row r="7" spans="1:12" s="117" customFormat="1" ht="30" customHeight="1" x14ac:dyDescent="0.2">
      <c r="A7" s="10" t="s">
        <v>28</v>
      </c>
      <c r="B7" s="118" t="s">
        <v>30</v>
      </c>
      <c r="C7" s="28" t="s">
        <v>31</v>
      </c>
      <c r="D7" s="35" t="s">
        <v>32</v>
      </c>
      <c r="E7" s="36" t="s">
        <v>33</v>
      </c>
      <c r="F7" s="28" t="s">
        <v>34</v>
      </c>
      <c r="G7" s="28" t="s">
        <v>35</v>
      </c>
      <c r="H7" s="28" t="s">
        <v>236</v>
      </c>
      <c r="I7" s="28" t="s">
        <v>236</v>
      </c>
      <c r="J7" s="28" t="s">
        <v>236</v>
      </c>
      <c r="K7" s="28" t="s">
        <v>237</v>
      </c>
      <c r="L7" s="13"/>
    </row>
    <row r="8" spans="1:12" s="117" customFormat="1" ht="30" customHeight="1" x14ac:dyDescent="0.2">
      <c r="A8" s="1" t="s">
        <v>29</v>
      </c>
      <c r="B8" s="118" t="s">
        <v>238</v>
      </c>
      <c r="C8" s="28" t="s">
        <v>238</v>
      </c>
      <c r="D8" s="28" t="s">
        <v>238</v>
      </c>
      <c r="E8" s="28" t="s">
        <v>239</v>
      </c>
      <c r="F8" s="122" t="s">
        <v>238</v>
      </c>
      <c r="G8" s="122" t="s">
        <v>238</v>
      </c>
      <c r="H8" s="122" t="s">
        <v>240</v>
      </c>
      <c r="I8" s="122" t="s">
        <v>240</v>
      </c>
      <c r="J8" s="122" t="s">
        <v>240</v>
      </c>
      <c r="K8" s="123" t="s">
        <v>238</v>
      </c>
      <c r="L8" s="14"/>
    </row>
    <row r="9" spans="1:12" s="119" customFormat="1" ht="30" customHeight="1" x14ac:dyDescent="0.2">
      <c r="A9" s="15" t="s">
        <v>36</v>
      </c>
      <c r="B9" s="135" t="s">
        <v>241</v>
      </c>
      <c r="C9" s="136"/>
      <c r="D9" s="136"/>
      <c r="E9" s="136"/>
      <c r="F9" s="136"/>
      <c r="G9" s="136"/>
      <c r="H9" s="136"/>
      <c r="I9" s="136"/>
      <c r="J9" s="136"/>
      <c r="K9" s="136"/>
      <c r="L9" s="14"/>
    </row>
    <row r="10" spans="1:12" s="119" customFormat="1" ht="30" customHeight="1" x14ac:dyDescent="0.2">
      <c r="A10" s="15" t="s">
        <v>37</v>
      </c>
      <c r="B10" s="148"/>
      <c r="C10" s="149"/>
      <c r="D10" s="149"/>
      <c r="E10" s="149"/>
      <c r="F10" s="149"/>
      <c r="G10" s="149"/>
      <c r="H10" s="149"/>
      <c r="I10" s="149"/>
      <c r="J10" s="149"/>
      <c r="K10" s="149"/>
      <c r="L10" s="14"/>
    </row>
    <row r="11" spans="1:12" s="119" customFormat="1" ht="30" customHeight="1" x14ac:dyDescent="0.2">
      <c r="A11" s="15" t="s">
        <v>38</v>
      </c>
      <c r="B11" s="135"/>
      <c r="C11" s="136"/>
      <c r="D11" s="136"/>
      <c r="E11" s="136"/>
      <c r="F11" s="136"/>
      <c r="G11" s="136"/>
      <c r="H11" s="136"/>
      <c r="I11" s="136"/>
      <c r="J11" s="136"/>
      <c r="K11" s="136"/>
      <c r="L11" s="14"/>
    </row>
    <row r="12" spans="1:12" s="119" customFormat="1" ht="30" customHeight="1" x14ac:dyDescent="0.2">
      <c r="A12" s="40" t="s">
        <v>39</v>
      </c>
      <c r="B12" s="137"/>
      <c r="C12" s="138"/>
      <c r="D12" s="138"/>
      <c r="E12" s="138"/>
      <c r="F12" s="138"/>
      <c r="G12" s="138"/>
      <c r="H12" s="138"/>
      <c r="I12" s="138"/>
      <c r="J12" s="138"/>
      <c r="K12" s="138"/>
      <c r="L12" s="139"/>
    </row>
    <row r="13" spans="1:12" s="119" customFormat="1" ht="30" customHeight="1" x14ac:dyDescent="0.2">
      <c r="A13" s="15" t="s">
        <v>40</v>
      </c>
      <c r="B13" s="118">
        <v>254</v>
      </c>
      <c r="C13" s="118">
        <v>570</v>
      </c>
      <c r="D13" s="118">
        <v>475</v>
      </c>
      <c r="E13" s="118">
        <v>176</v>
      </c>
      <c r="F13" s="118">
        <v>382</v>
      </c>
      <c r="G13" s="118">
        <v>1086</v>
      </c>
      <c r="H13" s="118" t="s">
        <v>242</v>
      </c>
      <c r="I13" s="118">
        <v>1308</v>
      </c>
      <c r="J13" s="118" t="s">
        <v>242</v>
      </c>
      <c r="K13" s="118">
        <v>195</v>
      </c>
      <c r="L13" s="19">
        <f>SUM(B13:K13)</f>
        <v>4446</v>
      </c>
    </row>
    <row r="14" spans="1:12" s="119" customFormat="1" ht="30" customHeight="1" x14ac:dyDescent="0.2">
      <c r="A14" s="15" t="s">
        <v>41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9">
        <v>397</v>
      </c>
    </row>
    <row r="15" spans="1:12" s="119" customFormat="1" ht="30" customHeight="1" x14ac:dyDescent="0.2">
      <c r="A15" s="15" t="s">
        <v>42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9">
        <v>153</v>
      </c>
    </row>
    <row r="16" spans="1:12" s="90" customFormat="1" ht="54" customHeight="1" x14ac:dyDescent="0.2">
      <c r="A16" s="83" t="s">
        <v>43</v>
      </c>
      <c r="B16" s="84" t="s">
        <v>44</v>
      </c>
      <c r="C16" s="84" t="s">
        <v>45</v>
      </c>
      <c r="D16" s="85" t="s">
        <v>46</v>
      </c>
      <c r="E16" s="120" t="s">
        <v>47</v>
      </c>
      <c r="F16" s="86" t="s">
        <v>48</v>
      </c>
      <c r="G16" s="87" t="s">
        <v>49</v>
      </c>
      <c r="H16" s="86" t="s">
        <v>50</v>
      </c>
      <c r="I16" s="84" t="s">
        <v>49</v>
      </c>
      <c r="J16" s="88" t="s">
        <v>49</v>
      </c>
      <c r="K16" s="88" t="s">
        <v>243</v>
      </c>
      <c r="L16" s="89"/>
    </row>
    <row r="17" spans="1:12" s="119" customFormat="1" ht="30" customHeight="1" x14ac:dyDescent="0.25">
      <c r="A17" s="140" t="s">
        <v>51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2"/>
    </row>
    <row r="18" spans="1:12" s="119" customFormat="1" ht="30" customHeight="1" x14ac:dyDescent="0.25">
      <c r="A18" s="64" t="s">
        <v>52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74"/>
    </row>
    <row r="19" spans="1:12" s="119" customFormat="1" ht="30" customHeight="1" x14ac:dyDescent="0.25">
      <c r="A19" s="64" t="s">
        <v>53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74"/>
    </row>
    <row r="20" spans="1:12" ht="30" customHeight="1" x14ac:dyDescent="0.25">
      <c r="A20" s="68" t="s">
        <v>54</v>
      </c>
      <c r="B20" s="75"/>
      <c r="C20" s="75">
        <v>6</v>
      </c>
      <c r="D20" s="75"/>
      <c r="E20" s="75"/>
      <c r="F20" s="75"/>
      <c r="G20" s="75"/>
      <c r="H20" s="75"/>
      <c r="I20" s="75">
        <v>1</v>
      </c>
      <c r="J20" s="75"/>
      <c r="K20" s="75"/>
      <c r="L20" s="76">
        <f>SUM(B20:K20)</f>
        <v>7</v>
      </c>
    </row>
    <row r="21" spans="1:12" ht="30" customHeight="1" x14ac:dyDescent="0.25">
      <c r="A21" s="68" t="s">
        <v>55</v>
      </c>
      <c r="B21" s="75"/>
      <c r="C21" s="75">
        <v>8</v>
      </c>
      <c r="D21" s="75">
        <v>26</v>
      </c>
      <c r="E21" s="80">
        <v>18</v>
      </c>
      <c r="F21" s="75">
        <v>3</v>
      </c>
      <c r="G21" s="75">
        <v>8</v>
      </c>
      <c r="H21" s="75">
        <v>5</v>
      </c>
      <c r="I21" s="75">
        <v>12</v>
      </c>
      <c r="J21" s="75">
        <v>20</v>
      </c>
      <c r="K21" s="75"/>
      <c r="L21" s="76">
        <f>SUM(B21:K21)</f>
        <v>100</v>
      </c>
    </row>
    <row r="22" spans="1:12" ht="30" customHeight="1" x14ac:dyDescent="0.25">
      <c r="A22" s="68" t="s">
        <v>56</v>
      </c>
      <c r="B22" s="75"/>
      <c r="C22" s="75"/>
      <c r="D22" s="75"/>
      <c r="E22" s="75"/>
      <c r="F22" s="75"/>
      <c r="G22" s="75"/>
      <c r="H22" s="75">
        <v>2</v>
      </c>
      <c r="I22" s="75">
        <v>1</v>
      </c>
      <c r="J22" s="75">
        <v>1</v>
      </c>
      <c r="K22" s="75"/>
      <c r="L22" s="76">
        <f>SUM(B22:K22)</f>
        <v>4</v>
      </c>
    </row>
    <row r="23" spans="1:12" ht="30" customHeight="1" x14ac:dyDescent="0.25">
      <c r="A23" s="68" t="s">
        <v>57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6"/>
    </row>
    <row r="24" spans="1:12" ht="30" customHeight="1" x14ac:dyDescent="0.25">
      <c r="A24" s="68" t="s">
        <v>58</v>
      </c>
      <c r="B24" s="75">
        <v>6</v>
      </c>
      <c r="C24" s="75"/>
      <c r="D24" s="75"/>
      <c r="E24" s="80">
        <v>4</v>
      </c>
      <c r="F24" s="75">
        <v>3</v>
      </c>
      <c r="G24" s="75">
        <v>4</v>
      </c>
      <c r="H24" s="75"/>
      <c r="I24" s="75"/>
      <c r="J24" s="75"/>
      <c r="K24" s="75"/>
      <c r="L24" s="76"/>
    </row>
    <row r="25" spans="1:12" ht="30" customHeight="1" x14ac:dyDescent="0.25">
      <c r="A25" s="68" t="s">
        <v>59</v>
      </c>
      <c r="B25" s="75"/>
      <c r="C25" s="75">
        <v>3</v>
      </c>
      <c r="D25" s="75"/>
      <c r="E25" s="81"/>
      <c r="F25" s="75"/>
      <c r="G25" s="75">
        <v>4</v>
      </c>
      <c r="H25" s="75">
        <v>1</v>
      </c>
      <c r="I25" s="75">
        <v>1</v>
      </c>
      <c r="J25" s="75">
        <v>0</v>
      </c>
      <c r="K25" s="75">
        <v>0</v>
      </c>
      <c r="L25" s="76">
        <f>SUM(B25:K25)</f>
        <v>9</v>
      </c>
    </row>
    <row r="26" spans="1:12" ht="30" customHeight="1" x14ac:dyDescent="0.25">
      <c r="A26" s="68" t="s">
        <v>60</v>
      </c>
      <c r="B26" s="75"/>
      <c r="C26" s="75"/>
      <c r="D26" s="75"/>
      <c r="E26" s="81"/>
      <c r="F26" s="75"/>
      <c r="G26" s="75"/>
      <c r="H26" s="75"/>
      <c r="I26" s="75"/>
      <c r="J26" s="75"/>
      <c r="K26" s="75"/>
      <c r="L26" s="76"/>
    </row>
    <row r="27" spans="1:12" ht="30" customHeight="1" x14ac:dyDescent="0.25">
      <c r="A27" s="68" t="s">
        <v>61</v>
      </c>
      <c r="B27" s="75">
        <v>13</v>
      </c>
      <c r="C27" s="75">
        <v>21</v>
      </c>
      <c r="D27" s="75">
        <v>1</v>
      </c>
      <c r="E27" s="80"/>
      <c r="F27" s="75">
        <v>25</v>
      </c>
      <c r="G27" s="75">
        <v>34</v>
      </c>
      <c r="H27" s="75">
        <v>7</v>
      </c>
      <c r="I27" s="75">
        <v>0</v>
      </c>
      <c r="J27" s="75">
        <v>0</v>
      </c>
      <c r="K27" s="75">
        <v>0</v>
      </c>
      <c r="L27" s="76">
        <f>SUM(B27:K27)</f>
        <v>101</v>
      </c>
    </row>
    <row r="28" spans="1:12" ht="30" customHeight="1" x14ac:dyDescent="0.25">
      <c r="A28" s="68" t="s">
        <v>62</v>
      </c>
      <c r="B28" s="75"/>
      <c r="C28" s="75"/>
      <c r="D28" s="75"/>
      <c r="E28" s="75">
        <v>0</v>
      </c>
      <c r="F28" s="75"/>
      <c r="G28" s="75"/>
      <c r="H28" s="75">
        <v>1</v>
      </c>
      <c r="I28" s="75">
        <v>1</v>
      </c>
      <c r="J28" s="75">
        <v>0</v>
      </c>
      <c r="K28" s="75">
        <v>0</v>
      </c>
      <c r="L28" s="76">
        <f>SUM(B28:K28)</f>
        <v>2</v>
      </c>
    </row>
    <row r="29" spans="1:12" ht="30" customHeight="1" x14ac:dyDescent="0.25">
      <c r="A29" s="68" t="s">
        <v>229</v>
      </c>
      <c r="B29" s="75">
        <v>1</v>
      </c>
      <c r="C29" s="75">
        <v>1</v>
      </c>
      <c r="D29" s="75">
        <v>1</v>
      </c>
      <c r="E29" s="80">
        <v>1</v>
      </c>
      <c r="F29" s="75">
        <v>1</v>
      </c>
      <c r="G29" s="75">
        <v>1</v>
      </c>
      <c r="H29" s="75">
        <v>1</v>
      </c>
      <c r="I29" s="75">
        <v>1</v>
      </c>
      <c r="J29" s="75">
        <v>1</v>
      </c>
      <c r="K29" s="75"/>
      <c r="L29" s="76">
        <f>SUM(B29:K29)</f>
        <v>9</v>
      </c>
    </row>
    <row r="30" spans="1:12" ht="30" customHeight="1" x14ac:dyDescent="0.25">
      <c r="A30" s="68" t="s">
        <v>63</v>
      </c>
      <c r="B30" s="75"/>
      <c r="C30" s="75"/>
      <c r="D30" s="75"/>
      <c r="E30" s="75">
        <v>0</v>
      </c>
      <c r="F30" s="75"/>
      <c r="G30" s="75"/>
      <c r="H30" s="75">
        <v>7</v>
      </c>
      <c r="I30" s="75">
        <v>0</v>
      </c>
      <c r="J30" s="75">
        <v>0</v>
      </c>
      <c r="K30" s="75">
        <v>0</v>
      </c>
      <c r="L30" s="76">
        <f>SUM(B30:K30)</f>
        <v>7</v>
      </c>
    </row>
    <row r="31" spans="1:12" ht="60" customHeight="1" x14ac:dyDescent="0.2">
      <c r="A31" s="94" t="s">
        <v>245</v>
      </c>
      <c r="B31" s="198" t="s">
        <v>244</v>
      </c>
      <c r="C31" s="199"/>
      <c r="D31" s="199"/>
      <c r="E31" s="199"/>
      <c r="F31" s="199"/>
      <c r="G31" s="199"/>
      <c r="H31" s="199"/>
      <c r="I31" s="199"/>
      <c r="J31" s="199"/>
      <c r="K31" s="199"/>
      <c r="L31" s="200"/>
    </row>
  </sheetData>
  <sheetProtection algorithmName="SHA-512" hashValue="rFxPj4mkW6iHW+sPvs9f4YKEF/NhloUATK/PrC3PYamsSXK4ni2RlaQbL1kx9h9M+RHIfZJCXG5yA82Ar5Qw9g==" saltValue="Pi1BGAh4BZtpo0XdSamMrg==" spinCount="100000" sheet="1" objects="1" scenarios="1"/>
  <mergeCells count="10">
    <mergeCell ref="B31:L31"/>
    <mergeCell ref="B11:K11"/>
    <mergeCell ref="B12:L12"/>
    <mergeCell ref="A17:L17"/>
    <mergeCell ref="A2:K2"/>
    <mergeCell ref="D4:E4"/>
    <mergeCell ref="D5:E5"/>
    <mergeCell ref="D6:E6"/>
    <mergeCell ref="B9:K9"/>
    <mergeCell ref="B10:K10"/>
  </mergeCells>
  <pageMargins left="0.70866141732283472" right="0.70866141732283472" top="0.15748031496062992" bottom="0.35433070866141736" header="0.31496062992125984" footer="0.31496062992125984"/>
  <pageSetup paperSize="8" scale="65" fitToWidth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1"/>
  <sheetViews>
    <sheetView showGridLines="0" showZeros="0" zoomScaleNormal="100" zoomScaleSheetLayoutView="125" zoomScalePageLayoutView="125" workbookViewId="0">
      <pane xSplit="1" ySplit="4" topLeftCell="B20" activePane="bottomRight" state="frozen"/>
      <selection activeCell="A31" sqref="A31"/>
      <selection pane="topRight" activeCell="A31" sqref="A31"/>
      <selection pane="bottomLeft" activeCell="A31" sqref="A31"/>
      <selection pane="bottomRight" activeCell="B31" sqref="B31:J31"/>
    </sheetView>
  </sheetViews>
  <sheetFormatPr baseColWidth="10" defaultColWidth="8.83203125" defaultRowHeight="15" x14ac:dyDescent="0.2"/>
  <cols>
    <col min="1" max="1" width="48.6640625" customWidth="1"/>
    <col min="2" max="2" width="28.83203125" style="18" customWidth="1"/>
    <col min="3" max="9" width="28.83203125" customWidth="1"/>
    <col min="10" max="10" width="28.83203125" style="18" customWidth="1"/>
    <col min="12" max="12" width="9.33203125" bestFit="1" customWidth="1"/>
  </cols>
  <sheetData>
    <row r="2" spans="1:10" s="72" customFormat="1" ht="35" x14ac:dyDescent="0.2">
      <c r="A2" s="153" t="s">
        <v>64</v>
      </c>
      <c r="B2" s="153"/>
      <c r="C2" s="154"/>
      <c r="D2" s="154"/>
      <c r="E2" s="154"/>
      <c r="F2" s="154"/>
      <c r="G2" s="154"/>
      <c r="H2" s="154"/>
      <c r="I2" s="154"/>
      <c r="J2" s="73"/>
    </row>
    <row r="3" spans="1:10" s="20" customFormat="1" ht="50.25" customHeight="1" x14ac:dyDescent="0.2">
      <c r="A3" s="3"/>
      <c r="B3" s="19" t="s">
        <v>65</v>
      </c>
      <c r="C3" s="4" t="s">
        <v>66</v>
      </c>
      <c r="D3" s="4" t="s">
        <v>67</v>
      </c>
      <c r="E3" s="4" t="s">
        <v>68</v>
      </c>
      <c r="F3" s="4" t="s">
        <v>69</v>
      </c>
      <c r="G3" s="4" t="s">
        <v>70</v>
      </c>
      <c r="H3" s="4" t="s">
        <v>71</v>
      </c>
      <c r="I3" s="4" t="s">
        <v>71</v>
      </c>
      <c r="J3" s="4" t="s">
        <v>72</v>
      </c>
    </row>
    <row r="4" spans="1:10" ht="92.25" customHeight="1" x14ac:dyDescent="0.2">
      <c r="A4" s="6"/>
      <c r="B4" s="21"/>
      <c r="C4" s="7"/>
      <c r="D4" s="22"/>
      <c r="E4" s="22"/>
      <c r="F4" s="7"/>
      <c r="G4" s="7"/>
      <c r="H4" s="7"/>
      <c r="I4" s="7"/>
      <c r="J4" s="23"/>
    </row>
    <row r="5" spans="1:10" s="27" customFormat="1" ht="30" customHeight="1" x14ac:dyDescent="0.2">
      <c r="A5" s="24" t="s">
        <v>11</v>
      </c>
      <c r="B5" s="100" t="s">
        <v>73</v>
      </c>
      <c r="C5" s="105" t="s">
        <v>74</v>
      </c>
      <c r="D5" s="105" t="s">
        <v>75</v>
      </c>
      <c r="E5" s="25" t="s">
        <v>76</v>
      </c>
      <c r="F5" s="25" t="s">
        <v>77</v>
      </c>
      <c r="G5" s="25" t="s">
        <v>78</v>
      </c>
      <c r="H5" s="25" t="s">
        <v>79</v>
      </c>
      <c r="I5" s="25" t="s">
        <v>80</v>
      </c>
      <c r="J5" s="26"/>
    </row>
    <row r="6" spans="1:10" s="37" customFormat="1" ht="30" customHeight="1" x14ac:dyDescent="0.2">
      <c r="A6" s="10" t="s">
        <v>20</v>
      </c>
      <c r="B6" s="101" t="s">
        <v>81</v>
      </c>
      <c r="C6" s="106" t="s">
        <v>82</v>
      </c>
      <c r="D6" s="28" t="s">
        <v>83</v>
      </c>
      <c r="E6" s="28" t="s">
        <v>84</v>
      </c>
      <c r="F6" s="28" t="s">
        <v>85</v>
      </c>
      <c r="G6" s="28" t="s">
        <v>86</v>
      </c>
      <c r="H6" s="28" t="s">
        <v>87</v>
      </c>
      <c r="I6" s="28" t="s">
        <v>88</v>
      </c>
      <c r="J6" s="13"/>
    </row>
    <row r="7" spans="1:10" s="37" customFormat="1" ht="30" customHeight="1" x14ac:dyDescent="0.2">
      <c r="A7" s="10" t="s">
        <v>28</v>
      </c>
      <c r="B7" s="101"/>
      <c r="C7" s="106"/>
      <c r="D7" s="28"/>
      <c r="E7" s="28"/>
      <c r="F7" s="28"/>
      <c r="G7" s="28"/>
      <c r="H7" s="28"/>
      <c r="I7" s="28"/>
      <c r="J7" s="13"/>
    </row>
    <row r="8" spans="1:10" s="37" customFormat="1" ht="30" customHeight="1" x14ac:dyDescent="0.2">
      <c r="A8" s="1" t="s">
        <v>29</v>
      </c>
      <c r="B8" s="100" t="s">
        <v>89</v>
      </c>
      <c r="C8" s="104" t="s">
        <v>90</v>
      </c>
      <c r="D8" s="104" t="s">
        <v>90</v>
      </c>
      <c r="E8" s="104" t="s">
        <v>90</v>
      </c>
      <c r="F8" s="104" t="s">
        <v>90</v>
      </c>
      <c r="G8" s="104" t="s">
        <v>90</v>
      </c>
      <c r="H8" s="104" t="s">
        <v>90</v>
      </c>
      <c r="I8" s="104" t="s">
        <v>90</v>
      </c>
      <c r="J8" s="14"/>
    </row>
    <row r="9" spans="1:10" s="37" customFormat="1" ht="30" customHeight="1" x14ac:dyDescent="0.2">
      <c r="A9" s="1" t="s">
        <v>36</v>
      </c>
      <c r="B9" s="155" t="s">
        <v>91</v>
      </c>
      <c r="C9" s="156"/>
      <c r="D9" s="156"/>
      <c r="E9" s="156"/>
      <c r="F9" s="156"/>
      <c r="G9" s="156"/>
      <c r="H9" s="156"/>
      <c r="I9" s="157"/>
      <c r="J9" s="14"/>
    </row>
    <row r="10" spans="1:10" s="37" customFormat="1" ht="30" customHeight="1" x14ac:dyDescent="0.2">
      <c r="A10" s="15" t="s">
        <v>37</v>
      </c>
      <c r="B10" s="164"/>
      <c r="C10" s="165"/>
      <c r="D10" s="165"/>
      <c r="E10" s="165"/>
      <c r="F10" s="165"/>
      <c r="G10" s="165"/>
      <c r="H10" s="165"/>
      <c r="I10" s="166"/>
      <c r="J10" s="14"/>
    </row>
    <row r="11" spans="1:10" s="37" customFormat="1" ht="30" customHeight="1" x14ac:dyDescent="0.2">
      <c r="A11" s="15" t="s">
        <v>38</v>
      </c>
      <c r="B11" s="158" t="s">
        <v>92</v>
      </c>
      <c r="C11" s="159"/>
      <c r="D11" s="159"/>
      <c r="E11" s="159"/>
      <c r="F11" s="159"/>
      <c r="G11" s="159"/>
      <c r="H11" s="159"/>
      <c r="I11" s="160"/>
      <c r="J11" s="14"/>
    </row>
    <row r="12" spans="1:10" s="37" customFormat="1" ht="30" customHeight="1" x14ac:dyDescent="0.2">
      <c r="A12" s="39" t="s">
        <v>39</v>
      </c>
      <c r="B12" s="161"/>
      <c r="C12" s="162"/>
      <c r="D12" s="162"/>
      <c r="E12" s="162"/>
      <c r="F12" s="162"/>
      <c r="G12" s="162"/>
      <c r="H12" s="162"/>
      <c r="I12" s="163"/>
      <c r="J12" s="14"/>
    </row>
    <row r="13" spans="1:10" s="37" customFormat="1" ht="30" customHeight="1" x14ac:dyDescent="0.2">
      <c r="A13" s="1" t="s">
        <v>40</v>
      </c>
      <c r="B13" s="29">
        <v>458</v>
      </c>
      <c r="C13" s="30">
        <v>780</v>
      </c>
      <c r="D13" s="30">
        <v>1319</v>
      </c>
      <c r="E13" s="28">
        <v>221</v>
      </c>
      <c r="F13" s="28">
        <v>454</v>
      </c>
      <c r="G13" s="28">
        <v>217</v>
      </c>
      <c r="H13" s="28">
        <v>244</v>
      </c>
      <c r="I13" s="28">
        <v>72</v>
      </c>
      <c r="J13" s="107">
        <f>SUM(B13:I13)</f>
        <v>3765</v>
      </c>
    </row>
    <row r="14" spans="1:10" s="37" customFormat="1" ht="30" customHeight="1" x14ac:dyDescent="0.2">
      <c r="A14" s="1" t="s">
        <v>41</v>
      </c>
      <c r="B14" s="29">
        <v>52</v>
      </c>
      <c r="C14" s="30">
        <v>73</v>
      </c>
      <c r="D14" s="30">
        <v>96</v>
      </c>
      <c r="E14" s="28">
        <v>27</v>
      </c>
      <c r="F14" s="28">
        <v>44</v>
      </c>
      <c r="G14" s="28">
        <v>28</v>
      </c>
      <c r="H14" s="28">
        <v>22</v>
      </c>
      <c r="I14" s="28">
        <v>6</v>
      </c>
      <c r="J14" s="107">
        <f>SUM(B14:I14)</f>
        <v>348</v>
      </c>
    </row>
    <row r="15" spans="1:10" s="37" customFormat="1" ht="30" customHeight="1" x14ac:dyDescent="0.2">
      <c r="A15" s="1" t="s">
        <v>42</v>
      </c>
      <c r="B15" s="29"/>
      <c r="C15" s="30"/>
      <c r="D15" s="30"/>
      <c r="E15" s="28"/>
      <c r="F15" s="28"/>
      <c r="G15" s="28"/>
      <c r="H15" s="28"/>
      <c r="I15" s="28"/>
      <c r="J15" s="107">
        <f>SUM(B15:I15)</f>
        <v>0</v>
      </c>
    </row>
    <row r="16" spans="1:10" s="37" customFormat="1" ht="30" customHeight="1" x14ac:dyDescent="0.2">
      <c r="A16" s="17" t="s">
        <v>43</v>
      </c>
      <c r="B16" s="108" t="s">
        <v>93</v>
      </c>
      <c r="C16" s="104" t="s">
        <v>94</v>
      </c>
      <c r="D16" s="104" t="s">
        <v>95</v>
      </c>
      <c r="E16" s="104" t="s">
        <v>96</v>
      </c>
      <c r="F16" s="104" t="s">
        <v>97</v>
      </c>
      <c r="G16" s="104" t="s">
        <v>98</v>
      </c>
      <c r="H16" s="104" t="s">
        <v>99</v>
      </c>
      <c r="I16" s="104" t="s">
        <v>100</v>
      </c>
      <c r="J16" s="109"/>
    </row>
    <row r="17" spans="1:11" s="37" customFormat="1" ht="30" customHeight="1" x14ac:dyDescent="0.2">
      <c r="A17" s="150" t="s">
        <v>51</v>
      </c>
      <c r="B17" s="151"/>
      <c r="C17" s="151"/>
      <c r="D17" s="151"/>
      <c r="E17" s="151"/>
      <c r="F17" s="151"/>
      <c r="G17" s="151"/>
      <c r="H17" s="151"/>
      <c r="I17" s="151"/>
      <c r="J17" s="152"/>
      <c r="K17" s="93"/>
    </row>
    <row r="18" spans="1:11" s="38" customFormat="1" ht="30" customHeight="1" x14ac:dyDescent="0.2">
      <c r="A18" s="65" t="s">
        <v>52</v>
      </c>
      <c r="B18" s="74" t="s">
        <v>172</v>
      </c>
      <c r="C18" s="74" t="s">
        <v>172</v>
      </c>
      <c r="D18" s="74" t="s">
        <v>172</v>
      </c>
      <c r="E18" s="74" t="s">
        <v>172</v>
      </c>
      <c r="F18" s="74" t="s">
        <v>172</v>
      </c>
      <c r="G18" s="74" t="s">
        <v>172</v>
      </c>
      <c r="H18" s="74" t="s">
        <v>172</v>
      </c>
      <c r="I18" s="74" t="s">
        <v>172</v>
      </c>
      <c r="J18" s="74"/>
      <c r="K18" s="99"/>
    </row>
    <row r="19" spans="1:11" s="38" customFormat="1" ht="30" customHeight="1" x14ac:dyDescent="0.2">
      <c r="A19" s="65" t="s">
        <v>53</v>
      </c>
      <c r="B19" s="74"/>
      <c r="C19" s="74"/>
      <c r="D19" s="74">
        <v>1</v>
      </c>
      <c r="E19" s="74">
        <v>2</v>
      </c>
      <c r="F19" s="74"/>
      <c r="G19" s="74"/>
      <c r="H19" s="74"/>
      <c r="I19" s="74"/>
      <c r="J19" s="74"/>
      <c r="K19" s="99"/>
    </row>
    <row r="20" spans="1:11" ht="30" customHeight="1" x14ac:dyDescent="0.25">
      <c r="A20" s="68" t="s">
        <v>54</v>
      </c>
      <c r="B20" s="77">
        <v>2</v>
      </c>
      <c r="C20" s="78">
        <v>8</v>
      </c>
      <c r="D20" s="78"/>
      <c r="E20" s="78">
        <v>4</v>
      </c>
      <c r="F20" s="78">
        <v>1</v>
      </c>
      <c r="G20" s="78"/>
      <c r="H20" s="78">
        <v>1</v>
      </c>
      <c r="I20" s="78"/>
      <c r="J20" s="77">
        <f>SUM(B20:I20)</f>
        <v>16</v>
      </c>
    </row>
    <row r="21" spans="1:11" ht="30" customHeight="1" x14ac:dyDescent="0.25">
      <c r="A21" s="68" t="s">
        <v>55</v>
      </c>
      <c r="B21" s="77"/>
      <c r="C21" s="78">
        <v>2</v>
      </c>
      <c r="D21" s="78"/>
      <c r="E21" s="78">
        <v>6</v>
      </c>
      <c r="F21" s="78">
        <v>7</v>
      </c>
      <c r="G21" s="78">
        <v>4</v>
      </c>
      <c r="H21" s="78">
        <v>5</v>
      </c>
      <c r="I21" s="78"/>
      <c r="J21" s="77">
        <f t="shared" ref="J21:J30" si="0">SUM(B21:I21)</f>
        <v>24</v>
      </c>
    </row>
    <row r="22" spans="1:11" ht="30" customHeight="1" x14ac:dyDescent="0.25">
      <c r="A22" s="68" t="s">
        <v>56</v>
      </c>
      <c r="B22" s="77">
        <v>10</v>
      </c>
      <c r="C22" s="78">
        <v>36</v>
      </c>
      <c r="D22" s="78"/>
      <c r="E22" s="78"/>
      <c r="F22" s="78"/>
      <c r="G22" s="78">
        <v>5</v>
      </c>
      <c r="H22" s="78">
        <v>3</v>
      </c>
      <c r="I22" s="78"/>
      <c r="J22" s="77">
        <f t="shared" si="0"/>
        <v>54</v>
      </c>
    </row>
    <row r="23" spans="1:11" ht="30" customHeight="1" x14ac:dyDescent="0.25">
      <c r="A23" s="68" t="s">
        <v>57</v>
      </c>
      <c r="B23" s="77" t="s">
        <v>231</v>
      </c>
      <c r="C23" s="78"/>
      <c r="D23" s="78"/>
      <c r="E23" s="78" t="s">
        <v>230</v>
      </c>
      <c r="F23" s="78"/>
      <c r="G23" s="78"/>
      <c r="H23" s="78"/>
      <c r="I23" s="78"/>
      <c r="J23" s="77"/>
    </row>
    <row r="24" spans="1:11" ht="30" customHeight="1" x14ac:dyDescent="0.25">
      <c r="A24" s="68" t="s">
        <v>58</v>
      </c>
      <c r="B24" s="77">
        <v>1</v>
      </c>
      <c r="C24" s="78"/>
      <c r="D24" s="78"/>
      <c r="E24" s="78">
        <v>3</v>
      </c>
      <c r="F24" s="78"/>
      <c r="G24" s="78"/>
      <c r="H24" s="78"/>
      <c r="I24" s="78"/>
      <c r="J24" s="77">
        <f t="shared" si="0"/>
        <v>4</v>
      </c>
    </row>
    <row r="25" spans="1:11" ht="30" customHeight="1" x14ac:dyDescent="0.25">
      <c r="A25" s="68" t="s">
        <v>59</v>
      </c>
      <c r="B25" s="77">
        <v>1</v>
      </c>
      <c r="C25" s="78"/>
      <c r="D25" s="78"/>
      <c r="E25" s="78"/>
      <c r="F25" s="78"/>
      <c r="G25" s="78"/>
      <c r="H25" s="78"/>
      <c r="I25" s="78"/>
      <c r="J25" s="77"/>
    </row>
    <row r="26" spans="1:11" ht="30" customHeight="1" x14ac:dyDescent="0.25">
      <c r="A26" s="68" t="s">
        <v>60</v>
      </c>
      <c r="B26" s="77" t="s">
        <v>232</v>
      </c>
      <c r="C26" s="78"/>
      <c r="D26" s="78" t="s">
        <v>176</v>
      </c>
      <c r="E26" s="78"/>
      <c r="F26" s="78" t="s">
        <v>176</v>
      </c>
      <c r="G26" s="78"/>
      <c r="H26" s="78"/>
      <c r="I26" s="78"/>
      <c r="J26" s="77">
        <f t="shared" si="0"/>
        <v>0</v>
      </c>
    </row>
    <row r="27" spans="1:11" ht="30" customHeight="1" x14ac:dyDescent="0.25">
      <c r="A27" s="68" t="s">
        <v>61</v>
      </c>
      <c r="B27" s="77">
        <v>18</v>
      </c>
      <c r="C27" s="78"/>
      <c r="D27" s="78">
        <v>39</v>
      </c>
      <c r="E27" s="78"/>
      <c r="F27" s="78">
        <v>1</v>
      </c>
      <c r="G27" s="78"/>
      <c r="H27" s="78"/>
      <c r="I27" s="78"/>
      <c r="J27" s="77"/>
    </row>
    <row r="28" spans="1:11" ht="30" customHeight="1" x14ac:dyDescent="0.25">
      <c r="A28" s="68" t="s">
        <v>62</v>
      </c>
      <c r="B28" s="77">
        <v>10</v>
      </c>
      <c r="C28" s="78"/>
      <c r="D28" s="78"/>
      <c r="E28" s="78"/>
      <c r="F28" s="78"/>
      <c r="G28" s="78"/>
      <c r="H28" s="78"/>
      <c r="I28" s="78"/>
      <c r="J28" s="77">
        <f t="shared" si="0"/>
        <v>10</v>
      </c>
    </row>
    <row r="29" spans="1:11" ht="30" customHeight="1" x14ac:dyDescent="0.25">
      <c r="A29" s="68" t="s">
        <v>229</v>
      </c>
      <c r="B29" s="77">
        <v>1</v>
      </c>
      <c r="C29" s="78"/>
      <c r="D29" s="78"/>
      <c r="E29" s="78"/>
      <c r="F29" s="78"/>
      <c r="G29" s="78"/>
      <c r="H29" s="78"/>
      <c r="I29" s="78"/>
      <c r="J29" s="77">
        <f t="shared" si="0"/>
        <v>1</v>
      </c>
    </row>
    <row r="30" spans="1:11" ht="30" customHeight="1" x14ac:dyDescent="0.25">
      <c r="A30" s="68" t="s">
        <v>63</v>
      </c>
      <c r="B30" s="76" t="s">
        <v>233</v>
      </c>
      <c r="C30" s="78"/>
      <c r="D30" s="78"/>
      <c r="E30" s="78"/>
      <c r="F30" s="78"/>
      <c r="G30" s="78"/>
      <c r="H30" s="78"/>
      <c r="I30" s="78"/>
      <c r="J30" s="77">
        <f t="shared" si="0"/>
        <v>0</v>
      </c>
    </row>
    <row r="31" spans="1:11" ht="60" customHeight="1" x14ac:dyDescent="0.2">
      <c r="A31" s="95" t="s">
        <v>245</v>
      </c>
      <c r="B31" s="198" t="s">
        <v>244</v>
      </c>
      <c r="C31" s="199"/>
      <c r="D31" s="199"/>
      <c r="E31" s="199"/>
      <c r="F31" s="199"/>
      <c r="G31" s="199"/>
      <c r="H31" s="199"/>
      <c r="I31" s="199"/>
      <c r="J31" s="200"/>
    </row>
  </sheetData>
  <sheetProtection algorithmName="SHA-512" hashValue="748CwsuEIPRaF5ETUjIXLZAYuHTNnaLWen6EzRAsCeY/vxtW4QqrNj1dDBEHcUpuyXsWn8e8XPc53/YUgKfGfQ==" saltValue="Elci7YuO5QcBWMdvHxgtFw==" spinCount="100000" sheet="1" objects="1" scenarios="1"/>
  <mergeCells count="7">
    <mergeCell ref="B31:J31"/>
    <mergeCell ref="A17:J17"/>
    <mergeCell ref="A2:I2"/>
    <mergeCell ref="B9:I9"/>
    <mergeCell ref="B11:I11"/>
    <mergeCell ref="B12:I12"/>
    <mergeCell ref="B10:I10"/>
  </mergeCells>
  <hyperlinks>
    <hyperlink ref="B11" r:id="rId1" xr:uid="{00000000-0004-0000-0000-000000000000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7334F-0B44-DF49-AC9A-F29CA168B54D}">
  <dimension ref="A2:R32"/>
  <sheetViews>
    <sheetView showGridLines="0" showZeros="0" zoomScaleNormal="100" zoomScaleSheetLayoutView="125" zoomScalePageLayoutView="125" workbookViewId="0">
      <pane xSplit="1" ySplit="4" topLeftCell="F20" activePane="bottomRight" state="frozen"/>
      <selection pane="topRight" activeCell="A33" sqref="A33"/>
      <selection pane="bottomLeft" activeCell="A33" sqref="A33"/>
      <selection pane="bottomRight" activeCell="B31" sqref="B31:R31"/>
    </sheetView>
  </sheetViews>
  <sheetFormatPr baseColWidth="10" defaultColWidth="8.6640625" defaultRowHeight="15" x14ac:dyDescent="0.2"/>
  <cols>
    <col min="1" max="1" width="48.6640625" customWidth="1"/>
    <col min="2" max="17" width="28.6640625" customWidth="1"/>
    <col min="18" max="18" width="28.6640625" style="18" customWidth="1"/>
    <col min="22" max="22" width="14.33203125" bestFit="1" customWidth="1"/>
  </cols>
  <sheetData>
    <row r="2" spans="1:18" s="72" customFormat="1" ht="35" x14ac:dyDescent="0.2">
      <c r="A2" s="153" t="s">
        <v>101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73"/>
    </row>
    <row r="3" spans="1:18" s="125" customFormat="1" ht="50.25" customHeight="1" x14ac:dyDescent="0.2">
      <c r="A3" s="3"/>
      <c r="B3" s="4" t="s">
        <v>102</v>
      </c>
      <c r="C3" s="179" t="s">
        <v>103</v>
      </c>
      <c r="D3" s="180"/>
      <c r="E3" s="4" t="s">
        <v>104</v>
      </c>
      <c r="F3" s="4" t="s">
        <v>105</v>
      </c>
      <c r="G3" s="4" t="s">
        <v>106</v>
      </c>
      <c r="H3" s="4" t="s">
        <v>107</v>
      </c>
      <c r="I3" s="4" t="s">
        <v>108</v>
      </c>
      <c r="J3" s="4" t="s">
        <v>109</v>
      </c>
      <c r="K3" s="179" t="s">
        <v>110</v>
      </c>
      <c r="L3" s="180"/>
      <c r="M3" s="4" t="s">
        <v>111</v>
      </c>
      <c r="N3" s="4" t="s">
        <v>112</v>
      </c>
      <c r="O3" s="4" t="s">
        <v>112</v>
      </c>
      <c r="P3" s="4" t="s">
        <v>113</v>
      </c>
      <c r="Q3" s="4" t="s">
        <v>114</v>
      </c>
      <c r="R3" s="5" t="s">
        <v>115</v>
      </c>
    </row>
    <row r="4" spans="1:18" ht="92.25" customHeight="1" x14ac:dyDescent="0.2">
      <c r="A4" s="6"/>
      <c r="B4" s="7"/>
      <c r="C4" s="181"/>
      <c r="D4" s="182"/>
      <c r="E4" s="8"/>
      <c r="F4" s="181"/>
      <c r="G4" s="182"/>
      <c r="H4" s="7"/>
      <c r="I4" s="7"/>
      <c r="J4" s="7"/>
      <c r="K4" s="181"/>
      <c r="L4" s="182"/>
      <c r="M4" s="7"/>
      <c r="N4" s="7"/>
      <c r="O4" s="7"/>
      <c r="P4" s="7"/>
      <c r="Q4" s="7"/>
      <c r="R4" s="9"/>
    </row>
    <row r="5" spans="1:18" s="126" customFormat="1" ht="30" customHeight="1" x14ac:dyDescent="0.2">
      <c r="A5" s="10" t="s">
        <v>11</v>
      </c>
      <c r="B5" s="11" t="s">
        <v>116</v>
      </c>
      <c r="C5" s="11" t="s">
        <v>117</v>
      </c>
      <c r="D5" s="11" t="s">
        <v>118</v>
      </c>
      <c r="E5" s="11" t="s">
        <v>119</v>
      </c>
      <c r="F5" s="171" t="s">
        <v>120</v>
      </c>
      <c r="G5" s="172"/>
      <c r="H5" s="12" t="s">
        <v>121</v>
      </c>
      <c r="I5" s="12" t="s">
        <v>122</v>
      </c>
      <c r="J5" s="12" t="s">
        <v>123</v>
      </c>
      <c r="K5" s="12" t="s">
        <v>124</v>
      </c>
      <c r="L5" s="12" t="s">
        <v>125</v>
      </c>
      <c r="M5" s="12" t="s">
        <v>126</v>
      </c>
      <c r="N5" s="12" t="s">
        <v>127</v>
      </c>
      <c r="O5" s="12" t="s">
        <v>128</v>
      </c>
      <c r="P5" s="12" t="s">
        <v>129</v>
      </c>
      <c r="Q5" s="11" t="s">
        <v>130</v>
      </c>
      <c r="R5" s="13"/>
    </row>
    <row r="6" spans="1:18" s="126" customFormat="1" ht="30" customHeight="1" x14ac:dyDescent="0.2">
      <c r="A6" s="10" t="s">
        <v>20</v>
      </c>
      <c r="B6" s="11" t="s">
        <v>131</v>
      </c>
      <c r="C6" s="11" t="s">
        <v>132</v>
      </c>
      <c r="D6" s="11" t="s">
        <v>133</v>
      </c>
      <c r="E6" s="11" t="s">
        <v>134</v>
      </c>
      <c r="F6" s="171" t="s">
        <v>135</v>
      </c>
      <c r="G6" s="172"/>
      <c r="H6" s="12" t="s">
        <v>136</v>
      </c>
      <c r="I6" s="12" t="s">
        <v>137</v>
      </c>
      <c r="J6" s="12" t="s">
        <v>137</v>
      </c>
      <c r="K6" s="12" t="s">
        <v>138</v>
      </c>
      <c r="L6" s="12" t="s">
        <v>139</v>
      </c>
      <c r="M6" s="12" t="s">
        <v>140</v>
      </c>
      <c r="N6" s="12" t="s">
        <v>141</v>
      </c>
      <c r="O6" s="12" t="s">
        <v>142</v>
      </c>
      <c r="P6" s="12" t="s">
        <v>143</v>
      </c>
      <c r="Q6" s="11" t="s">
        <v>144</v>
      </c>
      <c r="R6" s="13"/>
    </row>
    <row r="7" spans="1:18" s="126" customFormat="1" ht="30" customHeight="1" x14ac:dyDescent="0.2">
      <c r="A7" s="10" t="s">
        <v>28</v>
      </c>
      <c r="B7" s="11"/>
      <c r="C7" s="11"/>
      <c r="D7" s="11"/>
      <c r="E7" s="11"/>
      <c r="F7" s="32"/>
      <c r="G7" s="12"/>
      <c r="H7" s="12"/>
      <c r="I7" s="12"/>
      <c r="J7" s="12"/>
      <c r="K7" s="12"/>
      <c r="L7" s="12"/>
      <c r="M7" s="12"/>
      <c r="N7" s="12"/>
      <c r="O7" s="12"/>
      <c r="P7" s="12"/>
      <c r="Q7" s="11"/>
      <c r="R7" s="13"/>
    </row>
    <row r="8" spans="1:18" s="126" customFormat="1" ht="30" customHeight="1" x14ac:dyDescent="0.2">
      <c r="A8" s="1" t="s">
        <v>29</v>
      </c>
      <c r="B8" s="11" t="s">
        <v>145</v>
      </c>
      <c r="C8" s="11" t="s">
        <v>146</v>
      </c>
      <c r="D8" s="11" t="s">
        <v>146</v>
      </c>
      <c r="E8" s="11" t="s">
        <v>147</v>
      </c>
      <c r="F8" s="11" t="s">
        <v>148</v>
      </c>
      <c r="G8" s="11" t="s">
        <v>149</v>
      </c>
      <c r="H8" s="11" t="s">
        <v>150</v>
      </c>
      <c r="I8" s="11" t="s">
        <v>151</v>
      </c>
      <c r="J8" s="11" t="s">
        <v>152</v>
      </c>
      <c r="K8" s="11" t="s">
        <v>153</v>
      </c>
      <c r="L8" s="11" t="s">
        <v>153</v>
      </c>
      <c r="M8" s="11" t="s">
        <v>154</v>
      </c>
      <c r="N8" s="11" t="s">
        <v>155</v>
      </c>
      <c r="O8" s="11" t="s">
        <v>156</v>
      </c>
      <c r="P8" s="11" t="s">
        <v>157</v>
      </c>
      <c r="Q8" s="11" t="s">
        <v>158</v>
      </c>
      <c r="R8" s="14"/>
    </row>
    <row r="9" spans="1:18" s="126" customFormat="1" ht="30" customHeight="1" x14ac:dyDescent="0.2">
      <c r="A9" s="1" t="s">
        <v>36</v>
      </c>
      <c r="B9" s="171" t="s">
        <v>159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4"/>
      <c r="R9" s="14"/>
    </row>
    <row r="10" spans="1:18" s="126" customFormat="1" ht="30" customHeight="1" x14ac:dyDescent="0.2">
      <c r="A10" s="15" t="s">
        <v>37</v>
      </c>
      <c r="B10" s="171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4"/>
      <c r="R10" s="14"/>
    </row>
    <row r="11" spans="1:18" s="126" customFormat="1" ht="30" customHeight="1" x14ac:dyDescent="0.2">
      <c r="A11" s="15" t="s">
        <v>38</v>
      </c>
      <c r="B11" s="175" t="s">
        <v>160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2"/>
      <c r="R11" s="14"/>
    </row>
    <row r="12" spans="1:18" s="126" customFormat="1" ht="30" customHeight="1" x14ac:dyDescent="0.2">
      <c r="A12" s="39" t="s">
        <v>39</v>
      </c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4"/>
    </row>
    <row r="13" spans="1:18" s="126" customFormat="1" ht="30" customHeight="1" x14ac:dyDescent="0.2">
      <c r="A13" s="1" t="s">
        <v>40</v>
      </c>
      <c r="B13" s="16">
        <v>434</v>
      </c>
      <c r="C13" s="169">
        <v>443</v>
      </c>
      <c r="D13" s="170"/>
      <c r="E13" s="11">
        <v>818</v>
      </c>
      <c r="F13" s="11">
        <v>419</v>
      </c>
      <c r="G13" s="11">
        <v>462</v>
      </c>
      <c r="H13" s="11">
        <v>310</v>
      </c>
      <c r="I13" s="11">
        <v>196</v>
      </c>
      <c r="J13" s="11">
        <v>437</v>
      </c>
      <c r="K13" s="11">
        <v>76</v>
      </c>
      <c r="L13" s="11">
        <v>64</v>
      </c>
      <c r="M13" s="11">
        <v>418</v>
      </c>
      <c r="N13" s="11">
        <v>1043</v>
      </c>
      <c r="O13" s="11">
        <v>177</v>
      </c>
      <c r="P13" s="11">
        <v>21</v>
      </c>
      <c r="Q13" s="11"/>
      <c r="R13" s="127">
        <f>SUM(B13:Q13)</f>
        <v>5318</v>
      </c>
    </row>
    <row r="14" spans="1:18" s="126" customFormat="1" ht="30" customHeight="1" x14ac:dyDescent="0.2">
      <c r="A14" s="1" t="s">
        <v>41</v>
      </c>
      <c r="B14" s="16">
        <v>43</v>
      </c>
      <c r="C14" s="169">
        <v>36</v>
      </c>
      <c r="D14" s="170"/>
      <c r="E14" s="11">
        <v>65</v>
      </c>
      <c r="F14" s="11">
        <v>43</v>
      </c>
      <c r="G14" s="11">
        <v>39</v>
      </c>
      <c r="H14" s="11">
        <v>27</v>
      </c>
      <c r="I14" s="11">
        <v>25</v>
      </c>
      <c r="J14" s="11">
        <v>44</v>
      </c>
      <c r="K14" s="171">
        <v>29</v>
      </c>
      <c r="L14" s="172"/>
      <c r="M14" s="11">
        <v>54</v>
      </c>
      <c r="N14" s="11">
        <v>92</v>
      </c>
      <c r="O14" s="11">
        <v>18</v>
      </c>
      <c r="P14" s="11">
        <v>9</v>
      </c>
      <c r="Q14" s="11"/>
      <c r="R14" s="127">
        <f>SUM(B14:Q14)</f>
        <v>524</v>
      </c>
    </row>
    <row r="15" spans="1:18" s="126" customFormat="1" ht="30" customHeight="1" x14ac:dyDescent="0.2">
      <c r="A15" s="1" t="s">
        <v>42</v>
      </c>
      <c r="B15" s="16">
        <v>18</v>
      </c>
      <c r="C15" s="169">
        <v>10</v>
      </c>
      <c r="D15" s="170"/>
      <c r="E15" s="11">
        <v>27</v>
      </c>
      <c r="F15" s="11">
        <v>9</v>
      </c>
      <c r="G15" s="11">
        <v>12</v>
      </c>
      <c r="H15" s="11">
        <v>17</v>
      </c>
      <c r="I15" s="11">
        <v>19</v>
      </c>
      <c r="J15" s="11">
        <v>25</v>
      </c>
      <c r="K15" s="171">
        <v>13</v>
      </c>
      <c r="L15" s="172"/>
      <c r="M15" s="11">
        <v>19</v>
      </c>
      <c r="N15" s="11">
        <v>29</v>
      </c>
      <c r="O15" s="11">
        <v>4</v>
      </c>
      <c r="P15" s="11">
        <v>4</v>
      </c>
      <c r="Q15" s="11"/>
      <c r="R15" s="127">
        <f>SUM(B15:Q15)</f>
        <v>206</v>
      </c>
    </row>
    <row r="16" spans="1:18" s="126" customFormat="1" ht="30" customHeight="1" x14ac:dyDescent="0.2">
      <c r="A16" s="17" t="s">
        <v>43</v>
      </c>
      <c r="B16" s="128" t="s">
        <v>161</v>
      </c>
      <c r="C16" s="171" t="s">
        <v>162</v>
      </c>
      <c r="D16" s="172"/>
      <c r="E16" s="11" t="s">
        <v>95</v>
      </c>
      <c r="F16" s="11" t="s">
        <v>163</v>
      </c>
      <c r="G16" s="11" t="s">
        <v>164</v>
      </c>
      <c r="H16" s="11" t="s">
        <v>164</v>
      </c>
      <c r="I16" s="11" t="s">
        <v>165</v>
      </c>
      <c r="J16" s="11" t="s">
        <v>166</v>
      </c>
      <c r="K16" s="171" t="s">
        <v>167</v>
      </c>
      <c r="L16" s="172"/>
      <c r="M16" s="11" t="s">
        <v>168</v>
      </c>
      <c r="N16" s="11" t="s">
        <v>169</v>
      </c>
      <c r="O16" s="11" t="s">
        <v>170</v>
      </c>
      <c r="P16" s="11" t="s">
        <v>171</v>
      </c>
      <c r="Q16" s="11"/>
      <c r="R16" s="129"/>
    </row>
    <row r="17" spans="1:18" s="126" customFormat="1" ht="30" customHeight="1" x14ac:dyDescent="0.2">
      <c r="A17" s="150" t="s">
        <v>51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67"/>
      <c r="M17" s="167"/>
      <c r="N17" s="167"/>
      <c r="O17" s="167"/>
      <c r="P17" s="167"/>
      <c r="Q17" s="167"/>
      <c r="R17" s="168"/>
    </row>
    <row r="18" spans="1:18" s="131" customFormat="1" ht="30" customHeight="1" x14ac:dyDescent="0.2">
      <c r="A18" s="65" t="s">
        <v>52</v>
      </c>
      <c r="B18" s="130" t="s">
        <v>172</v>
      </c>
      <c r="C18" s="130" t="s">
        <v>172</v>
      </c>
      <c r="D18" s="130"/>
      <c r="E18" s="130" t="s">
        <v>172</v>
      </c>
      <c r="F18" s="130" t="s">
        <v>172</v>
      </c>
      <c r="G18" s="130" t="s">
        <v>172</v>
      </c>
      <c r="H18" s="130" t="s">
        <v>172</v>
      </c>
      <c r="I18" s="130" t="s">
        <v>172</v>
      </c>
      <c r="J18" s="130" t="s">
        <v>172</v>
      </c>
      <c r="K18" s="130" t="s">
        <v>172</v>
      </c>
      <c r="L18" s="130"/>
      <c r="M18" s="130" t="s">
        <v>172</v>
      </c>
      <c r="N18" s="130" t="s">
        <v>172</v>
      </c>
      <c r="O18" s="130" t="s">
        <v>172</v>
      </c>
      <c r="P18" s="130"/>
      <c r="Q18" s="130" t="s">
        <v>172</v>
      </c>
      <c r="R18" s="130" t="s">
        <v>172</v>
      </c>
    </row>
    <row r="19" spans="1:18" s="131" customFormat="1" ht="30" customHeight="1" x14ac:dyDescent="0.2">
      <c r="A19" s="65" t="s">
        <v>53</v>
      </c>
      <c r="B19" s="130"/>
      <c r="C19" s="91"/>
      <c r="D19" s="91"/>
      <c r="E19" s="130"/>
      <c r="F19" s="130"/>
      <c r="G19" s="130"/>
      <c r="H19" s="130"/>
      <c r="I19" s="130"/>
      <c r="J19" s="130"/>
      <c r="K19" s="132"/>
      <c r="L19" s="133"/>
      <c r="M19" s="130"/>
      <c r="N19" s="130"/>
      <c r="O19" s="130"/>
      <c r="P19" s="130"/>
      <c r="Q19" s="130"/>
      <c r="R19" s="134"/>
    </row>
    <row r="20" spans="1:18" ht="30" customHeight="1" x14ac:dyDescent="0.25">
      <c r="A20" s="68" t="s">
        <v>54</v>
      </c>
      <c r="B20" s="81">
        <v>19</v>
      </c>
      <c r="C20" s="81">
        <v>15</v>
      </c>
      <c r="D20" s="81"/>
      <c r="E20" s="81">
        <v>34</v>
      </c>
      <c r="F20" s="81">
        <v>8</v>
      </c>
      <c r="G20" s="81">
        <v>22</v>
      </c>
      <c r="H20" s="81">
        <v>6</v>
      </c>
      <c r="I20" s="81">
        <v>9</v>
      </c>
      <c r="J20" s="81">
        <v>22</v>
      </c>
      <c r="K20" s="81">
        <v>9</v>
      </c>
      <c r="L20" s="81"/>
      <c r="M20" s="81">
        <v>24</v>
      </c>
      <c r="N20" s="81">
        <v>33</v>
      </c>
      <c r="O20" s="81">
        <v>11</v>
      </c>
      <c r="P20" s="81"/>
      <c r="Q20" s="81">
        <v>2</v>
      </c>
      <c r="R20" s="82">
        <f>SUM(B20:Q20)</f>
        <v>214</v>
      </c>
    </row>
    <row r="21" spans="1:18" ht="30" customHeight="1" x14ac:dyDescent="0.25">
      <c r="A21" s="68" t="s">
        <v>55</v>
      </c>
      <c r="B21" s="81">
        <v>1</v>
      </c>
      <c r="C21" s="81">
        <v>7</v>
      </c>
      <c r="D21" s="81"/>
      <c r="E21" s="81">
        <v>11</v>
      </c>
      <c r="F21" s="81">
        <v>6</v>
      </c>
      <c r="G21" s="81">
        <v>3</v>
      </c>
      <c r="H21" s="81"/>
      <c r="I21" s="81"/>
      <c r="J21" s="81">
        <v>3</v>
      </c>
      <c r="K21" s="81"/>
      <c r="L21" s="81"/>
      <c r="M21" s="81">
        <v>5</v>
      </c>
      <c r="N21" s="81">
        <v>14</v>
      </c>
      <c r="O21" s="81"/>
      <c r="P21" s="81"/>
      <c r="Q21" s="81"/>
      <c r="R21" s="82">
        <f t="shared" ref="R21:R29" si="0">SUM(B21:Q21)</f>
        <v>50</v>
      </c>
    </row>
    <row r="22" spans="1:18" ht="30" customHeight="1" x14ac:dyDescent="0.25">
      <c r="A22" s="68" t="s">
        <v>56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>
        <v>1</v>
      </c>
      <c r="N22" s="81"/>
      <c r="O22" s="81"/>
      <c r="P22" s="81"/>
      <c r="Q22" s="81"/>
      <c r="R22" s="82">
        <f t="shared" si="0"/>
        <v>1</v>
      </c>
    </row>
    <row r="23" spans="1:18" ht="30" customHeight="1" x14ac:dyDescent="0.25">
      <c r="A23" s="68" t="s">
        <v>57</v>
      </c>
      <c r="B23" s="81" t="s">
        <v>173</v>
      </c>
      <c r="C23" s="81" t="s">
        <v>173</v>
      </c>
      <c r="D23" s="81"/>
      <c r="E23" s="81" t="s">
        <v>173</v>
      </c>
      <c r="F23" s="81"/>
      <c r="G23" s="81" t="s">
        <v>173</v>
      </c>
      <c r="H23" s="81" t="s">
        <v>173</v>
      </c>
      <c r="I23" s="81" t="s">
        <v>173</v>
      </c>
      <c r="J23" s="81" t="s">
        <v>174</v>
      </c>
      <c r="K23" s="81" t="s">
        <v>173</v>
      </c>
      <c r="L23" s="81"/>
      <c r="M23" s="81" t="s">
        <v>174</v>
      </c>
      <c r="N23" s="81" t="s">
        <v>175</v>
      </c>
      <c r="O23" s="81"/>
      <c r="P23" s="81"/>
      <c r="Q23" s="81" t="s">
        <v>173</v>
      </c>
      <c r="R23" s="82"/>
    </row>
    <row r="24" spans="1:18" ht="30" customHeight="1" x14ac:dyDescent="0.25">
      <c r="A24" s="68" t="s">
        <v>58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2"/>
    </row>
    <row r="25" spans="1:18" ht="30" customHeight="1" x14ac:dyDescent="0.25">
      <c r="A25" s="68" t="s">
        <v>59</v>
      </c>
      <c r="B25" s="81">
        <v>1</v>
      </c>
      <c r="C25" s="81">
        <v>2</v>
      </c>
      <c r="D25" s="81"/>
      <c r="E25" s="81">
        <v>1</v>
      </c>
      <c r="F25" s="81"/>
      <c r="G25" s="81">
        <v>1</v>
      </c>
      <c r="H25" s="81">
        <v>2</v>
      </c>
      <c r="I25" s="81">
        <v>1</v>
      </c>
      <c r="J25" s="81">
        <v>2</v>
      </c>
      <c r="K25" s="81">
        <v>3</v>
      </c>
      <c r="L25" s="81"/>
      <c r="M25" s="81">
        <v>5</v>
      </c>
      <c r="N25" s="81">
        <v>6</v>
      </c>
      <c r="O25" s="81"/>
      <c r="P25" s="81"/>
      <c r="Q25" s="81">
        <v>2</v>
      </c>
      <c r="R25" s="82">
        <f t="shared" si="0"/>
        <v>26</v>
      </c>
    </row>
    <row r="26" spans="1:18" ht="30" customHeight="1" x14ac:dyDescent="0.25">
      <c r="A26" s="68" t="s">
        <v>60</v>
      </c>
      <c r="B26" s="81" t="s">
        <v>176</v>
      </c>
      <c r="C26" s="81" t="s">
        <v>176</v>
      </c>
      <c r="D26" s="81"/>
      <c r="E26" s="81" t="s">
        <v>176</v>
      </c>
      <c r="F26" s="81" t="s">
        <v>176</v>
      </c>
      <c r="G26" s="81" t="s">
        <v>176</v>
      </c>
      <c r="H26" s="81" t="s">
        <v>176</v>
      </c>
      <c r="I26" s="81" t="s">
        <v>176</v>
      </c>
      <c r="J26" s="81" t="s">
        <v>176</v>
      </c>
      <c r="K26" s="81" t="s">
        <v>176</v>
      </c>
      <c r="L26" s="81"/>
      <c r="M26" s="81" t="s">
        <v>176</v>
      </c>
      <c r="N26" s="81" t="s">
        <v>176</v>
      </c>
      <c r="O26" s="81" t="s">
        <v>176</v>
      </c>
      <c r="P26" s="81"/>
      <c r="Q26" s="81" t="s">
        <v>176</v>
      </c>
      <c r="R26" s="81" t="s">
        <v>176</v>
      </c>
    </row>
    <row r="27" spans="1:18" ht="30" customHeight="1" x14ac:dyDescent="0.25">
      <c r="A27" s="68" t="s">
        <v>61</v>
      </c>
      <c r="B27" s="81">
        <v>3</v>
      </c>
      <c r="C27" s="81">
        <v>1</v>
      </c>
      <c r="D27" s="81"/>
      <c r="E27" s="81">
        <v>4</v>
      </c>
      <c r="F27" s="81">
        <v>3</v>
      </c>
      <c r="G27" s="81">
        <v>3</v>
      </c>
      <c r="H27" s="81">
        <v>3</v>
      </c>
      <c r="I27" s="81"/>
      <c r="J27" s="81">
        <v>2</v>
      </c>
      <c r="K27" s="81"/>
      <c r="L27" s="81"/>
      <c r="M27" s="81">
        <v>3</v>
      </c>
      <c r="N27" s="81">
        <v>1</v>
      </c>
      <c r="O27" s="81">
        <v>1</v>
      </c>
      <c r="P27" s="81"/>
      <c r="Q27" s="81">
        <v>2</v>
      </c>
      <c r="R27" s="82">
        <f t="shared" si="0"/>
        <v>26</v>
      </c>
    </row>
    <row r="28" spans="1:18" ht="30" customHeight="1" x14ac:dyDescent="0.25">
      <c r="A28" s="68" t="s">
        <v>62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2"/>
    </row>
    <row r="29" spans="1:18" ht="30" customHeight="1" x14ac:dyDescent="0.25">
      <c r="A29" s="68" t="s">
        <v>229</v>
      </c>
      <c r="B29" s="81">
        <v>1</v>
      </c>
      <c r="C29" s="81">
        <v>1</v>
      </c>
      <c r="D29" s="81"/>
      <c r="E29" s="81">
        <v>1</v>
      </c>
      <c r="F29" s="81">
        <v>1</v>
      </c>
      <c r="G29" s="81"/>
      <c r="H29" s="81"/>
      <c r="I29" s="81"/>
      <c r="J29" s="81">
        <v>1</v>
      </c>
      <c r="K29" s="81"/>
      <c r="L29" s="81"/>
      <c r="M29" s="81">
        <v>1</v>
      </c>
      <c r="N29" s="81">
        <v>1</v>
      </c>
      <c r="O29" s="81">
        <v>1</v>
      </c>
      <c r="P29" s="81"/>
      <c r="Q29" s="81"/>
      <c r="R29" s="82">
        <f t="shared" si="0"/>
        <v>8</v>
      </c>
    </row>
    <row r="30" spans="1:18" ht="30" customHeight="1" x14ac:dyDescent="0.25">
      <c r="A30" s="68" t="s">
        <v>63</v>
      </c>
      <c r="B30" s="103" t="s">
        <v>177</v>
      </c>
      <c r="C30" s="103" t="s">
        <v>177</v>
      </c>
      <c r="D30" s="103" t="s">
        <v>177</v>
      </c>
      <c r="E30" s="103" t="s">
        <v>177</v>
      </c>
      <c r="F30" s="103" t="s">
        <v>177</v>
      </c>
      <c r="G30" s="103" t="s">
        <v>177</v>
      </c>
      <c r="H30" s="103" t="s">
        <v>177</v>
      </c>
      <c r="I30" s="103" t="s">
        <v>177</v>
      </c>
      <c r="J30" s="103" t="s">
        <v>177</v>
      </c>
      <c r="K30" s="103" t="s">
        <v>177</v>
      </c>
      <c r="L30" s="103" t="s">
        <v>177</v>
      </c>
      <c r="M30" s="103" t="s">
        <v>177</v>
      </c>
      <c r="N30" s="103" t="s">
        <v>177</v>
      </c>
      <c r="O30" s="103" t="s">
        <v>177</v>
      </c>
      <c r="P30" s="103" t="s">
        <v>177</v>
      </c>
      <c r="Q30" s="103" t="s">
        <v>177</v>
      </c>
      <c r="R30" s="82"/>
    </row>
    <row r="31" spans="1:18" ht="60" customHeight="1" x14ac:dyDescent="0.2">
      <c r="A31" s="96" t="s">
        <v>245</v>
      </c>
      <c r="B31" s="198" t="s">
        <v>246</v>
      </c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200"/>
    </row>
    <row r="32" spans="1:18" x14ac:dyDescent="0.2">
      <c r="R32" s="102"/>
    </row>
  </sheetData>
  <sheetProtection algorithmName="SHA-512" hashValue="34TdTEDxK+qOtwY6vS7CCt1+J8EnBlo1+jglmVfZ0WfeOP0Vb8NRWlx84/qqpp8/bKZxCE2+nhpk1rFH5XMPdA==" saltValue="Y3nZdZ0EmsRp54RjMICmSg==" spinCount="100000" sheet="1" objects="1" scenarios="1"/>
  <mergeCells count="21">
    <mergeCell ref="B31:R31"/>
    <mergeCell ref="B12:Q12"/>
    <mergeCell ref="A2:Q2"/>
    <mergeCell ref="C3:D3"/>
    <mergeCell ref="K3:L3"/>
    <mergeCell ref="C4:D4"/>
    <mergeCell ref="F4:G4"/>
    <mergeCell ref="K4:L4"/>
    <mergeCell ref="F5:G5"/>
    <mergeCell ref="F6:G6"/>
    <mergeCell ref="B9:Q9"/>
    <mergeCell ref="B10:Q10"/>
    <mergeCell ref="B11:Q11"/>
    <mergeCell ref="A17:R17"/>
    <mergeCell ref="C13:D13"/>
    <mergeCell ref="C14:D14"/>
    <mergeCell ref="K14:L14"/>
    <mergeCell ref="C15:D15"/>
    <mergeCell ref="K15:L15"/>
    <mergeCell ref="C16:D16"/>
    <mergeCell ref="K16:L16"/>
  </mergeCells>
  <hyperlinks>
    <hyperlink ref="B11" r:id="rId1" xr:uid="{823481F4-B3A2-4244-B5E7-54C78D777DAB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7194-D4A8-5C40-825E-7E6AE67CEB48}">
  <dimension ref="A2:K31"/>
  <sheetViews>
    <sheetView showGridLines="0" showZeros="0" zoomScaleNormal="100" zoomScaleSheetLayoutView="125" zoomScalePageLayoutView="125" workbookViewId="0">
      <pane xSplit="1" ySplit="4" topLeftCell="B19" activePane="bottomRight" state="frozen"/>
      <selection activeCell="A31" sqref="A31"/>
      <selection pane="topRight" activeCell="A31" sqref="A31"/>
      <selection pane="bottomLeft" activeCell="A31" sqref="A31"/>
      <selection pane="bottomRight" activeCell="A31" sqref="A31"/>
    </sheetView>
  </sheetViews>
  <sheetFormatPr baseColWidth="10" defaultColWidth="8.83203125" defaultRowHeight="15" x14ac:dyDescent="0.2"/>
  <cols>
    <col min="1" max="1" width="56" customWidth="1"/>
    <col min="2" max="4" width="28.83203125" customWidth="1"/>
    <col min="5" max="5" width="28.83203125" style="18" customWidth="1"/>
    <col min="7" max="7" width="9.33203125" bestFit="1" customWidth="1"/>
  </cols>
  <sheetData>
    <row r="2" spans="1:5" ht="35" x14ac:dyDescent="0.2">
      <c r="A2" s="153" t="s">
        <v>178</v>
      </c>
      <c r="B2" s="154"/>
      <c r="C2" s="154"/>
      <c r="D2" s="154"/>
      <c r="E2" s="154"/>
    </row>
    <row r="3" spans="1:5" s="70" customFormat="1" ht="50.25" customHeight="1" x14ac:dyDescent="0.2">
      <c r="A3" s="3"/>
      <c r="B3" s="4" t="s">
        <v>179</v>
      </c>
      <c r="C3" s="4" t="s">
        <v>180</v>
      </c>
      <c r="D3" s="4" t="s">
        <v>181</v>
      </c>
      <c r="E3" s="4" t="s">
        <v>182</v>
      </c>
    </row>
    <row r="4" spans="1:5" ht="92.25" customHeight="1" x14ac:dyDescent="0.2">
      <c r="A4" s="6"/>
      <c r="B4" s="7"/>
      <c r="C4" s="7"/>
      <c r="D4" s="7"/>
      <c r="E4" s="23"/>
    </row>
    <row r="5" spans="1:5" s="71" customFormat="1" ht="30" customHeight="1" x14ac:dyDescent="0.2">
      <c r="A5" s="24" t="s">
        <v>11</v>
      </c>
      <c r="B5" s="25" t="s">
        <v>183</v>
      </c>
      <c r="C5" s="25" t="s">
        <v>184</v>
      </c>
      <c r="D5" s="25" t="s">
        <v>185</v>
      </c>
      <c r="E5" s="26"/>
    </row>
    <row r="6" spans="1:5" s="71" customFormat="1" ht="30" customHeight="1" x14ac:dyDescent="0.2">
      <c r="A6" s="10" t="s">
        <v>20</v>
      </c>
      <c r="B6" s="28" t="s">
        <v>186</v>
      </c>
      <c r="C6" s="28" t="s">
        <v>187</v>
      </c>
      <c r="D6" s="28" t="s">
        <v>188</v>
      </c>
      <c r="E6" s="13"/>
    </row>
    <row r="7" spans="1:5" s="71" customFormat="1" ht="30" customHeight="1" x14ac:dyDescent="0.2">
      <c r="A7" s="10" t="s">
        <v>28</v>
      </c>
      <c r="B7" s="28"/>
      <c r="C7" s="28"/>
      <c r="D7" s="28"/>
      <c r="E7" s="13"/>
    </row>
    <row r="8" spans="1:5" s="71" customFormat="1" ht="30" customHeight="1" x14ac:dyDescent="0.2">
      <c r="A8" s="1" t="s">
        <v>29</v>
      </c>
      <c r="B8" s="104" t="s">
        <v>189</v>
      </c>
      <c r="C8" s="104" t="s">
        <v>189</v>
      </c>
      <c r="D8" s="104" t="s">
        <v>189</v>
      </c>
      <c r="E8" s="14"/>
    </row>
    <row r="9" spans="1:5" s="71" customFormat="1" ht="30" customHeight="1" x14ac:dyDescent="0.2">
      <c r="A9" s="1" t="s">
        <v>36</v>
      </c>
      <c r="B9" s="156" t="s">
        <v>190</v>
      </c>
      <c r="C9" s="156"/>
      <c r="D9" s="157"/>
      <c r="E9" s="14"/>
    </row>
    <row r="10" spans="1:5" s="71" customFormat="1" ht="30" customHeight="1" x14ac:dyDescent="0.2">
      <c r="A10" s="15" t="s">
        <v>37</v>
      </c>
      <c r="B10" s="164"/>
      <c r="C10" s="165"/>
      <c r="D10" s="166"/>
      <c r="E10" s="14"/>
    </row>
    <row r="11" spans="1:5" s="71" customFormat="1" ht="30" customHeight="1" x14ac:dyDescent="0.2">
      <c r="A11" s="15" t="s">
        <v>38</v>
      </c>
      <c r="B11" s="159" t="s">
        <v>191</v>
      </c>
      <c r="C11" s="159"/>
      <c r="D11" s="160"/>
      <c r="E11" s="14"/>
    </row>
    <row r="12" spans="1:5" s="71" customFormat="1" ht="30" customHeight="1" x14ac:dyDescent="0.2">
      <c r="A12" s="39" t="s">
        <v>39</v>
      </c>
      <c r="B12" s="162"/>
      <c r="C12" s="162"/>
      <c r="D12" s="163"/>
      <c r="E12" s="14"/>
    </row>
    <row r="13" spans="1:5" s="71" customFormat="1" ht="30" customHeight="1" x14ac:dyDescent="0.2">
      <c r="A13" s="1" t="s">
        <v>40</v>
      </c>
      <c r="B13" s="28">
        <v>1843</v>
      </c>
      <c r="C13" s="28">
        <v>36</v>
      </c>
      <c r="D13" s="28">
        <v>141</v>
      </c>
      <c r="E13" s="107">
        <f>SUM(B13:D13)</f>
        <v>2020</v>
      </c>
    </row>
    <row r="14" spans="1:5" s="71" customFormat="1" ht="30" customHeight="1" x14ac:dyDescent="0.2">
      <c r="A14" s="1" t="s">
        <v>41</v>
      </c>
      <c r="B14" s="28">
        <v>151</v>
      </c>
      <c r="C14" s="28">
        <v>1</v>
      </c>
      <c r="D14" s="28">
        <v>17</v>
      </c>
      <c r="E14" s="107">
        <f>SUM(B14:D14)</f>
        <v>169</v>
      </c>
    </row>
    <row r="15" spans="1:5" s="71" customFormat="1" ht="30" customHeight="1" x14ac:dyDescent="0.2">
      <c r="A15" s="1" t="s">
        <v>42</v>
      </c>
      <c r="B15" s="28">
        <v>76</v>
      </c>
      <c r="C15" s="28"/>
      <c r="D15" s="28">
        <v>10</v>
      </c>
      <c r="E15" s="107">
        <f>SUM(B15:D15)</f>
        <v>86</v>
      </c>
    </row>
    <row r="16" spans="1:5" s="71" customFormat="1" ht="30" customHeight="1" x14ac:dyDescent="0.2">
      <c r="A16" s="17" t="s">
        <v>43</v>
      </c>
      <c r="B16" s="106" t="s">
        <v>192</v>
      </c>
      <c r="C16" s="104" t="s">
        <v>193</v>
      </c>
      <c r="D16" s="104" t="s">
        <v>194</v>
      </c>
      <c r="E16" s="109"/>
    </row>
    <row r="17" spans="1:11" s="71" customFormat="1" ht="30" customHeight="1" x14ac:dyDescent="0.2">
      <c r="A17" s="183" t="s">
        <v>51</v>
      </c>
      <c r="B17" s="184"/>
      <c r="C17" s="184"/>
      <c r="D17" s="184"/>
      <c r="E17" s="185"/>
      <c r="F17" s="93"/>
      <c r="G17" s="93"/>
      <c r="H17" s="93"/>
      <c r="I17" s="93"/>
      <c r="J17" s="93"/>
      <c r="K17" s="93"/>
    </row>
    <row r="18" spans="1:11" s="70" customFormat="1" ht="30" customHeight="1" x14ac:dyDescent="0.2">
      <c r="A18" s="65" t="s">
        <v>52</v>
      </c>
      <c r="B18" s="31" t="s">
        <v>172</v>
      </c>
      <c r="C18" s="31" t="s">
        <v>172</v>
      </c>
      <c r="D18" s="31" t="s">
        <v>172</v>
      </c>
      <c r="E18" s="31"/>
      <c r="F18" s="99"/>
      <c r="G18" s="99"/>
      <c r="H18" s="99"/>
      <c r="I18" s="99"/>
      <c r="J18" s="99"/>
      <c r="K18" s="99"/>
    </row>
    <row r="19" spans="1:11" s="70" customFormat="1" ht="30" customHeight="1" x14ac:dyDescent="0.2">
      <c r="A19" s="65" t="s">
        <v>53</v>
      </c>
      <c r="B19" s="31"/>
      <c r="C19" s="31"/>
      <c r="D19" s="31"/>
      <c r="E19" s="31"/>
      <c r="F19" s="99"/>
      <c r="G19" s="99"/>
      <c r="H19" s="99"/>
      <c r="I19" s="99"/>
      <c r="J19" s="99"/>
      <c r="K19" s="99"/>
    </row>
    <row r="20" spans="1:11" ht="30" customHeight="1" x14ac:dyDescent="0.25">
      <c r="A20" s="68" t="s">
        <v>54</v>
      </c>
      <c r="B20" s="81">
        <v>0</v>
      </c>
      <c r="C20" s="81">
        <v>0</v>
      </c>
      <c r="D20" s="81">
        <v>0</v>
      </c>
      <c r="E20" s="82">
        <f>SUM(B20:D20)</f>
        <v>0</v>
      </c>
    </row>
    <row r="21" spans="1:11" ht="30" customHeight="1" x14ac:dyDescent="0.25">
      <c r="A21" s="68" t="s">
        <v>55</v>
      </c>
      <c r="B21" s="81">
        <v>6</v>
      </c>
      <c r="C21" s="81">
        <v>5</v>
      </c>
      <c r="D21" s="81">
        <v>0</v>
      </c>
      <c r="E21" s="82">
        <f t="shared" ref="E21:E29" si="0">SUM(B21:D21)</f>
        <v>11</v>
      </c>
    </row>
    <row r="22" spans="1:11" ht="30" customHeight="1" x14ac:dyDescent="0.25">
      <c r="A22" s="68" t="s">
        <v>56</v>
      </c>
      <c r="B22" s="81">
        <v>77</v>
      </c>
      <c r="C22" s="81">
        <v>0</v>
      </c>
      <c r="D22" s="81">
        <v>11</v>
      </c>
      <c r="E22" s="82">
        <f t="shared" si="0"/>
        <v>88</v>
      </c>
    </row>
    <row r="23" spans="1:11" ht="30" customHeight="1" x14ac:dyDescent="0.25">
      <c r="A23" s="68" t="s">
        <v>57</v>
      </c>
      <c r="B23" s="81"/>
      <c r="C23" s="81"/>
      <c r="D23" s="81"/>
      <c r="E23" s="82"/>
    </row>
    <row r="24" spans="1:11" ht="30" customHeight="1" x14ac:dyDescent="0.25">
      <c r="A24" s="68" t="s">
        <v>58</v>
      </c>
      <c r="B24" s="81"/>
      <c r="C24" s="81"/>
      <c r="D24" s="81"/>
      <c r="E24" s="82"/>
    </row>
    <row r="25" spans="1:11" ht="30" customHeight="1" x14ac:dyDescent="0.25">
      <c r="A25" s="68" t="s">
        <v>59</v>
      </c>
      <c r="B25" s="81">
        <v>3</v>
      </c>
      <c r="C25" s="81">
        <v>2</v>
      </c>
      <c r="D25" s="81">
        <v>0</v>
      </c>
      <c r="E25" s="82">
        <f t="shared" si="0"/>
        <v>5</v>
      </c>
    </row>
    <row r="26" spans="1:11" ht="30" customHeight="1" x14ac:dyDescent="0.25">
      <c r="A26" s="68" t="s">
        <v>60</v>
      </c>
      <c r="B26" s="81">
        <v>0</v>
      </c>
      <c r="C26" s="81">
        <v>0</v>
      </c>
      <c r="D26" s="81">
        <v>0</v>
      </c>
      <c r="E26" s="82">
        <f t="shared" si="0"/>
        <v>0</v>
      </c>
    </row>
    <row r="27" spans="1:11" ht="30" customHeight="1" x14ac:dyDescent="0.25">
      <c r="A27" s="68" t="s">
        <v>61</v>
      </c>
      <c r="B27" s="81"/>
      <c r="C27" s="81"/>
      <c r="D27" s="81"/>
      <c r="E27" s="82"/>
    </row>
    <row r="28" spans="1:11" ht="30" customHeight="1" x14ac:dyDescent="0.25">
      <c r="A28" s="68" t="s">
        <v>62</v>
      </c>
      <c r="B28" s="81">
        <v>2</v>
      </c>
      <c r="C28" s="81">
        <v>0</v>
      </c>
      <c r="D28" s="81">
        <v>0</v>
      </c>
      <c r="E28" s="82">
        <f t="shared" si="0"/>
        <v>2</v>
      </c>
    </row>
    <row r="29" spans="1:11" ht="30" customHeight="1" x14ac:dyDescent="0.25">
      <c r="A29" s="68" t="s">
        <v>229</v>
      </c>
      <c r="B29" s="81"/>
      <c r="C29" s="81"/>
      <c r="D29" s="81"/>
      <c r="E29" s="82">
        <f t="shared" si="0"/>
        <v>0</v>
      </c>
    </row>
    <row r="30" spans="1:11" ht="30" customHeight="1" x14ac:dyDescent="0.25">
      <c r="A30" s="68" t="s">
        <v>63</v>
      </c>
      <c r="B30" s="81"/>
      <c r="C30" s="81"/>
      <c r="D30" s="81"/>
      <c r="E30" s="82"/>
    </row>
    <row r="31" spans="1:11" ht="60" customHeight="1" x14ac:dyDescent="0.2">
      <c r="A31" s="97" t="s">
        <v>245</v>
      </c>
      <c r="B31" s="81" t="s">
        <v>195</v>
      </c>
      <c r="C31" s="81" t="s">
        <v>195</v>
      </c>
      <c r="D31" s="81" t="s">
        <v>195</v>
      </c>
      <c r="E31" s="63"/>
    </row>
  </sheetData>
  <sheetProtection algorithmName="SHA-512" hashValue="SVw4Ic4sPCT3pi+/djzRrkaRm1V+ZtkDfF1oK3dFoG8vROoDsXqDWYrjsiErOXJ/NyfQ356qEJdDDey+06FWOQ==" saltValue="8utG+bOHX5SwiDMr6v0IkA==" spinCount="100000" sheet="1" objects="1" scenarios="1"/>
  <mergeCells count="6">
    <mergeCell ref="A17:E17"/>
    <mergeCell ref="A2:E2"/>
    <mergeCell ref="B9:D9"/>
    <mergeCell ref="B10:D10"/>
    <mergeCell ref="B11:D11"/>
    <mergeCell ref="B12:D12"/>
  </mergeCells>
  <hyperlinks>
    <hyperlink ref="B11" r:id="rId1" xr:uid="{C120DC2F-E777-104A-B337-5286EAB5A302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85CFE-4C29-C64C-B89D-E19E8A127CD3}">
  <dimension ref="A2:K31"/>
  <sheetViews>
    <sheetView showGridLines="0" showZeros="0" zoomScaleNormal="100" zoomScaleSheetLayoutView="125" zoomScalePageLayoutView="125" workbookViewId="0">
      <pane xSplit="1" ySplit="4" topLeftCell="B5" activePane="bottomRight" state="frozen"/>
      <selection activeCell="A31" sqref="A31"/>
      <selection pane="topRight" activeCell="A31" sqref="A31"/>
      <selection pane="bottomLeft" activeCell="A31" sqref="A31"/>
      <selection pane="bottomRight" activeCell="G31" sqref="G31"/>
    </sheetView>
  </sheetViews>
  <sheetFormatPr baseColWidth="10" defaultColWidth="8.6640625" defaultRowHeight="15" x14ac:dyDescent="0.2"/>
  <cols>
    <col min="1" max="1" width="48.6640625" style="41" customWidth="1"/>
    <col min="2" max="7" width="28.6640625" style="41" customWidth="1"/>
    <col min="8" max="8" width="14.33203125" style="41" bestFit="1" customWidth="1"/>
    <col min="9" max="16384" width="8.6640625" style="41"/>
  </cols>
  <sheetData>
    <row r="2" spans="1:7" ht="35" x14ac:dyDescent="0.2">
      <c r="A2" s="191" t="s">
        <v>196</v>
      </c>
      <c r="B2" s="191"/>
      <c r="C2" s="191"/>
      <c r="D2" s="191"/>
      <c r="E2" s="191"/>
      <c r="F2" s="191"/>
      <c r="G2" s="191"/>
    </row>
    <row r="3" spans="1:7" s="44" customFormat="1" ht="50.25" customHeight="1" x14ac:dyDescent="0.2">
      <c r="A3" s="42"/>
      <c r="B3" s="43" t="s">
        <v>197</v>
      </c>
      <c r="C3" s="43" t="s">
        <v>198</v>
      </c>
      <c r="D3" s="43" t="s">
        <v>199</v>
      </c>
      <c r="E3" s="43" t="s">
        <v>199</v>
      </c>
      <c r="F3" s="43" t="s">
        <v>200</v>
      </c>
      <c r="G3" s="43" t="s">
        <v>201</v>
      </c>
    </row>
    <row r="4" spans="1:7" ht="92.25" customHeight="1" x14ac:dyDescent="0.2">
      <c r="A4" s="45"/>
      <c r="B4" s="45"/>
      <c r="C4" s="46"/>
      <c r="D4" s="47"/>
      <c r="E4" s="45"/>
      <c r="F4" s="45"/>
      <c r="G4" s="45"/>
    </row>
    <row r="5" spans="1:7" s="49" customFormat="1" ht="35" customHeight="1" x14ac:dyDescent="0.2">
      <c r="A5" s="24" t="s">
        <v>11</v>
      </c>
      <c r="B5" s="48" t="s">
        <v>202</v>
      </c>
      <c r="C5" s="48" t="s">
        <v>203</v>
      </c>
      <c r="D5" s="48" t="s">
        <v>204</v>
      </c>
      <c r="E5" s="48" t="s">
        <v>205</v>
      </c>
      <c r="F5" s="100" t="s">
        <v>206</v>
      </c>
      <c r="G5" s="100"/>
    </row>
    <row r="6" spans="1:7" s="49" customFormat="1" ht="35" customHeight="1" x14ac:dyDescent="0.2">
      <c r="A6" s="10" t="s">
        <v>20</v>
      </c>
      <c r="B6" s="60" t="s">
        <v>207</v>
      </c>
      <c r="C6" s="60" t="s">
        <v>208</v>
      </c>
      <c r="D6" s="60" t="s">
        <v>209</v>
      </c>
      <c r="E6" s="60" t="s">
        <v>210</v>
      </c>
      <c r="F6" s="110" t="s">
        <v>211</v>
      </c>
      <c r="G6" s="101"/>
    </row>
    <row r="7" spans="1:7" s="49" customFormat="1" ht="35" customHeight="1" x14ac:dyDescent="0.2">
      <c r="A7" s="10" t="s">
        <v>28</v>
      </c>
      <c r="B7" s="111"/>
      <c r="C7" s="111"/>
      <c r="D7" s="111"/>
      <c r="E7" s="111"/>
      <c r="F7" s="112"/>
      <c r="G7" s="50"/>
    </row>
    <row r="8" spans="1:7" s="49" customFormat="1" ht="35" customHeight="1" x14ac:dyDescent="0.2">
      <c r="A8" s="1" t="s">
        <v>29</v>
      </c>
      <c r="B8" s="61" t="s">
        <v>212</v>
      </c>
      <c r="C8" s="61" t="s">
        <v>213</v>
      </c>
      <c r="D8" s="192" t="s">
        <v>214</v>
      </c>
      <c r="E8" s="193"/>
      <c r="F8" s="62" t="s">
        <v>215</v>
      </c>
      <c r="G8" s="51"/>
    </row>
    <row r="9" spans="1:7" s="49" customFormat="1" ht="35" customHeight="1" x14ac:dyDescent="0.2">
      <c r="A9" s="1" t="s">
        <v>36</v>
      </c>
      <c r="B9" s="192" t="s">
        <v>216</v>
      </c>
      <c r="C9" s="194"/>
      <c r="D9" s="194"/>
      <c r="E9" s="194"/>
      <c r="F9" s="195"/>
      <c r="G9" s="54"/>
    </row>
    <row r="10" spans="1:7" s="49" customFormat="1" ht="35" customHeight="1" x14ac:dyDescent="0.2">
      <c r="A10" s="15" t="s">
        <v>37</v>
      </c>
      <c r="B10" s="188" t="s">
        <v>217</v>
      </c>
      <c r="C10" s="189"/>
      <c r="D10" s="189"/>
      <c r="E10" s="189"/>
      <c r="F10" s="190"/>
      <c r="G10" s="53"/>
    </row>
    <row r="11" spans="1:7" s="49" customFormat="1" ht="35" customHeight="1" x14ac:dyDescent="0.2">
      <c r="A11" s="15" t="s">
        <v>38</v>
      </c>
      <c r="B11" s="52" t="s">
        <v>218</v>
      </c>
      <c r="C11" s="52" t="s">
        <v>219</v>
      </c>
      <c r="D11" s="196" t="s">
        <v>220</v>
      </c>
      <c r="E11" s="197"/>
      <c r="F11" s="54" t="s">
        <v>221</v>
      </c>
      <c r="G11" s="111"/>
    </row>
    <row r="12" spans="1:7" s="49" customFormat="1" ht="35" customHeight="1" x14ac:dyDescent="0.2">
      <c r="A12" s="39" t="s">
        <v>39</v>
      </c>
      <c r="B12" s="48"/>
      <c r="C12" s="48"/>
      <c r="D12" s="48"/>
      <c r="E12" s="48"/>
      <c r="F12" s="48"/>
      <c r="G12" s="43"/>
    </row>
    <row r="13" spans="1:7" s="49" customFormat="1" ht="35" customHeight="1" x14ac:dyDescent="0.2">
      <c r="A13" s="1" t="s">
        <v>40</v>
      </c>
      <c r="B13" s="48">
        <v>1107</v>
      </c>
      <c r="C13" s="48">
        <v>479</v>
      </c>
      <c r="D13" s="48">
        <v>1005</v>
      </c>
      <c r="E13" s="48">
        <v>188</v>
      </c>
      <c r="F13" s="48">
        <v>1121</v>
      </c>
      <c r="G13" s="43">
        <f>SUM(B13:F13)</f>
        <v>3900</v>
      </c>
    </row>
    <row r="14" spans="1:7" s="49" customFormat="1" ht="35" customHeight="1" x14ac:dyDescent="0.2">
      <c r="A14" s="1" t="s">
        <v>41</v>
      </c>
      <c r="B14" s="48">
        <v>103</v>
      </c>
      <c r="C14" s="48">
        <v>52</v>
      </c>
      <c r="D14" s="48">
        <v>101</v>
      </c>
      <c r="E14" s="48">
        <v>34</v>
      </c>
      <c r="F14" s="48">
        <v>99</v>
      </c>
      <c r="G14" s="43">
        <f>SUM(B14:F14)</f>
        <v>389</v>
      </c>
    </row>
    <row r="15" spans="1:7" s="49" customFormat="1" ht="35" customHeight="1" x14ac:dyDescent="0.2">
      <c r="A15" s="1" t="s">
        <v>42</v>
      </c>
      <c r="B15" s="48">
        <v>50</v>
      </c>
      <c r="C15" s="48">
        <v>20</v>
      </c>
      <c r="D15" s="48">
        <v>51</v>
      </c>
      <c r="E15" s="48">
        <v>15</v>
      </c>
      <c r="F15" s="48">
        <v>46</v>
      </c>
      <c r="G15" s="43">
        <f>SUM(B15:F15)</f>
        <v>182</v>
      </c>
    </row>
    <row r="16" spans="1:7" s="49" customFormat="1" ht="35" customHeight="1" x14ac:dyDescent="0.2">
      <c r="A16" s="17" t="s">
        <v>43</v>
      </c>
      <c r="B16" s="50" t="s">
        <v>222</v>
      </c>
      <c r="C16" s="59"/>
      <c r="D16" s="50" t="s">
        <v>223</v>
      </c>
      <c r="E16" s="55" t="s">
        <v>224</v>
      </c>
      <c r="F16" s="50" t="s">
        <v>222</v>
      </c>
      <c r="G16" s="43"/>
    </row>
    <row r="17" spans="1:11" s="37" customFormat="1" ht="30" customHeight="1" x14ac:dyDescent="0.2">
      <c r="A17" s="150" t="s">
        <v>51</v>
      </c>
      <c r="B17" s="186"/>
      <c r="C17" s="186"/>
      <c r="D17" s="186"/>
      <c r="E17" s="186"/>
      <c r="F17" s="186"/>
      <c r="G17" s="187"/>
      <c r="H17" s="92"/>
      <c r="I17" s="93"/>
      <c r="J17" s="93"/>
      <c r="K17" s="93"/>
    </row>
    <row r="18" spans="1:11" s="56" customFormat="1" ht="30" customHeight="1" x14ac:dyDescent="0.2">
      <c r="A18" s="69" t="s">
        <v>52</v>
      </c>
      <c r="B18" s="66" t="s">
        <v>225</v>
      </c>
      <c r="C18" s="66"/>
      <c r="D18" s="66"/>
      <c r="E18" s="66"/>
      <c r="F18" s="51"/>
      <c r="G18" s="51"/>
    </row>
    <row r="19" spans="1:11" s="56" customFormat="1" ht="30" customHeight="1" x14ac:dyDescent="0.2">
      <c r="A19" s="69" t="s">
        <v>53</v>
      </c>
      <c r="B19" s="66">
        <v>3</v>
      </c>
      <c r="C19" s="66"/>
      <c r="D19" s="66"/>
      <c r="E19" s="66"/>
      <c r="F19" s="51"/>
      <c r="G19" s="51"/>
    </row>
    <row r="20" spans="1:11" s="49" customFormat="1" ht="30" customHeight="1" x14ac:dyDescent="0.25">
      <c r="A20" s="67" t="s">
        <v>54</v>
      </c>
      <c r="B20" s="48">
        <v>1</v>
      </c>
      <c r="C20" s="79">
        <v>7</v>
      </c>
      <c r="D20" s="79"/>
      <c r="E20" s="79">
        <v>1</v>
      </c>
      <c r="F20" s="79"/>
      <c r="G20" s="51">
        <f t="shared" ref="G20:G30" si="0">SUM(B20:F20)</f>
        <v>9</v>
      </c>
      <c r="H20" s="113"/>
      <c r="I20" s="113"/>
      <c r="J20" s="113"/>
      <c r="K20" s="113"/>
    </row>
    <row r="21" spans="1:11" s="49" customFormat="1" ht="30" customHeight="1" x14ac:dyDescent="0.25">
      <c r="A21" s="67" t="s">
        <v>55</v>
      </c>
      <c r="B21" s="48">
        <v>7</v>
      </c>
      <c r="C21" s="79"/>
      <c r="D21" s="79"/>
      <c r="E21" s="79"/>
      <c r="F21" s="79"/>
      <c r="G21" s="51">
        <f t="shared" si="0"/>
        <v>7</v>
      </c>
      <c r="H21" s="113"/>
      <c r="I21" s="113"/>
      <c r="J21" s="113"/>
      <c r="K21" s="113"/>
    </row>
    <row r="22" spans="1:11" s="57" customFormat="1" ht="30" customHeight="1" x14ac:dyDescent="0.25">
      <c r="A22" s="67" t="s">
        <v>56</v>
      </c>
      <c r="B22" s="55">
        <v>26</v>
      </c>
      <c r="C22" s="79"/>
      <c r="D22" s="79">
        <v>38</v>
      </c>
      <c r="E22" s="79">
        <v>11</v>
      </c>
      <c r="F22" s="79"/>
      <c r="G22" s="51">
        <f t="shared" si="0"/>
        <v>75</v>
      </c>
      <c r="H22" s="114"/>
      <c r="I22" s="114"/>
      <c r="J22" s="114"/>
      <c r="K22" s="114"/>
    </row>
    <row r="23" spans="1:11" s="57" customFormat="1" ht="30" customHeight="1" x14ac:dyDescent="0.25">
      <c r="A23" s="67" t="s">
        <v>57</v>
      </c>
      <c r="B23" s="55" t="s">
        <v>226</v>
      </c>
      <c r="C23" s="79"/>
      <c r="D23" s="79"/>
      <c r="E23" s="79"/>
      <c r="F23" s="79"/>
      <c r="G23" s="51"/>
      <c r="H23" s="114"/>
      <c r="I23" s="114"/>
      <c r="J23" s="114"/>
      <c r="K23" s="114"/>
    </row>
    <row r="24" spans="1:11" s="57" customFormat="1" ht="30" customHeight="1" x14ac:dyDescent="0.25">
      <c r="A24" s="68" t="s">
        <v>58</v>
      </c>
      <c r="B24" s="55"/>
      <c r="C24" s="79"/>
      <c r="D24" s="79"/>
      <c r="E24" s="79"/>
      <c r="F24" s="79"/>
      <c r="G24" s="51"/>
      <c r="H24" s="114"/>
      <c r="I24" s="114"/>
      <c r="J24" s="114"/>
      <c r="K24" s="114"/>
    </row>
    <row r="25" spans="1:11" s="57" customFormat="1" ht="30" customHeight="1" x14ac:dyDescent="0.25">
      <c r="A25" s="67" t="s">
        <v>59</v>
      </c>
      <c r="B25" s="48">
        <v>26</v>
      </c>
      <c r="C25" s="79">
        <v>19</v>
      </c>
      <c r="D25" s="79"/>
      <c r="E25" s="79">
        <v>10</v>
      </c>
      <c r="F25" s="79"/>
      <c r="G25" s="51">
        <f t="shared" si="0"/>
        <v>55</v>
      </c>
      <c r="H25" s="114"/>
      <c r="I25" s="114"/>
      <c r="J25" s="114"/>
      <c r="K25" s="114"/>
    </row>
    <row r="26" spans="1:11" s="57" customFormat="1" ht="30" customHeight="1" x14ac:dyDescent="0.25">
      <c r="A26" s="67" t="s">
        <v>60</v>
      </c>
      <c r="B26" s="48" t="s">
        <v>227</v>
      </c>
      <c r="C26" s="79"/>
      <c r="D26" s="79"/>
      <c r="E26" s="79"/>
      <c r="F26" s="79"/>
      <c r="G26" s="51"/>
      <c r="H26" s="114"/>
      <c r="I26" s="114"/>
      <c r="J26" s="114"/>
      <c r="K26" s="114"/>
    </row>
    <row r="27" spans="1:11" s="57" customFormat="1" ht="30" customHeight="1" x14ac:dyDescent="0.25">
      <c r="A27" s="67" t="s">
        <v>61</v>
      </c>
      <c r="B27" s="48">
        <v>8</v>
      </c>
      <c r="C27" s="79"/>
      <c r="D27" s="79">
        <v>9</v>
      </c>
      <c r="E27" s="79">
        <v>11</v>
      </c>
      <c r="F27" s="79">
        <v>8</v>
      </c>
      <c r="G27" s="51">
        <f t="shared" si="0"/>
        <v>36</v>
      </c>
      <c r="H27" s="114"/>
      <c r="I27" s="114"/>
      <c r="J27" s="114"/>
      <c r="K27" s="114"/>
    </row>
    <row r="28" spans="1:11" s="57" customFormat="1" ht="30" customHeight="1" x14ac:dyDescent="0.25">
      <c r="A28" s="67" t="s">
        <v>62</v>
      </c>
      <c r="B28" s="48"/>
      <c r="C28" s="79">
        <v>2</v>
      </c>
      <c r="D28" s="79">
        <v>1</v>
      </c>
      <c r="E28" s="79">
        <v>1</v>
      </c>
      <c r="F28" s="79">
        <v>60</v>
      </c>
      <c r="G28" s="51">
        <f t="shared" si="0"/>
        <v>64</v>
      </c>
      <c r="H28" s="114"/>
      <c r="I28" s="114"/>
      <c r="J28" s="114"/>
      <c r="K28" s="114"/>
    </row>
    <row r="29" spans="1:11" s="57" customFormat="1" ht="30" customHeight="1" x14ac:dyDescent="0.25">
      <c r="A29" s="67" t="s">
        <v>229</v>
      </c>
      <c r="B29" s="48">
        <v>1</v>
      </c>
      <c r="C29" s="79">
        <v>2</v>
      </c>
      <c r="D29" s="79">
        <v>1</v>
      </c>
      <c r="E29" s="79">
        <v>1</v>
      </c>
      <c r="F29" s="79">
        <v>1</v>
      </c>
      <c r="G29" s="51">
        <f t="shared" si="0"/>
        <v>6</v>
      </c>
      <c r="H29" s="114"/>
      <c r="I29" s="114"/>
      <c r="J29" s="114"/>
      <c r="K29" s="114"/>
    </row>
    <row r="30" spans="1:11" s="57" customFormat="1" ht="30" customHeight="1" x14ac:dyDescent="0.25">
      <c r="A30" s="67" t="s">
        <v>63</v>
      </c>
      <c r="B30" s="48">
        <v>1</v>
      </c>
      <c r="C30" s="79"/>
      <c r="D30" s="79">
        <v>17</v>
      </c>
      <c r="E30" s="79">
        <v>11</v>
      </c>
      <c r="F30" s="79">
        <v>60</v>
      </c>
      <c r="G30" s="51">
        <f t="shared" si="0"/>
        <v>89</v>
      </c>
      <c r="H30" s="114"/>
      <c r="I30" s="114"/>
      <c r="J30" s="114"/>
      <c r="K30" s="114"/>
    </row>
    <row r="31" spans="1:11" s="57" customFormat="1" ht="60" customHeight="1" x14ac:dyDescent="0.2">
      <c r="A31" s="98" t="s">
        <v>245</v>
      </c>
      <c r="B31" s="201" t="s">
        <v>244</v>
      </c>
      <c r="C31" s="202"/>
      <c r="D31" s="202"/>
      <c r="E31" s="203"/>
      <c r="F31" s="79" t="s">
        <v>247</v>
      </c>
      <c r="G31" s="124"/>
      <c r="H31" s="58"/>
      <c r="I31" s="58"/>
      <c r="J31" s="58"/>
      <c r="K31" s="114"/>
    </row>
  </sheetData>
  <sheetProtection algorithmName="SHA-512" hashValue="Hy/jZ4LKDgrDL2nYuRz3StD8VE8jw+lI7perA3N6JoO/WlFflP6ZPQlsCaCrP7iKx0ifgH9VHCMqP4NncjfrWw==" saltValue="SzHCofKqq29HGpd9bfkf9A==" spinCount="100000" sheet="1" objects="1" scenarios="1"/>
  <mergeCells count="7">
    <mergeCell ref="B31:E31"/>
    <mergeCell ref="A17:G17"/>
    <mergeCell ref="B10:F10"/>
    <mergeCell ref="A2:G2"/>
    <mergeCell ref="D8:E8"/>
    <mergeCell ref="B9:F9"/>
    <mergeCell ref="D11:E11"/>
  </mergeCells>
  <hyperlinks>
    <hyperlink ref="F11" r:id="rId1" xr:uid="{7D84FEBD-EE9D-6D42-858A-3467B84AB43B}"/>
    <hyperlink ref="D11" r:id="rId2" xr:uid="{FA8B0BD3-2143-6F4D-82BB-955DC7526B92}"/>
    <hyperlink ref="B11" r:id="rId3" xr:uid="{3B6D743D-A05C-6C44-AC06-B0D26DAC2691}"/>
    <hyperlink ref="C11" r:id="rId4" xr:uid="{57BAE169-BF49-7A4F-8FD8-FC2C5AC63A89}"/>
    <hyperlink ref="B10" r:id="rId5" xr:uid="{D3197D06-6C23-0C4E-8F9A-DE16BDFF8627}"/>
  </hyperlinks>
  <pageMargins left="0.70866141732283472" right="0.70866141732283472" top="0.15748031496062992" bottom="0.35433070866141736" header="0.31496062992125984" footer="0.31496062992125984"/>
  <pageSetup paperSize="8" scale="65" fitToWidth="2" orientation="landscape"/>
  <drawing r:id="rId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10.83203125" defaultRowHeight="15" x14ac:dyDescent="0.2"/>
  <sheetData>
    <row r="1" spans="1:1" ht="16" x14ac:dyDescent="0.2">
      <c r="A1" s="115" t="s">
        <v>228</v>
      </c>
    </row>
    <row r="2" spans="1:1" ht="16" x14ac:dyDescent="0.2">
      <c r="A2" s="1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  <lcf76f155ced4ddcb4097134ff3c332f xmlns="1ae0673c-31f8-4138-9309-2af19a31124a">
      <Terms xmlns="http://schemas.microsoft.com/office/infopath/2007/PartnerControls"/>
    </lcf76f155ced4ddcb4097134ff3c332f>
    <TaxCatchAll xmlns="3840437a-79c2-4946-ba9b-535e40bacb6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7" ma:contentTypeDescription="Een nieuw document maken." ma:contentTypeScope="" ma:versionID="1da5c95d2bc35b12a9df381afc62ee9b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cd56342241c7fd87526ac03b804c6f3b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f962698-cf46-4376-b14f-e21ed28063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56aea9-7436-445f-acbc-5564fa137e9b}" ma:internalName="TaxCatchAll" ma:showField="CatchAllData" ma:web="3840437a-79c2-4946-ba9b-535e40bac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F481AA-F805-4678-993D-69174E0AF161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1ae0673c-31f8-4138-9309-2af19a31124a"/>
    <ds:schemaRef ds:uri="http://purl.org/dc/dcmitype/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3840437a-79c2-4946-ba9b-535e40bacb68"/>
  </ds:schemaRefs>
</ds:datastoreItem>
</file>

<file path=customXml/itemProps2.xml><?xml version="1.0" encoding="utf-8"?>
<ds:datastoreItem xmlns:ds="http://schemas.openxmlformats.org/officeDocument/2006/customXml" ds:itemID="{B309722E-A5C3-4EB7-9E81-13F775A887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37D9F8-8B08-4E7C-BEC9-A10E45C20A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Onderwijsgroep MF</vt:lpstr>
      <vt:lpstr>OSG Singelland</vt:lpstr>
      <vt:lpstr>OVO Fryslân-Noord</vt:lpstr>
      <vt:lpstr>RSG Sneek (Magister Alvinus</vt:lpstr>
      <vt:lpstr>Simant</vt:lpstr>
      <vt:lpstr>Gegevens</vt:lpstr>
      <vt:lpstr>'Onderwijsgroep MF'!Afdrukbereik</vt:lpstr>
      <vt:lpstr>'OSG Singelland'!Afdrukbereik</vt:lpstr>
      <vt:lpstr>'OVO Fryslân-Noord'!Afdrukbereik</vt:lpstr>
      <vt:lpstr>'RSG Sneek (Magister Alvinus'!Afdrukbereik</vt:lpstr>
      <vt:lpstr>Simant!Afdrukbereik</vt:lpstr>
    </vt:vector>
  </TitlesOfParts>
  <Manager/>
  <Company>Scholengroep Pompeblêd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 Matrix Leermiddelen</dc:title>
  <dc:subject>Matrix</dc:subject>
  <dc:creator>Henk Schlingmann</dc:creator>
  <cp:keywords/>
  <dc:description/>
  <cp:lastModifiedBy>Henk Schlingmann</cp:lastModifiedBy>
  <cp:revision/>
  <dcterms:created xsi:type="dcterms:W3CDTF">2010-11-07T13:49:16Z</dcterms:created>
  <dcterms:modified xsi:type="dcterms:W3CDTF">2023-10-09T08:37:03Z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MediaServiceImageTags">
    <vt:lpwstr/>
  </property>
</Properties>
</file>