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Inkoop-Infra-CalamiteitendienstVRIs2024-2027/Gedeelde documenten/2_Nota van Inlichtingen/"/>
    </mc:Choice>
  </mc:AlternateContent>
  <xr:revisionPtr revIDLastSave="41" documentId="8_{5FBB2986-6ABD-464D-8324-4EA81099A7FD}" xr6:coauthVersionLast="47" xr6:coauthVersionMax="47" xr10:uidLastSave="{A9947AA5-90E1-4420-9292-DBBEA209830B}"/>
  <bookViews>
    <workbookView xWindow="-120" yWindow="-120" windowWidth="29040" windowHeight="15840" xr2:uid="{5C7885F9-EC99-4371-93E0-81A8D6B73152}"/>
  </bookViews>
  <sheets>
    <sheet name="Inschrijvingssta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42" i="1"/>
  <c r="E41" i="1"/>
  <c r="E40" i="1"/>
  <c r="E39" i="1"/>
  <c r="E38" i="1"/>
  <c r="E35" i="1"/>
  <c r="E34" i="1"/>
  <c r="E33" i="1"/>
  <c r="E32" i="1"/>
  <c r="E31" i="1"/>
  <c r="E28" i="1"/>
  <c r="E27" i="1"/>
  <c r="E26" i="1"/>
  <c r="E25" i="1"/>
  <c r="E24" i="1"/>
  <c r="E23" i="1"/>
  <c r="E22" i="1"/>
  <c r="E21" i="1"/>
  <c r="E20" i="1"/>
  <c r="E19" i="1"/>
  <c r="E17" i="1"/>
  <c r="E16" i="1"/>
  <c r="E15" i="1"/>
  <c r="E12" i="1"/>
  <c r="E11" i="1"/>
  <c r="E10" i="1"/>
  <c r="E9" i="1"/>
  <c r="E36" i="1" l="1"/>
  <c r="B57" i="1" s="1"/>
  <c r="E57" i="1" s="1"/>
  <c r="E43" i="1"/>
  <c r="B58" i="1" s="1"/>
  <c r="E58" i="1" s="1"/>
  <c r="E29" i="1"/>
  <c r="B56" i="1" s="1"/>
  <c r="E56" i="1" s="1"/>
  <c r="E13" i="1"/>
  <c r="B55" i="1" s="1"/>
  <c r="E55" i="1" s="1"/>
  <c r="E59" i="1" l="1"/>
</calcChain>
</file>

<file path=xl/sharedStrings.xml><?xml version="1.0" encoding="utf-8"?>
<sst xmlns="http://schemas.openxmlformats.org/spreadsheetml/2006/main" count="107" uniqueCount="67">
  <si>
    <t>Europees openbare aanbesteding Calamiteitendienst Verkeersregelinstallaties 2024-2027 Gemeente Hoorn</t>
  </si>
  <si>
    <t xml:space="preserve">Zaaknummer: 1964745
TenderNed-kenmerk: 414287 </t>
  </si>
  <si>
    <t>U vult alleen de gele vlakken in.</t>
  </si>
  <si>
    <t>Algemeen (weging 10%)</t>
  </si>
  <si>
    <t>eenheid</t>
  </si>
  <si>
    <t>aantal</t>
  </si>
  <si>
    <t>eenheidsprijs</t>
  </si>
  <si>
    <t>totaal</t>
  </si>
  <si>
    <t>Het instellen en instandhouden van een 24/7 storingswachtdienst</t>
  </si>
  <si>
    <t>jaar</t>
  </si>
  <si>
    <t>Het inrichten en instandhouden depot</t>
  </si>
  <si>
    <t>Administratief afhandelen van schades/storingen na een ongeval naar OG</t>
  </si>
  <si>
    <t>keer</t>
  </si>
  <si>
    <t>KLIC-melding op aangeven OG</t>
  </si>
  <si>
    <t>Totaal</t>
  </si>
  <si>
    <r>
      <t xml:space="preserve">Onderdelen </t>
    </r>
    <r>
      <rPr>
        <i/>
        <sz val="7"/>
        <color theme="1"/>
        <rFont val="Arial"/>
        <family val="2"/>
      </rPr>
      <t>(leveren en aanbrengen)</t>
    </r>
    <r>
      <rPr>
        <b/>
        <sz val="10"/>
        <color theme="1"/>
        <rFont val="Arial"/>
        <family val="2"/>
      </rPr>
      <t xml:space="preserve"> (weging 40%)</t>
    </r>
  </si>
  <si>
    <t>Universeelmasten</t>
  </si>
  <si>
    <t>stuk</t>
  </si>
  <si>
    <t>Drukknopmasten</t>
  </si>
  <si>
    <t>Opzetstuk voor 1 verkeerslantaarn</t>
  </si>
  <si>
    <t>Opzetstuk voor 2 verkeerslantaarns</t>
  </si>
  <si>
    <t>Klemmenstroken</t>
  </si>
  <si>
    <t>Verkeerslantaan lens 80mm onderlicht fiets</t>
  </si>
  <si>
    <t>Verkeerslantaan lens 200mm</t>
  </si>
  <si>
    <t>Verkeerslantaarn lens 300mm</t>
  </si>
  <si>
    <t>Achtergrondschilden</t>
  </si>
  <si>
    <t>led unit 0200 rood/groen/geel</t>
  </si>
  <si>
    <t>sjabloon links/rechts/voetganger/fietser/anders</t>
  </si>
  <si>
    <t>verbindingsmof</t>
  </si>
  <si>
    <t>rateltikker</t>
  </si>
  <si>
    <t>drukknop</t>
  </si>
  <si>
    <t>Materieel inclusief chauffeur (weging 25%)</t>
  </si>
  <si>
    <t>hoogwerker</t>
  </si>
  <si>
    <t>uur</t>
  </si>
  <si>
    <t>vrachtauto</t>
  </si>
  <si>
    <t>botsabsorber</t>
  </si>
  <si>
    <t>graafmachine</t>
  </si>
  <si>
    <t>meetwagen</t>
  </si>
  <si>
    <t>In te zetten werknemers (weging 25%)</t>
  </si>
  <si>
    <t>elektromonteur (inclusief montagebus)</t>
  </si>
  <si>
    <t>grondwerker</t>
  </si>
  <si>
    <t>stratenmaker</t>
  </si>
  <si>
    <t>verkeersregelaar</t>
  </si>
  <si>
    <t>werkvoorbereider</t>
  </si>
  <si>
    <t>ondestaande onderdelen worden niet meegewogen</t>
  </si>
  <si>
    <t>toeslagpercentage</t>
  </si>
  <si>
    <t>Maandag tot en met vijdag 18.00 - 06.00 uur</t>
  </si>
  <si>
    <t>Nota 1: regel 'gemiddeld jaaroverzicht inclusief toeslagen' verwijderd</t>
  </si>
  <si>
    <r>
      <t xml:space="preserve">Opslagen op niet genoemde onderdelen 
</t>
    </r>
    <r>
      <rPr>
        <i/>
        <sz val="7"/>
        <color theme="1"/>
        <rFont val="Arial"/>
        <family val="2"/>
      </rPr>
      <t>(indien nodig worden inkoopfacturen opgevraagd)</t>
    </r>
  </si>
  <si>
    <t>percentage</t>
  </si>
  <si>
    <t xml:space="preserve">Opslagen op niet genoemde onderdelen </t>
  </si>
  <si>
    <t>Totstandkoming fictieve inschrijfprijs</t>
  </si>
  <si>
    <t>weging</t>
  </si>
  <si>
    <t>Algemeen</t>
  </si>
  <si>
    <t>Onderdelen</t>
  </si>
  <si>
    <t>Materieel inclusief chauffeur</t>
  </si>
  <si>
    <t>In te zetten werknemers</t>
  </si>
  <si>
    <t>TOTAAL (FICTIEVE INSCHRIJFPRIJS)</t>
  </si>
  <si>
    <r>
      <t xml:space="preserve">Zaterdag </t>
    </r>
    <r>
      <rPr>
        <sz val="10"/>
        <color rgb="FFFF0000"/>
        <rFont val="Arial"/>
        <family val="2"/>
      </rPr>
      <t>00.00 - 23.59 uur</t>
    </r>
  </si>
  <si>
    <t>Nota 1: 00.00 - 23.59 uur toegevoegd achter zaterdag</t>
  </si>
  <si>
    <r>
      <t xml:space="preserve">Toeslag voor medewerkers
</t>
    </r>
    <r>
      <rPr>
        <i/>
        <strike/>
        <sz val="7"/>
        <color theme="1"/>
        <rFont val="Arial"/>
        <family val="2"/>
      </rPr>
      <t>(de toeslagen worden getoetst aan de hand van de CAO voorwaarden uit de branche)</t>
    </r>
  </si>
  <si>
    <r>
      <t xml:space="preserve">Als uw prijzen en/of tarieven </t>
    </r>
    <r>
      <rPr>
        <sz val="10"/>
        <color rgb="FFFF0000"/>
        <rFont val="Arial"/>
        <family val="2"/>
      </rPr>
      <t>en/of percentages</t>
    </r>
    <r>
      <rPr>
        <sz val="10"/>
        <color theme="1"/>
        <rFont val="Arial"/>
        <family val="2"/>
      </rPr>
      <t xml:space="preserve"> in verhouding tot de uit te voeren werkzaamheden abnormaal laag of hoog lijken kunnen wij besluiten om uw Inschrijving af te wijzen. Voordat wij dat doen, vragen wij u eerst schriftelijk om de nodige verduidelijkingen.</t>
    </r>
  </si>
  <si>
    <t>Nota 1: 'en/of percentages' toegevoegd</t>
  </si>
  <si>
    <r>
      <t xml:space="preserve">Zondag/feestdagen </t>
    </r>
    <r>
      <rPr>
        <sz val="10"/>
        <color rgb="FFFF0000"/>
        <rFont val="Arial"/>
        <family val="2"/>
      </rPr>
      <t>00.00 - 23.59 uur</t>
    </r>
  </si>
  <si>
    <t>Nota 1: zin doorgehaald</t>
  </si>
  <si>
    <t>Nota 1: maandag verwijderd, feestdagen toegevoegd, tijden toegevoegd</t>
  </si>
  <si>
    <t>NOTA 1 Bijlage 1 Inschrijvingsstaat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</si>
</sst>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i/>
      <sz val="7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i/>
      <strike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9" fontId="4" fillId="0" borderId="0" xfId="0" applyNumberFormat="1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44" fontId="4" fillId="3" borderId="5" xfId="1" applyFont="1" applyFill="1" applyBorder="1" applyAlignment="1">
      <alignment wrapText="1"/>
    </xf>
    <xf numFmtId="44" fontId="4" fillId="0" borderId="6" xfId="1" applyFont="1" applyBorder="1" applyAlignment="1">
      <alignment wrapText="1"/>
    </xf>
    <xf numFmtId="44" fontId="4" fillId="0" borderId="7" xfId="1" applyFont="1" applyBorder="1" applyAlignment="1">
      <alignment wrapText="1"/>
    </xf>
    <xf numFmtId="0" fontId="8" fillId="0" borderId="0" xfId="0" applyFont="1" applyAlignment="1">
      <alignment wrapText="1"/>
    </xf>
    <xf numFmtId="44" fontId="4" fillId="0" borderId="5" xfId="1" applyFont="1" applyBorder="1" applyAlignment="1">
      <alignment wrapText="1"/>
    </xf>
    <xf numFmtId="44" fontId="4" fillId="0" borderId="8" xfId="0" applyNumberFormat="1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44" fontId="4" fillId="0" borderId="8" xfId="1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44" fontId="4" fillId="0" borderId="10" xfId="1" applyFont="1" applyBorder="1" applyAlignment="1">
      <alignment wrapText="1"/>
    </xf>
    <xf numFmtId="44" fontId="4" fillId="0" borderId="11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44" fontId="4" fillId="0" borderId="14" xfId="1" applyFont="1" applyBorder="1" applyAlignment="1">
      <alignment wrapText="1"/>
    </xf>
    <xf numFmtId="44" fontId="4" fillId="0" borderId="15" xfId="0" applyNumberFormat="1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44" fontId="4" fillId="0" borderId="18" xfId="1" applyFont="1" applyBorder="1" applyAlignment="1">
      <alignment wrapText="1"/>
    </xf>
    <xf numFmtId="44" fontId="4" fillId="0" borderId="19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44" fontId="4" fillId="0" borderId="21" xfId="1" applyFont="1" applyBorder="1" applyAlignment="1">
      <alignment wrapText="1"/>
    </xf>
    <xf numFmtId="44" fontId="4" fillId="0" borderId="22" xfId="0" applyNumberFormat="1" applyFont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44" fontId="4" fillId="5" borderId="5" xfId="0" applyNumberFormat="1" applyFont="1" applyFill="1" applyBorder="1" applyAlignment="1">
      <alignment wrapText="1"/>
    </xf>
    <xf numFmtId="9" fontId="4" fillId="5" borderId="5" xfId="0" applyNumberFormat="1" applyFont="1" applyFill="1" applyBorder="1" applyAlignment="1">
      <alignment wrapText="1"/>
    </xf>
    <xf numFmtId="44" fontId="4" fillId="5" borderId="5" xfId="1" applyFont="1" applyFill="1" applyBorder="1" applyAlignment="1">
      <alignment wrapText="1"/>
    </xf>
    <xf numFmtId="44" fontId="4" fillId="5" borderId="6" xfId="0" applyNumberFormat="1" applyFont="1" applyFill="1" applyBorder="1" applyAlignment="1">
      <alignment wrapText="1"/>
    </xf>
    <xf numFmtId="0" fontId="4" fillId="5" borderId="26" xfId="0" applyFont="1" applyFill="1" applyBorder="1" applyAlignment="1">
      <alignment wrapText="1"/>
    </xf>
    <xf numFmtId="44" fontId="4" fillId="5" borderId="16" xfId="0" applyNumberFormat="1" applyFont="1" applyFill="1" applyBorder="1" applyAlignment="1">
      <alignment wrapText="1"/>
    </xf>
    <xf numFmtId="9" fontId="4" fillId="5" borderId="16" xfId="0" applyNumberFormat="1" applyFont="1" applyFill="1" applyBorder="1" applyAlignment="1">
      <alignment wrapText="1"/>
    </xf>
    <xf numFmtId="44" fontId="4" fillId="5" borderId="16" xfId="1" applyFont="1" applyFill="1" applyBorder="1" applyAlignment="1">
      <alignment wrapText="1"/>
    </xf>
    <xf numFmtId="44" fontId="4" fillId="5" borderId="27" xfId="0" applyNumberFormat="1" applyFont="1" applyFill="1" applyBorder="1" applyAlignment="1">
      <alignment wrapText="1"/>
    </xf>
    <xf numFmtId="0" fontId="5" fillId="4" borderId="28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wrapText="1"/>
    </xf>
    <xf numFmtId="0" fontId="4" fillId="4" borderId="30" xfId="0" applyFont="1" applyFill="1" applyBorder="1" applyAlignment="1">
      <alignment wrapText="1"/>
    </xf>
    <xf numFmtId="44" fontId="11" fillId="4" borderId="31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23" xfId="2" applyNumberFormat="1" applyFont="1" applyFill="1" applyBorder="1" applyAlignment="1">
      <alignment horizontal="left" vertical="top" wrapText="1"/>
    </xf>
    <xf numFmtId="0" fontId="4" fillId="0" borderId="24" xfId="2" applyNumberFormat="1" applyFont="1" applyFill="1" applyBorder="1" applyAlignment="1">
      <alignment horizontal="left" vertical="top" wrapText="1"/>
    </xf>
    <xf numFmtId="0" fontId="4" fillId="0" borderId="25" xfId="2" applyNumberFormat="1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24" xfId="0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top" wrapText="1"/>
    </xf>
    <xf numFmtId="9" fontId="4" fillId="3" borderId="23" xfId="2" applyFont="1" applyFill="1" applyBorder="1" applyAlignment="1">
      <alignment horizontal="left" vertical="top" wrapText="1"/>
    </xf>
    <xf numFmtId="9" fontId="4" fillId="3" borderId="24" xfId="2" applyFont="1" applyFill="1" applyBorder="1" applyAlignment="1">
      <alignment horizontal="left" vertical="top" wrapText="1"/>
    </xf>
    <xf numFmtId="9" fontId="4" fillId="3" borderId="25" xfId="2" applyFont="1" applyFill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AF63-4961-4493-A19E-5104CF9C4374}">
  <dimension ref="A1:G64"/>
  <sheetViews>
    <sheetView tabSelected="1" zoomScale="130" zoomScaleNormal="130" workbookViewId="0">
      <selection sqref="A1:E1"/>
    </sheetView>
  </sheetViews>
  <sheetFormatPr defaultColWidth="9.140625" defaultRowHeight="12.75" x14ac:dyDescent="0.2"/>
  <cols>
    <col min="1" max="1" width="65" style="3" customWidth="1"/>
    <col min="2" max="2" width="12.140625" style="3" bestFit="1" customWidth="1"/>
    <col min="3" max="3" width="7.42578125" style="3" customWidth="1"/>
    <col min="4" max="4" width="12.5703125" style="3" customWidth="1"/>
    <col min="5" max="5" width="15" style="3" bestFit="1" customWidth="1"/>
    <col min="6" max="6" width="9.140625" style="3"/>
    <col min="7" max="7" width="77.85546875" style="3" customWidth="1"/>
    <col min="8" max="16384" width="9.140625" style="3"/>
  </cols>
  <sheetData>
    <row r="1" spans="1:7" ht="30" customHeight="1" x14ac:dyDescent="0.2">
      <c r="A1" s="73" t="s">
        <v>0</v>
      </c>
      <c r="B1" s="73"/>
      <c r="C1" s="73"/>
      <c r="D1" s="73"/>
      <c r="E1" s="73"/>
      <c r="F1" s="1"/>
      <c r="G1" s="2"/>
    </row>
    <row r="2" spans="1:7" ht="25.5" x14ac:dyDescent="0.2">
      <c r="A2" s="3" t="s">
        <v>1</v>
      </c>
    </row>
    <row r="4" spans="1:7" x14ac:dyDescent="0.2">
      <c r="A4" s="4" t="s">
        <v>66</v>
      </c>
    </row>
    <row r="5" spans="1:7" x14ac:dyDescent="0.2">
      <c r="A5" s="4"/>
    </row>
    <row r="6" spans="1:7" x14ac:dyDescent="0.2">
      <c r="A6" s="5" t="s">
        <v>2</v>
      </c>
    </row>
    <row r="7" spans="1:7" ht="13.5" thickBot="1" x14ac:dyDescent="0.25"/>
    <row r="8" spans="1:7" x14ac:dyDescent="0.2">
      <c r="A8" s="6" t="s">
        <v>3</v>
      </c>
      <c r="B8" s="7" t="s">
        <v>4</v>
      </c>
      <c r="C8" s="7" t="s">
        <v>5</v>
      </c>
      <c r="D8" s="7" t="s">
        <v>6</v>
      </c>
      <c r="E8" s="8" t="s">
        <v>7</v>
      </c>
      <c r="F8" s="9"/>
    </row>
    <row r="9" spans="1:7" x14ac:dyDescent="0.2">
      <c r="A9" s="10" t="s">
        <v>8</v>
      </c>
      <c r="B9" s="11" t="s">
        <v>9</v>
      </c>
      <c r="C9" s="11">
        <v>1</v>
      </c>
      <c r="D9" s="12">
        <v>0</v>
      </c>
      <c r="E9" s="13">
        <f>C9*D9</f>
        <v>0</v>
      </c>
    </row>
    <row r="10" spans="1:7" x14ac:dyDescent="0.2">
      <c r="A10" s="10" t="s">
        <v>10</v>
      </c>
      <c r="B10" s="11" t="s">
        <v>9</v>
      </c>
      <c r="C10" s="11">
        <v>1</v>
      </c>
      <c r="D10" s="12">
        <v>0</v>
      </c>
      <c r="E10" s="13">
        <f>C10*D10</f>
        <v>0</v>
      </c>
    </row>
    <row r="11" spans="1:7" x14ac:dyDescent="0.2">
      <c r="A11" s="10" t="s">
        <v>11</v>
      </c>
      <c r="B11" s="11" t="s">
        <v>12</v>
      </c>
      <c r="C11" s="11">
        <v>5</v>
      </c>
      <c r="D11" s="12">
        <v>0</v>
      </c>
      <c r="E11" s="13">
        <f>C11*D11</f>
        <v>0</v>
      </c>
    </row>
    <row r="12" spans="1:7" ht="13.5" thickBot="1" x14ac:dyDescent="0.25">
      <c r="A12" s="10" t="s">
        <v>13</v>
      </c>
      <c r="B12" s="11" t="s">
        <v>12</v>
      </c>
      <c r="C12" s="11">
        <v>1</v>
      </c>
      <c r="D12" s="12">
        <v>0</v>
      </c>
      <c r="E12" s="14">
        <f>C12*D12</f>
        <v>0</v>
      </c>
      <c r="G12" s="15"/>
    </row>
    <row r="13" spans="1:7" ht="13.5" thickTop="1" x14ac:dyDescent="0.2">
      <c r="A13" s="10" t="s">
        <v>14</v>
      </c>
      <c r="B13" s="11"/>
      <c r="C13" s="11"/>
      <c r="D13" s="16"/>
      <c r="E13" s="17">
        <f>SUM(E9:E12)</f>
        <v>0</v>
      </c>
    </row>
    <row r="14" spans="1:7" x14ac:dyDescent="0.2">
      <c r="A14" s="18" t="s">
        <v>15</v>
      </c>
      <c r="B14" s="19" t="s">
        <v>4</v>
      </c>
      <c r="C14" s="19" t="s">
        <v>5</v>
      </c>
      <c r="D14" s="19" t="s">
        <v>6</v>
      </c>
      <c r="E14" s="20" t="s">
        <v>7</v>
      </c>
      <c r="F14" s="9"/>
    </row>
    <row r="15" spans="1:7" x14ac:dyDescent="0.2">
      <c r="A15" s="10" t="s">
        <v>16</v>
      </c>
      <c r="B15" s="11" t="s">
        <v>17</v>
      </c>
      <c r="C15" s="11">
        <v>1</v>
      </c>
      <c r="D15" s="12">
        <v>0</v>
      </c>
      <c r="E15" s="13">
        <f>C15*D15</f>
        <v>0</v>
      </c>
    </row>
    <row r="16" spans="1:7" x14ac:dyDescent="0.2">
      <c r="A16" s="10" t="s">
        <v>18</v>
      </c>
      <c r="B16" s="11" t="s">
        <v>17</v>
      </c>
      <c r="C16" s="11">
        <v>1</v>
      </c>
      <c r="D16" s="12">
        <v>0</v>
      </c>
      <c r="E16" s="13">
        <f t="shared" ref="E16:E28" si="0">C16*D16</f>
        <v>0</v>
      </c>
    </row>
    <row r="17" spans="1:6" x14ac:dyDescent="0.2">
      <c r="A17" s="10" t="s">
        <v>19</v>
      </c>
      <c r="B17" s="11" t="s">
        <v>17</v>
      </c>
      <c r="C17" s="11">
        <v>1</v>
      </c>
      <c r="D17" s="12">
        <v>0</v>
      </c>
      <c r="E17" s="13">
        <f t="shared" si="0"/>
        <v>0</v>
      </c>
    </row>
    <row r="18" spans="1:6" x14ac:dyDescent="0.2">
      <c r="A18" s="10" t="s">
        <v>20</v>
      </c>
      <c r="B18" s="11" t="s">
        <v>17</v>
      </c>
      <c r="C18" s="11">
        <v>1</v>
      </c>
      <c r="D18" s="12">
        <v>0</v>
      </c>
      <c r="E18" s="13">
        <f t="shared" ref="E18" si="1">C18*D18</f>
        <v>0</v>
      </c>
    </row>
    <row r="19" spans="1:6" x14ac:dyDescent="0.2">
      <c r="A19" s="10" t="s">
        <v>21</v>
      </c>
      <c r="B19" s="11" t="s">
        <v>17</v>
      </c>
      <c r="C19" s="11">
        <v>1</v>
      </c>
      <c r="D19" s="12">
        <v>0</v>
      </c>
      <c r="E19" s="13">
        <f t="shared" si="0"/>
        <v>0</v>
      </c>
    </row>
    <row r="20" spans="1:6" x14ac:dyDescent="0.2">
      <c r="A20" s="10" t="s">
        <v>22</v>
      </c>
      <c r="B20" s="11" t="s">
        <v>17</v>
      </c>
      <c r="C20" s="11">
        <v>1</v>
      </c>
      <c r="D20" s="12">
        <v>0</v>
      </c>
      <c r="E20" s="13">
        <f t="shared" si="0"/>
        <v>0</v>
      </c>
    </row>
    <row r="21" spans="1:6" x14ac:dyDescent="0.2">
      <c r="A21" s="10" t="s">
        <v>23</v>
      </c>
      <c r="B21" s="11" t="s">
        <v>17</v>
      </c>
      <c r="C21" s="11">
        <v>1</v>
      </c>
      <c r="D21" s="12">
        <v>0</v>
      </c>
      <c r="E21" s="13">
        <f t="shared" si="0"/>
        <v>0</v>
      </c>
    </row>
    <row r="22" spans="1:6" x14ac:dyDescent="0.2">
      <c r="A22" s="10" t="s">
        <v>24</v>
      </c>
      <c r="B22" s="11" t="s">
        <v>17</v>
      </c>
      <c r="C22" s="11">
        <v>5</v>
      </c>
      <c r="D22" s="12">
        <v>0</v>
      </c>
      <c r="E22" s="13">
        <f t="shared" si="0"/>
        <v>0</v>
      </c>
    </row>
    <row r="23" spans="1:6" x14ac:dyDescent="0.2">
      <c r="A23" s="10" t="s">
        <v>25</v>
      </c>
      <c r="B23" s="11" t="s">
        <v>17</v>
      </c>
      <c r="C23" s="11">
        <v>2</v>
      </c>
      <c r="D23" s="12">
        <v>0</v>
      </c>
      <c r="E23" s="13">
        <f t="shared" si="0"/>
        <v>0</v>
      </c>
    </row>
    <row r="24" spans="1:6" x14ac:dyDescent="0.2">
      <c r="A24" s="10" t="s">
        <v>26</v>
      </c>
      <c r="B24" s="11" t="s">
        <v>17</v>
      </c>
      <c r="C24" s="11">
        <v>50</v>
      </c>
      <c r="D24" s="12">
        <v>0</v>
      </c>
      <c r="E24" s="13">
        <f t="shared" si="0"/>
        <v>0</v>
      </c>
    </row>
    <row r="25" spans="1:6" x14ac:dyDescent="0.2">
      <c r="A25" s="10" t="s">
        <v>27</v>
      </c>
      <c r="B25" s="11" t="s">
        <v>17</v>
      </c>
      <c r="C25" s="11">
        <v>50</v>
      </c>
      <c r="D25" s="12">
        <v>0</v>
      </c>
      <c r="E25" s="13">
        <f t="shared" si="0"/>
        <v>0</v>
      </c>
    </row>
    <row r="26" spans="1:6" x14ac:dyDescent="0.2">
      <c r="A26" s="10" t="s">
        <v>28</v>
      </c>
      <c r="B26" s="11" t="s">
        <v>17</v>
      </c>
      <c r="C26" s="11">
        <v>12</v>
      </c>
      <c r="D26" s="12">
        <v>0</v>
      </c>
      <c r="E26" s="13">
        <f t="shared" si="0"/>
        <v>0</v>
      </c>
    </row>
    <row r="27" spans="1:6" x14ac:dyDescent="0.2">
      <c r="A27" s="10" t="s">
        <v>29</v>
      </c>
      <c r="B27" s="11" t="s">
        <v>17</v>
      </c>
      <c r="C27" s="11">
        <v>2</v>
      </c>
      <c r="D27" s="12">
        <v>0</v>
      </c>
      <c r="E27" s="13">
        <f t="shared" si="0"/>
        <v>0</v>
      </c>
    </row>
    <row r="28" spans="1:6" ht="13.5" thickBot="1" x14ac:dyDescent="0.25">
      <c r="A28" s="10" t="s">
        <v>30</v>
      </c>
      <c r="B28" s="11" t="s">
        <v>17</v>
      </c>
      <c r="C28" s="11">
        <v>20</v>
      </c>
      <c r="D28" s="12">
        <v>0</v>
      </c>
      <c r="E28" s="14">
        <f t="shared" si="0"/>
        <v>0</v>
      </c>
    </row>
    <row r="29" spans="1:6" ht="13.5" thickTop="1" x14ac:dyDescent="0.2">
      <c r="A29" s="10" t="s">
        <v>7</v>
      </c>
      <c r="B29" s="11"/>
      <c r="C29" s="11"/>
      <c r="D29" s="16"/>
      <c r="E29" s="21">
        <f>SUM(E15:E28)</f>
        <v>0</v>
      </c>
    </row>
    <row r="30" spans="1:6" x14ac:dyDescent="0.2">
      <c r="A30" s="18" t="s">
        <v>31</v>
      </c>
      <c r="B30" s="19" t="s">
        <v>4</v>
      </c>
      <c r="C30" s="19" t="s">
        <v>5</v>
      </c>
      <c r="D30" s="19" t="s">
        <v>6</v>
      </c>
      <c r="E30" s="20" t="s">
        <v>7</v>
      </c>
      <c r="F30" s="9"/>
    </row>
    <row r="31" spans="1:6" x14ac:dyDescent="0.2">
      <c r="A31" s="10" t="s">
        <v>32</v>
      </c>
      <c r="B31" s="11" t="s">
        <v>33</v>
      </c>
      <c r="C31" s="11">
        <v>120</v>
      </c>
      <c r="D31" s="12">
        <v>0</v>
      </c>
      <c r="E31" s="13">
        <f>C31*D31</f>
        <v>0</v>
      </c>
    </row>
    <row r="32" spans="1:6" x14ac:dyDescent="0.2">
      <c r="A32" s="10" t="s">
        <v>34</v>
      </c>
      <c r="B32" s="11" t="s">
        <v>33</v>
      </c>
      <c r="C32" s="11">
        <v>5</v>
      </c>
      <c r="D32" s="12">
        <v>0</v>
      </c>
      <c r="E32" s="13">
        <f t="shared" ref="E32:E35" si="2">C32*D32</f>
        <v>0</v>
      </c>
    </row>
    <row r="33" spans="1:7" x14ac:dyDescent="0.2">
      <c r="A33" s="10" t="s">
        <v>35</v>
      </c>
      <c r="B33" s="11" t="s">
        <v>33</v>
      </c>
      <c r="C33" s="11">
        <v>25</v>
      </c>
      <c r="D33" s="12">
        <v>0</v>
      </c>
      <c r="E33" s="13">
        <f t="shared" si="2"/>
        <v>0</v>
      </c>
    </row>
    <row r="34" spans="1:7" x14ac:dyDescent="0.2">
      <c r="A34" s="10" t="s">
        <v>36</v>
      </c>
      <c r="B34" s="11" t="s">
        <v>33</v>
      </c>
      <c r="C34" s="11">
        <v>5</v>
      </c>
      <c r="D34" s="12">
        <v>0</v>
      </c>
      <c r="E34" s="13">
        <f t="shared" si="2"/>
        <v>0</v>
      </c>
    </row>
    <row r="35" spans="1:7" ht="13.5" thickBot="1" x14ac:dyDescent="0.25">
      <c r="A35" s="10" t="s">
        <v>37</v>
      </c>
      <c r="B35" s="11" t="s">
        <v>33</v>
      </c>
      <c r="C35" s="11">
        <v>15</v>
      </c>
      <c r="D35" s="12">
        <v>0</v>
      </c>
      <c r="E35" s="14">
        <f t="shared" si="2"/>
        <v>0</v>
      </c>
    </row>
    <row r="36" spans="1:7" ht="13.5" thickTop="1" x14ac:dyDescent="0.2">
      <c r="A36" s="10" t="s">
        <v>7</v>
      </c>
      <c r="B36" s="11"/>
      <c r="C36" s="11"/>
      <c r="D36" s="16"/>
      <c r="E36" s="17">
        <f>SUM(E31:E35)</f>
        <v>0</v>
      </c>
    </row>
    <row r="37" spans="1:7" x14ac:dyDescent="0.2">
      <c r="A37" s="18" t="s">
        <v>38</v>
      </c>
      <c r="B37" s="19" t="s">
        <v>4</v>
      </c>
      <c r="C37" s="19" t="s">
        <v>5</v>
      </c>
      <c r="D37" s="19" t="s">
        <v>6</v>
      </c>
      <c r="E37" s="20" t="s">
        <v>7</v>
      </c>
      <c r="F37" s="9"/>
    </row>
    <row r="38" spans="1:7" x14ac:dyDescent="0.2">
      <c r="A38" s="10" t="s">
        <v>39</v>
      </c>
      <c r="B38" s="11" t="s">
        <v>33</v>
      </c>
      <c r="C38" s="11">
        <v>150</v>
      </c>
      <c r="D38" s="12">
        <v>0</v>
      </c>
      <c r="E38" s="13">
        <f>C38*D38</f>
        <v>0</v>
      </c>
    </row>
    <row r="39" spans="1:7" x14ac:dyDescent="0.2">
      <c r="A39" s="10" t="s">
        <v>40</v>
      </c>
      <c r="B39" s="11" t="s">
        <v>33</v>
      </c>
      <c r="C39" s="11">
        <v>5</v>
      </c>
      <c r="D39" s="12">
        <v>0</v>
      </c>
      <c r="E39" s="13">
        <f t="shared" ref="E39:E42" si="3">C39*D39</f>
        <v>0</v>
      </c>
    </row>
    <row r="40" spans="1:7" x14ac:dyDescent="0.2">
      <c r="A40" s="10" t="s">
        <v>41</v>
      </c>
      <c r="B40" s="11" t="s">
        <v>33</v>
      </c>
      <c r="C40" s="11">
        <v>5</v>
      </c>
      <c r="D40" s="12">
        <v>0</v>
      </c>
      <c r="E40" s="13">
        <f t="shared" si="3"/>
        <v>0</v>
      </c>
    </row>
    <row r="41" spans="1:7" x14ac:dyDescent="0.2">
      <c r="A41" s="10" t="s">
        <v>42</v>
      </c>
      <c r="B41" s="11" t="s">
        <v>33</v>
      </c>
      <c r="C41" s="11">
        <v>10</v>
      </c>
      <c r="D41" s="12">
        <v>0</v>
      </c>
      <c r="E41" s="13">
        <f t="shared" si="3"/>
        <v>0</v>
      </c>
    </row>
    <row r="42" spans="1:7" ht="13.5" thickBot="1" x14ac:dyDescent="0.25">
      <c r="A42" s="10" t="s">
        <v>43</v>
      </c>
      <c r="B42" s="11" t="s">
        <v>33</v>
      </c>
      <c r="C42" s="11">
        <v>5</v>
      </c>
      <c r="D42" s="12">
        <v>0</v>
      </c>
      <c r="E42" s="14">
        <f t="shared" si="3"/>
        <v>0</v>
      </c>
    </row>
    <row r="43" spans="1:7" ht="14.25" thickTop="1" thickBot="1" x14ac:dyDescent="0.25">
      <c r="A43" s="22" t="s">
        <v>7</v>
      </c>
      <c r="B43" s="23"/>
      <c r="C43" s="23"/>
      <c r="D43" s="24"/>
      <c r="E43" s="25">
        <f>SUM(E38:E42)</f>
        <v>0</v>
      </c>
    </row>
    <row r="44" spans="1:7" x14ac:dyDescent="0.2">
      <c r="A44" s="26"/>
      <c r="B44" s="27"/>
      <c r="C44" s="28"/>
      <c r="D44" s="29"/>
      <c r="E44" s="30"/>
    </row>
    <row r="45" spans="1:7" ht="13.5" thickBot="1" x14ac:dyDescent="0.25">
      <c r="A45" s="31"/>
      <c r="B45" s="32"/>
      <c r="C45" s="33"/>
      <c r="D45" s="34"/>
      <c r="E45" s="35"/>
    </row>
    <row r="46" spans="1:7" x14ac:dyDescent="0.2">
      <c r="A46" s="36" t="s">
        <v>44</v>
      </c>
      <c r="B46" s="37"/>
      <c r="C46" s="38"/>
      <c r="D46" s="39"/>
      <c r="E46" s="40"/>
    </row>
    <row r="47" spans="1:7" ht="22.5" customHeight="1" x14ac:dyDescent="0.2">
      <c r="A47" s="18" t="s">
        <v>60</v>
      </c>
      <c r="B47" s="64" t="s">
        <v>45</v>
      </c>
      <c r="C47" s="65"/>
      <c r="D47" s="65"/>
      <c r="E47" s="66"/>
      <c r="F47" s="9"/>
      <c r="G47" s="2" t="s">
        <v>64</v>
      </c>
    </row>
    <row r="48" spans="1:7" x14ac:dyDescent="0.2">
      <c r="A48" s="10" t="s">
        <v>46</v>
      </c>
      <c r="B48" s="67"/>
      <c r="C48" s="68"/>
      <c r="D48" s="68"/>
      <c r="E48" s="69"/>
    </row>
    <row r="49" spans="1:7" x14ac:dyDescent="0.2">
      <c r="A49" s="10" t="s">
        <v>58</v>
      </c>
      <c r="B49" s="67"/>
      <c r="C49" s="68"/>
      <c r="D49" s="68"/>
      <c r="E49" s="69"/>
      <c r="G49" s="2" t="s">
        <v>59</v>
      </c>
    </row>
    <row r="50" spans="1:7" x14ac:dyDescent="0.2">
      <c r="A50" s="10" t="s">
        <v>63</v>
      </c>
      <c r="B50" s="67"/>
      <c r="C50" s="68"/>
      <c r="D50" s="68"/>
      <c r="E50" s="69"/>
      <c r="G50" s="2" t="s">
        <v>65</v>
      </c>
    </row>
    <row r="51" spans="1:7" x14ac:dyDescent="0.2">
      <c r="A51" s="10"/>
      <c r="B51" s="61"/>
      <c r="C51" s="62"/>
      <c r="D51" s="62"/>
      <c r="E51" s="63"/>
      <c r="G51" s="2" t="s">
        <v>47</v>
      </c>
    </row>
    <row r="52" spans="1:7" ht="24" customHeight="1" x14ac:dyDescent="0.2">
      <c r="A52" s="18" t="s">
        <v>48</v>
      </c>
      <c r="B52" s="64" t="s">
        <v>49</v>
      </c>
      <c r="C52" s="65"/>
      <c r="D52" s="65"/>
      <c r="E52" s="66"/>
    </row>
    <row r="53" spans="1:7" x14ac:dyDescent="0.2">
      <c r="A53" s="10" t="s">
        <v>50</v>
      </c>
      <c r="B53" s="67"/>
      <c r="C53" s="68"/>
      <c r="D53" s="68"/>
      <c r="E53" s="69"/>
    </row>
    <row r="54" spans="1:7" ht="14.25" customHeight="1" x14ac:dyDescent="0.2">
      <c r="A54" s="41" t="s">
        <v>51</v>
      </c>
      <c r="B54" s="42" t="s">
        <v>7</v>
      </c>
      <c r="C54" s="42" t="s">
        <v>52</v>
      </c>
      <c r="D54" s="43"/>
      <c r="E54" s="44"/>
    </row>
    <row r="55" spans="1:7" x14ac:dyDescent="0.2">
      <c r="A55" s="45" t="s">
        <v>53</v>
      </c>
      <c r="B55" s="46">
        <f>E13</f>
        <v>0</v>
      </c>
      <c r="C55" s="47">
        <v>0.1</v>
      </c>
      <c r="D55" s="48"/>
      <c r="E55" s="49">
        <f>C55*B55</f>
        <v>0</v>
      </c>
    </row>
    <row r="56" spans="1:7" x14ac:dyDescent="0.2">
      <c r="A56" s="45" t="s">
        <v>54</v>
      </c>
      <c r="B56" s="46">
        <f>E29</f>
        <v>0</v>
      </c>
      <c r="C56" s="47">
        <v>0.4</v>
      </c>
      <c r="D56" s="48"/>
      <c r="E56" s="49">
        <f>C56*B56</f>
        <v>0</v>
      </c>
    </row>
    <row r="57" spans="1:7" x14ac:dyDescent="0.2">
      <c r="A57" s="45" t="s">
        <v>55</v>
      </c>
      <c r="B57" s="46">
        <f>E36</f>
        <v>0</v>
      </c>
      <c r="C57" s="47">
        <v>0.25</v>
      </c>
      <c r="D57" s="48"/>
      <c r="E57" s="49">
        <f>C57*B57</f>
        <v>0</v>
      </c>
    </row>
    <row r="58" spans="1:7" ht="13.5" thickBot="1" x14ac:dyDescent="0.25">
      <c r="A58" s="50" t="s">
        <v>56</v>
      </c>
      <c r="B58" s="51">
        <f>E43</f>
        <v>0</v>
      </c>
      <c r="C58" s="52">
        <v>0.25</v>
      </c>
      <c r="D58" s="53"/>
      <c r="E58" s="54">
        <f>C58*B58</f>
        <v>0</v>
      </c>
    </row>
    <row r="59" spans="1:7" ht="24.75" customHeight="1" thickBot="1" x14ac:dyDescent="0.25">
      <c r="A59" s="55" t="s">
        <v>57</v>
      </c>
      <c r="B59" s="56"/>
      <c r="C59" s="56"/>
      <c r="D59" s="57"/>
      <c r="E59" s="58">
        <f>SUM(E55:E58)</f>
        <v>0</v>
      </c>
    </row>
    <row r="60" spans="1:7" x14ac:dyDescent="0.2">
      <c r="A60" s="59"/>
      <c r="E60" s="60"/>
    </row>
    <row r="61" spans="1:7" ht="27" customHeight="1" thickBot="1" x14ac:dyDescent="0.25">
      <c r="A61" s="70" t="s">
        <v>61</v>
      </c>
      <c r="B61" s="71"/>
      <c r="C61" s="71"/>
      <c r="D61" s="71"/>
      <c r="E61" s="72"/>
      <c r="G61" s="2" t="s">
        <v>62</v>
      </c>
    </row>
    <row r="64" spans="1:7" ht="26.25" customHeight="1" x14ac:dyDescent="0.2"/>
  </sheetData>
  <mergeCells count="9">
    <mergeCell ref="B51:E51"/>
    <mergeCell ref="B52:E52"/>
    <mergeCell ref="B53:E53"/>
    <mergeCell ref="A61:E61"/>
    <mergeCell ref="A1:E1"/>
    <mergeCell ref="B47:E47"/>
    <mergeCell ref="B48:E48"/>
    <mergeCell ref="B49:E49"/>
    <mergeCell ref="B50:E5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C9C615BA16648ADBA11891AF9396F" ma:contentTypeVersion="10" ma:contentTypeDescription="Een nieuw document maken." ma:contentTypeScope="" ma:versionID="1893d5af1512d240157bc0b549b7cd9e">
  <xsd:schema xmlns:xsd="http://www.w3.org/2001/XMLSchema" xmlns:xs="http://www.w3.org/2001/XMLSchema" xmlns:p="http://schemas.microsoft.com/office/2006/metadata/properties" xmlns:ns2="3fb670d7-2f2c-498e-85f3-08ba2babfc74" xmlns:ns3="d0332f17-c15a-4f47-a2b5-b859728aa4d3" targetNamespace="http://schemas.microsoft.com/office/2006/metadata/properties" ma:root="true" ma:fieldsID="47ea56103ad5909079b72327ca1fce9c" ns2:_="" ns3:_="">
    <xsd:import namespace="3fb670d7-2f2c-498e-85f3-08ba2babfc74"/>
    <xsd:import namespace="d0332f17-c15a-4f47-a2b5-b859728aa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670d7-2f2c-498e-85f3-08ba2babf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32f17-c15a-4f47-a2b5-b859728aa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b670d7-2f2c-498e-85f3-08ba2babfc7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C64F6-8D0D-416C-B861-2F7D829B1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b670d7-2f2c-498e-85f3-08ba2babfc74"/>
    <ds:schemaRef ds:uri="d0332f17-c15a-4f47-a2b5-b859728aa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77266-69E1-4C46-A088-68888EA6B6A0}">
  <ds:schemaRefs>
    <ds:schemaRef ds:uri="http://schemas.microsoft.com/office/2006/metadata/properties"/>
    <ds:schemaRef ds:uri="http://schemas.microsoft.com/office/infopath/2007/PartnerControls"/>
    <ds:schemaRef ds:uri="3fb670d7-2f2c-498e-85f3-08ba2babfc74"/>
  </ds:schemaRefs>
</ds:datastoreItem>
</file>

<file path=customXml/itemProps3.xml><?xml version="1.0" encoding="utf-8"?>
<ds:datastoreItem xmlns:ds="http://schemas.openxmlformats.org/officeDocument/2006/customXml" ds:itemID="{4744F8EB-F9F0-4C74-A606-42A764768E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Inschrijvingsstaat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Bonenkamp, Loraine</dc:creator>
  <cp:keywords/>
  <dc:description/>
  <cp:lastModifiedBy>Bonenkamp, Loraine</cp:lastModifiedBy>
  <cp:revision/>
  <dcterms:created xsi:type="dcterms:W3CDTF">2023-10-24T08:23:54Z</dcterms:created>
  <dcterms:modified xsi:type="dcterms:W3CDTF">2023-11-23T15:54:05Z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0x0101008FCC9C615BA16648ADBA11891AF9396F</vt:lpwstr>
  </property>
  <property fmtid="{D5CDD505-2E9C-101B-9397-08002B2CF9AE}" pid="3" name="MediaServiceImageTags">
    <vt:lpwstr/>
  </property>
</Properties>
</file>