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8_{AE80F482-2BE3-4EE4-B16D-06B6A1289CBC}" xr6:coauthVersionLast="47" xr6:coauthVersionMax="47" xr10:uidLastSave="{00000000-0000-0000-0000-000000000000}"/>
  <bookViews>
    <workbookView xWindow="28680" yWindow="-120" windowWidth="29040" windowHeight="15840" xr2:uid="{00000000-000D-0000-FFFF-FFFF00000000}"/>
  </bookViews>
  <sheets>
    <sheet name="Prijzenblad TCO" sheetId="1" r:id="rId1"/>
    <sheet name="Open calculatie"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 l="1"/>
  <c r="D22" i="1"/>
  <c r="D21" i="1"/>
  <c r="D20" i="1"/>
  <c r="D42" i="1"/>
  <c r="D29" i="1"/>
  <c r="D30" i="1"/>
  <c r="D31" i="1"/>
  <c r="D32" i="1"/>
  <c r="D33" i="1"/>
  <c r="D34" i="1"/>
  <c r="D35" i="1"/>
  <c r="D36" i="1"/>
  <c r="D28" i="1"/>
  <c r="D9" i="1"/>
  <c r="D24" i="1" l="1"/>
  <c r="D58" i="1" l="1"/>
  <c r="D49" i="1"/>
  <c r="D50" i="1"/>
  <c r="D43" i="1"/>
  <c r="D44" i="1"/>
  <c r="D41" i="1"/>
  <c r="D37" i="1" l="1"/>
  <c r="D45" i="1"/>
  <c r="D51" i="1" l="1"/>
  <c r="D59" i="1" s="1"/>
</calcChain>
</file>

<file path=xl/sharedStrings.xml><?xml version="1.0" encoding="utf-8"?>
<sst xmlns="http://schemas.openxmlformats.org/spreadsheetml/2006/main" count="91" uniqueCount="72">
  <si>
    <t>Prijssjabloon</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</si>
  <si>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Total Cost of Ownership (TCO) berekening.
De aantallen in onderstaande TCO berekeningen geven geen enkele verplichting tot afname en dienen slechts om een vergelijking te kunnen maken tussen de verschillende Oplossingen.
De Inschrijver wordt geacht alleen de daarvoor bestemde velden te vullen. Deze zijn licht groen gemarkeerd.
</t>
  </si>
  <si>
    <t>Total Cost of Ownership (TCO)</t>
  </si>
  <si>
    <t>De berekening van de prijs (P) excl. BTW zal plaatsvinden op basis van een TCO met de volgende uitgangspunten:
1. Afname licenties (Modules)		-  Salaris dienstverlening per organisatie.
-  Een licentie per gebruiker (verloning) voor eHRM
2. Technisch beheer en onderhoud 	-  Inrichting en onderhoud Oplossing
3. Helpdesk  				-  Helpdesk/supportdesk inzet uren
4. Consultancy			-  Inzet consultancy-uren
5. Implementatie  			-  Basis implementatie voor alle organisatieonderdelen
      					-  Generieke implementatie per organisatieonderdeel
6. Koppelingen			-  Geëiste koppelingen / gegevensuitwisseling per organisatie
-  Beheer en onderhoud geëiste koppelingen 
7. Gegevensuitwisselingen 		-  Gegevensuitwisseling per organisatie 
-  Automatische en handmatig (import/export)
8. Indexeringen			-  Automatische en handmatig (import/export)
9. Training 				-  Trainingen voor HR-medewerkers en functioneel beheer
10. Prijsopgave ex BTW 		-  Alle prijzen zijn excl. BTW
11. Overig 
1.	Upgrades en updates
2.	Service Level Agreements (SLA's)
3.	Datamigratie
4.	Maatwerk
5.	Beveiliging en naleving
6.	Licentievernieuwing
7.	Schaalbaarheid
8.	Contractduur
Middels dit prijssjabloon dienen alle geëiste en in wensen aangeboden onderdelen van het PvE te worden gedekt. Dit varieert van de initiële aanschaf van licenties tot doorlopende kosten, training en ondersteuning, en zorgen voor een volledig beeld van de investering in het software systeem.</t>
  </si>
  <si>
    <r>
      <t xml:space="preserve">Aantal Verloningen </t>
    </r>
    <r>
      <rPr>
        <b/>
        <sz val="10"/>
        <color rgb="FF808080"/>
        <rFont val="Arial"/>
        <family val="2"/>
      </rPr>
      <t>AVRES</t>
    </r>
  </si>
  <si>
    <r>
      <t>Aantal Verloningen</t>
    </r>
    <r>
      <rPr>
        <b/>
        <sz val="10"/>
        <color theme="0" tint="-0.499984740745262"/>
        <rFont val="Arial"/>
        <family val="2"/>
      </rPr>
      <t xml:space="preserve"> Diensten GR</t>
    </r>
  </si>
  <si>
    <r>
      <t xml:space="preserve">Aantal Verloningen </t>
    </r>
    <r>
      <rPr>
        <b/>
        <sz val="10"/>
        <color theme="0" tint="-0.499984740745262"/>
        <rFont val="Arial"/>
        <family val="2"/>
      </rPr>
      <t>Beschut</t>
    </r>
  </si>
  <si>
    <r>
      <t xml:space="preserve">Aantal Verloningen </t>
    </r>
    <r>
      <rPr>
        <b/>
        <sz val="10"/>
        <color theme="0" tint="-0.499984740745262"/>
        <rFont val="Arial"/>
        <family val="2"/>
      </rPr>
      <t>WSW</t>
    </r>
  </si>
  <si>
    <t>totaal</t>
  </si>
  <si>
    <t xml:space="preserve">Afname van de Oplossing voor een periode (in jaren) van (ten behoeve van de Prijsberekening): 5 jaar + 4x2 jaar verlengen:
</t>
  </si>
  <si>
    <t xml:space="preserve">Afname van de vereiste koppelingen voor een periode (in jaren) van (ten behoeve van de Prijsberekening): 5 jaar + 4x2 jaar verlengen:
</t>
  </si>
  <si>
    <t xml:space="preserve">Afname van de vereiste dienstverlening voor een periode (in jaren) van (ten behoeve van de Prijsberekening) 5 jaar + 4x2 jaar verlengen:
</t>
  </si>
  <si>
    <t xml:space="preserve">Trainingen (incl. documentatie) voor het volgende aantal functioneel beheerders (indicatief);
</t>
  </si>
  <si>
    <t xml:space="preserve">Trainingen (incl. documentatie) voor het volgende aantal HR medewerkers (indicatief);
</t>
  </si>
  <si>
    <t xml:space="preserve">Additionale ondersteuning (opgave in uren) o.b.v. het gemiddelde uurtarief;
</t>
  </si>
  <si>
    <t>De opgegeven prijzen (in het prijssjabloon) zullen bij elkaar worden opgeteld, waarna het totaal van de opgegeven prijzen zal worden gehanteerd als de (beoordelings)prijs (P).</t>
  </si>
  <si>
    <t>De Oplossing</t>
  </si>
  <si>
    <t>De eenmalige prijs excl. BTW omvat de eenmalige kosten voor afname inclusief de installatie, migratie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Oplossing kunt u volstaan met het invullen van “€ 0,-“.
Onderstaande prijzen dienen middels een open calculatie onderbouwd te worden, deze open calculatie is vormvrij maar dient wel in het tweede tabblad van dit prijssjabloon toegevoegd te worden.</t>
  </si>
  <si>
    <t>Oplossing</t>
  </si>
  <si>
    <t>Eenmalig per Verloning (implementatie)</t>
  </si>
  <si>
    <t>Jaarlijks per Verloning</t>
  </si>
  <si>
    <t>Totaal</t>
  </si>
  <si>
    <t>AVRES</t>
  </si>
  <si>
    <t>DIENSTEN GR</t>
  </si>
  <si>
    <t>BESCHUT</t>
  </si>
  <si>
    <t>WSW</t>
  </si>
  <si>
    <t>Koppelingen / gegevensuitwisseling</t>
  </si>
  <si>
    <t>De eenmalige prijs excl. BTW omvat de eenmalige kosten voor afname inclusief de (eventuele ontwikkeling), installatie/ inrichting en configuratie van de door u aangeboden Oplossing (incl. alle eventuele add-ons, additionele applicatie(module)s en (configuratie)tools, etc.). De jaarlijkse prijs excl. BTW omvat gebruik, onderhoud en ondersteuning per jaar (dus incl. noodzakelijk aanpassingen bij wijzigingen in versies van de te koppelen systemen). Prijzen worden per individuele organisatie uitgevraagd.
Indien de prijs van de koppeling onderdeel is van de aangeboden functionaliteit kunt u volstaan met het invullen van “€ 0,-“.</t>
  </si>
  <si>
    <t>Algemeen</t>
  </si>
  <si>
    <t xml:space="preserve">Eenmalig (implementatie) </t>
  </si>
  <si>
    <t xml:space="preserve">Jaarlijks </t>
  </si>
  <si>
    <t>Belastingdienst (t.b.v. uitwisseling van loonaangifte gegevens);</t>
  </si>
  <si>
    <t>UWV (t.b.v. uitwisseling van ziektegegevens);</t>
  </si>
  <si>
    <t>ABP, PWRI (t.b.v. uitwisseling van pensioengegevens);</t>
  </si>
  <si>
    <t>Betaalinstantie (BNG);</t>
  </si>
  <si>
    <t>Financieel pakket: Exact (T.b.v. journalisering).</t>
  </si>
  <si>
    <t>Entra ID\Azure Active Directory (t.b.v. user provisioning en gegevens beschikbaar stellen)</t>
  </si>
  <si>
    <t>Groenvision</t>
  </si>
  <si>
    <t>Compas (Cloud)</t>
  </si>
  <si>
    <t>Power BI</t>
  </si>
  <si>
    <t xml:space="preserve">Totaal </t>
  </si>
  <si>
    <t>Salaris Dienstverlening</t>
  </si>
  <si>
    <r>
      <rPr>
        <sz val="10"/>
        <color rgb="FF808080"/>
        <rFont val="Arial"/>
        <family val="2"/>
      </rPr>
      <t>De jaarlijkse prijs excl. BTW omvat de jaarlijkse kosten voor de dienstverlening rondom salarisadministratie. 
Er worden twee verschillende niveaus van ondersteuning gevraagd. Zie hiervoor</t>
    </r>
    <r>
      <rPr>
        <b/>
        <sz val="10"/>
        <color rgb="FF808080"/>
        <rFont val="Arial"/>
        <family val="2"/>
      </rPr>
      <t xml:space="preserve"> </t>
    </r>
    <r>
      <rPr>
        <b/>
        <sz val="10"/>
        <color rgb="FF000000"/>
        <rFont val="Arial"/>
        <family val="2"/>
      </rPr>
      <t>bijlage 7.</t>
    </r>
  </si>
  <si>
    <t xml:space="preserve">Dienstverlening </t>
  </si>
  <si>
    <t>Jaarlijks per verloning</t>
  </si>
  <si>
    <t xml:space="preserve">Salarisadministratie  </t>
  </si>
  <si>
    <t>Trainingen</t>
  </si>
  <si>
    <t>De prijzen per gebruiker excl. BTW omvat de kosten voor de volledige training incl. documentatie.</t>
  </si>
  <si>
    <t>Trainingen (incl. documentatie)</t>
  </si>
  <si>
    <t>Prijs per trainee</t>
  </si>
  <si>
    <t>Functioneel beheerder</t>
  </si>
  <si>
    <t>HR medewerker (expert-users)</t>
  </si>
  <si>
    <t>Additionele ondersteunende uren</t>
  </si>
  <si>
    <t xml:space="preserve">De eerder genoemde prijzen voor de Oplossing, koppelingen en trainingen zijn inclusief de hierbij benodigde uren. Beschrijf hieronder de uurtarieven voor eventuele aanvullende opdrachten welke niet vallen onder de huidige uitvraag.
Uurtarieven excl. BTW zijn inclusief eventuele reis- en verblijfkosten.
</t>
  </si>
  <si>
    <t>Rol</t>
  </si>
  <si>
    <t>Uurtarief</t>
  </si>
  <si>
    <t xml:space="preserve">Projectleider </t>
  </si>
  <si>
    <t>Trainer</t>
  </si>
  <si>
    <t>Functioneel consultant</t>
  </si>
  <si>
    <t>Totaal (gewogen gemiddelde van de aangeboden tarieven)</t>
  </si>
  <si>
    <t>TOTAAL TCO</t>
  </si>
  <si>
    <t>ONDERTEKENING</t>
  </si>
  <si>
    <t>Naam</t>
  </si>
  <si>
    <t>Functie</t>
  </si>
  <si>
    <t>Datum</t>
  </si>
  <si>
    <t>Handtekening</t>
  </si>
  <si>
    <t>optionele koppelingen (geen onderdeel van de aanbieding)</t>
  </si>
  <si>
    <t>Toegangscontrole gebouwen: Axxerion</t>
  </si>
  <si>
    <t>Het printsysteem, Papercut (verbruik meten, budget instellen)</t>
  </si>
  <si>
    <t>Koppeling met telefonie, mobiel abonnement, vast telefoonnummer.</t>
  </si>
  <si>
    <t>Werkstap</t>
  </si>
  <si>
    <t>Onderdelen van de 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</si>
</sst>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10"/>
      <name val="Arial"/>
      <family val="2"/>
    </font>
    <font>
      <b/>
      <sz val="10"/>
      <color theme="0"/>
      <name val="Arial"/>
      <family val="2"/>
    </font>
    <font>
      <sz val="10"/>
      <color rgb="FFFF0000"/>
      <name val="Arial"/>
      <family val="2"/>
    </font>
    <font>
      <sz val="10"/>
      <color theme="1"/>
      <name val="Arial"/>
      <family val="2"/>
    </font>
    <font>
      <sz val="10"/>
      <name val="Arial"/>
      <family val="2"/>
    </font>
    <font>
      <sz val="10"/>
      <color theme="0" tint="-0.499984740745262"/>
      <name val="Arial"/>
      <family val="2"/>
    </font>
    <font>
      <b/>
      <sz val="10"/>
      <color theme="0" tint="-0.499984740745262"/>
      <name val="Arial"/>
      <family val="2"/>
    </font>
    <font>
      <b/>
      <sz val="10"/>
      <color rgb="FFFF0000"/>
      <name val="Arial"/>
      <family val="2"/>
    </font>
    <font>
      <sz val="10"/>
      <color rgb="FF808080"/>
      <name val="Arial"/>
      <family val="2"/>
    </font>
    <font>
      <b/>
      <sz val="10"/>
      <color rgb="FF808080"/>
      <name val="Arial"/>
      <family val="2"/>
    </font>
    <font>
      <b/>
      <sz val="10"/>
      <color rgb="FF000000"/>
      <name val="Arial"/>
      <family val="2"/>
    </font>
    <font>
      <sz val="10"/>
      <color theme="1" tint="0.34998626667073579"/>
      <name val="Arial"/>
      <family val="2"/>
    </font>
  </fonts>
  <fills count="11">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DE75"/>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rgb="FFFFC000"/>
      </right>
      <top style="medium">
        <color rgb="FFFFC000"/>
      </top>
      <bottom style="medium">
        <color rgb="FFFFC000"/>
      </bottom>
      <diagonal/>
    </border>
    <border>
      <left style="medium">
        <color indexed="64"/>
      </left>
      <right/>
      <top/>
      <bottom style="medium">
        <color indexed="64"/>
      </bottom>
      <diagonal/>
    </border>
    <border>
      <left/>
      <right/>
      <top style="thin">
        <color indexed="64"/>
      </top>
      <bottom/>
      <diagonal/>
    </border>
    <border>
      <left/>
      <right style="medium">
        <color rgb="FFFFC000"/>
      </right>
      <top style="thin">
        <color indexed="64"/>
      </top>
      <bottom style="thin">
        <color indexed="64"/>
      </bottom>
      <diagonal/>
    </border>
  </borders>
  <cellStyleXfs count="1">
    <xf numFmtId="0" fontId="0" fillId="0" borderId="0"/>
  </cellStyleXfs>
  <cellXfs count="74">
    <xf numFmtId="0" fontId="0" fillId="0" borderId="0" xfId="0"/>
    <xf numFmtId="0" fontId="1" fillId="9" borderId="2" xfId="0" applyFont="1" applyFill="1" applyBorder="1" applyAlignment="1">
      <alignment horizontal="center"/>
    </xf>
    <xf numFmtId="0" fontId="3" fillId="0" borderId="0" xfId="0" applyFont="1"/>
    <xf numFmtId="0" fontId="4" fillId="0" borderId="0" xfId="0" applyFont="1"/>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6" borderId="1" xfId="0" applyFont="1" applyFill="1" applyBorder="1" applyAlignment="1">
      <alignment vertical="top" wrapText="1"/>
    </xf>
    <xf numFmtId="0" fontId="7" fillId="4" borderId="7" xfId="0" applyFont="1" applyFill="1" applyBorder="1" applyAlignment="1">
      <alignment horizontal="right"/>
    </xf>
    <xf numFmtId="0" fontId="7" fillId="4" borderId="1" xfId="0" applyFont="1" applyFill="1" applyBorder="1" applyAlignment="1">
      <alignment horizontal="right"/>
    </xf>
    <xf numFmtId="164" fontId="4" fillId="7" borderId="17" xfId="0" applyNumberFormat="1" applyFont="1" applyFill="1" applyBorder="1"/>
    <xf numFmtId="164" fontId="6" fillId="0" borderId="4" xfId="0" applyNumberFormat="1" applyFont="1" applyBorder="1"/>
    <xf numFmtId="0" fontId="7" fillId="4" borderId="16" xfId="0" applyFont="1" applyFill="1" applyBorder="1"/>
    <xf numFmtId="164" fontId="8" fillId="0" borderId="15" xfId="0" applyNumberFormat="1" applyFont="1" applyBorder="1"/>
    <xf numFmtId="0" fontId="7" fillId="4" borderId="0" xfId="0" applyFont="1" applyFill="1"/>
    <xf numFmtId="0" fontId="7" fillId="4" borderId="2" xfId="0" applyFont="1" applyFill="1" applyBorder="1" applyAlignment="1">
      <alignment horizontal="right"/>
    </xf>
    <xf numFmtId="0" fontId="7" fillId="4" borderId="3" xfId="0" applyFont="1" applyFill="1" applyBorder="1" applyAlignment="1">
      <alignment horizontal="right"/>
    </xf>
    <xf numFmtId="0" fontId="7" fillId="4" borderId="4" xfId="0" applyFont="1" applyFill="1" applyBorder="1" applyAlignment="1">
      <alignment horizontal="right"/>
    </xf>
    <xf numFmtId="164" fontId="4" fillId="7" borderId="9" xfId="0" applyNumberFormat="1" applyFont="1" applyFill="1" applyBorder="1"/>
    <xf numFmtId="0" fontId="7" fillId="0" borderId="14" xfId="0" applyFont="1" applyBorder="1"/>
    <xf numFmtId="164" fontId="3" fillId="0" borderId="10" xfId="0" applyNumberFormat="1" applyFont="1" applyBorder="1"/>
    <xf numFmtId="0" fontId="7" fillId="4" borderId="1" xfId="0" applyFont="1" applyFill="1" applyBorder="1"/>
    <xf numFmtId="0" fontId="7" fillId="4" borderId="2" xfId="0" applyFont="1" applyFill="1" applyBorder="1" applyAlignment="1">
      <alignment horizontal="left" vertical="center"/>
    </xf>
    <xf numFmtId="164" fontId="3" fillId="0" borderId="0" xfId="0" applyNumberFormat="1" applyFont="1"/>
    <xf numFmtId="164" fontId="8" fillId="0" borderId="10" xfId="0" applyNumberFormat="1" applyFont="1" applyBorder="1"/>
    <xf numFmtId="0" fontId="7" fillId="4" borderId="7" xfId="0" applyFont="1" applyFill="1" applyBorder="1"/>
    <xf numFmtId="164" fontId="6" fillId="0" borderId="5" xfId="0" applyNumberFormat="1" applyFont="1" applyBorder="1"/>
    <xf numFmtId="164" fontId="8" fillId="0" borderId="10" xfId="0" applyNumberFormat="1" applyFont="1" applyBorder="1" applyAlignment="1">
      <alignment horizontal="right" vertical="center"/>
    </xf>
    <xf numFmtId="0" fontId="8" fillId="5" borderId="1" xfId="0" applyFont="1" applyFill="1" applyBorder="1"/>
    <xf numFmtId="164" fontId="8" fillId="5" borderId="8" xfId="0" applyNumberFormat="1" applyFont="1" applyFill="1" applyBorder="1"/>
    <xf numFmtId="0" fontId="4" fillId="9" borderId="4" xfId="0" applyFont="1" applyFill="1" applyBorder="1" applyAlignment="1">
      <alignment horizontal="center"/>
    </xf>
    <xf numFmtId="0" fontId="7" fillId="4" borderId="2" xfId="0" applyFont="1" applyFill="1" applyBorder="1"/>
    <xf numFmtId="0" fontId="6" fillId="10" borderId="2" xfId="0" applyFont="1" applyFill="1" applyBorder="1" applyAlignment="1">
      <alignment horizontal="left" vertical="center"/>
    </xf>
    <xf numFmtId="0" fontId="7" fillId="0" borderId="18" xfId="0" applyFont="1" applyBorder="1"/>
    <xf numFmtId="0" fontId="6" fillId="0" borderId="2" xfId="0" applyFont="1" applyBorder="1" applyAlignment="1">
      <alignment horizontal="left" vertical="top" wrapText="1"/>
    </xf>
    <xf numFmtId="0" fontId="6" fillId="0" borderId="4" xfId="0" applyFont="1" applyBorder="1" applyAlignment="1">
      <alignment horizontal="right" vertical="top" wrapText="1"/>
    </xf>
    <xf numFmtId="0" fontId="7" fillId="6" borderId="1" xfId="0" applyFont="1" applyFill="1" applyBorder="1" applyAlignment="1">
      <alignment vertical="top" wrapText="1"/>
    </xf>
    <xf numFmtId="0" fontId="12" fillId="10" borderId="2" xfId="0" applyFont="1" applyFill="1" applyBorder="1" applyAlignment="1">
      <alignment horizontal="left" vertical="center"/>
    </xf>
    <xf numFmtId="0" fontId="2" fillId="3" borderId="1" xfId="0" applyFont="1" applyFill="1" applyBorder="1" applyAlignment="1">
      <alignment horizontal="left"/>
    </xf>
    <xf numFmtId="0" fontId="2" fillId="3" borderId="8" xfId="0" applyFont="1" applyFill="1" applyBorder="1" applyAlignment="1">
      <alignment horizontal="left"/>
    </xf>
    <xf numFmtId="0" fontId="7" fillId="4" borderId="19" xfId="0" applyFont="1" applyFill="1" applyBorder="1" applyAlignment="1">
      <alignment horizontal="left"/>
    </xf>
    <xf numFmtId="0" fontId="7" fillId="4" borderId="5" xfId="0" applyFont="1" applyFill="1" applyBorder="1" applyAlignment="1">
      <alignment horizontal="left"/>
    </xf>
    <xf numFmtId="0" fontId="6" fillId="0" borderId="1" xfId="0" applyFont="1" applyBorder="1" applyAlignment="1">
      <alignment horizontal="left" vertical="top" wrapText="1"/>
    </xf>
    <xf numFmtId="0" fontId="2" fillId="2" borderId="2" xfId="0" applyFont="1" applyFill="1" applyBorder="1" applyAlignment="1">
      <alignment horizontal="lef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9" fillId="0" borderId="2" xfId="0" applyFont="1" applyBorder="1" applyAlignment="1">
      <alignment horizontal="left" vertical="top" wrapText="1"/>
    </xf>
    <xf numFmtId="164" fontId="8" fillId="0" borderId="5" xfId="0" applyNumberFormat="1" applyFont="1" applyBorder="1" applyAlignment="1">
      <alignment horizontal="right" vertical="center"/>
    </xf>
    <xf numFmtId="164" fontId="8" fillId="0" borderId="6" xfId="0" applyNumberFormat="1" applyFont="1" applyBorder="1" applyAlignment="1">
      <alignment horizontal="right" vertical="center"/>
    </xf>
    <xf numFmtId="0" fontId="7" fillId="4" borderId="1" xfId="0" applyFont="1" applyFill="1" applyBorder="1" applyAlignment="1"/>
    <xf numFmtId="0" fontId="6" fillId="0" borderId="7" xfId="0" applyFont="1" applyBorder="1" applyAlignment="1">
      <alignment horizontal="left" vertical="top" wrapText="1"/>
    </xf>
    <xf numFmtId="0" fontId="7" fillId="0" borderId="1" xfId="0" applyFont="1" applyBorder="1" applyAlignment="1">
      <alignment vertical="center" wrapText="1"/>
    </xf>
    <xf numFmtId="0" fontId="2" fillId="3" borderId="11" xfId="0" applyFont="1" applyFill="1" applyBorder="1" applyAlignment="1">
      <alignment horizontal="left"/>
    </xf>
    <xf numFmtId="0" fontId="2" fillId="3" borderId="12" xfId="0" applyFont="1" applyFill="1" applyBorder="1" applyAlignment="1">
      <alignment horizontal="left"/>
    </xf>
    <xf numFmtId="0" fontId="2" fillId="3" borderId="13" xfId="0" applyFont="1" applyFill="1" applyBorder="1" applyAlignment="1">
      <alignment horizontal="left"/>
    </xf>
    <xf numFmtId="0" fontId="6" fillId="0" borderId="20" xfId="0" applyFont="1" applyBorder="1" applyAlignment="1">
      <alignment horizontal="left" vertical="top" wrapText="1"/>
    </xf>
    <xf numFmtId="0" fontId="1" fillId="0" borderId="2" xfId="0" applyFont="1" applyBorder="1" applyAlignment="1">
      <alignment horizontal="left"/>
    </xf>
    <xf numFmtId="0" fontId="1" fillId="0" borderId="4" xfId="0" applyFont="1" applyBorder="1" applyAlignment="1">
      <alignment horizontal="left"/>
    </xf>
    <xf numFmtId="0" fontId="1" fillId="8" borderId="2" xfId="0" applyFont="1" applyFill="1" applyBorder="1" applyAlignment="1">
      <alignment horizontal="center" vertical="center"/>
    </xf>
    <xf numFmtId="0" fontId="4" fillId="0" borderId="3" xfId="0" applyFont="1" applyBorder="1" applyAlignment="1"/>
    <xf numFmtId="0" fontId="4" fillId="0" borderId="4" xfId="0" applyFont="1" applyBorder="1" applyAlignment="1"/>
    <xf numFmtId="0" fontId="1" fillId="9" borderId="2" xfId="0" applyFont="1" applyFill="1" applyBorder="1" applyAlignment="1">
      <alignment horizontal="center"/>
    </xf>
    <xf numFmtId="0" fontId="4" fillId="9" borderId="4" xfId="0" applyFont="1" applyFill="1" applyBorder="1" applyAlignment="1">
      <alignment horizontal="center"/>
    </xf>
    <xf numFmtId="0" fontId="4" fillId="5" borderId="1" xfId="0" applyFont="1" applyFill="1" applyBorder="1" applyAlignment="1">
      <alignment vertical="center" wrapText="1"/>
    </xf>
    <xf numFmtId="0" fontId="4" fillId="5" borderId="2" xfId="0" applyFont="1" applyFill="1" applyBorder="1" applyAlignment="1">
      <alignment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3"/>
  <sheetViews>
    <sheetView tabSelected="1" zoomScale="130" zoomScaleNormal="130" workbookViewId="0">
      <selection activeCell="A18" sqref="A18:D18"/>
    </sheetView>
  </sheetViews>
  <sheetFormatPr defaultColWidth="8.85546875" defaultRowHeight="12.75" x14ac:dyDescent="0.2"/>
  <cols>
    <col min="1" max="1" width="65.140625" style="3" customWidth="1"/>
    <col min="2" max="3" width="35.5703125" style="3" customWidth="1"/>
    <col min="4" max="4" width="31.42578125" style="3" customWidth="1"/>
    <col min="5" max="5" width="73.42578125" style="2" customWidth="1"/>
    <col min="6" max="16384" width="8.85546875" style="3"/>
  </cols>
  <sheetData>
    <row r="1" spans="1:4" x14ac:dyDescent="0.2">
      <c r="A1" s="42" t="s">
        <v>0</v>
      </c>
      <c r="B1" s="43"/>
      <c r="C1" s="43"/>
      <c r="D1" s="44"/>
    </row>
    <row r="2" spans="1:4" ht="95.1" customHeight="1" x14ac:dyDescent="0.2">
      <c r="A2" s="48" t="s">
        <v>1</v>
      </c>
      <c r="B2" s="48"/>
      <c r="C2" s="48"/>
      <c r="D2" s="48"/>
    </row>
    <row r="3" spans="1:4" x14ac:dyDescent="0.2">
      <c r="A3" s="45" t="s">
        <v>2</v>
      </c>
      <c r="B3" s="46"/>
      <c r="C3" s="46"/>
      <c r="D3" s="47"/>
    </row>
    <row r="4" spans="1:4" ht="266.25" customHeight="1" x14ac:dyDescent="0.2">
      <c r="A4" s="49" t="s">
        <v>3</v>
      </c>
      <c r="B4" s="50"/>
      <c r="C4" s="50"/>
      <c r="D4" s="51"/>
    </row>
    <row r="5" spans="1:4" x14ac:dyDescent="0.2">
      <c r="A5" s="55" t="s">
        <v>4</v>
      </c>
      <c r="B5" s="53"/>
      <c r="C5" s="54"/>
      <c r="D5" s="6">
        <v>92</v>
      </c>
    </row>
    <row r="6" spans="1:4" x14ac:dyDescent="0.2">
      <c r="A6" s="33" t="s">
        <v>5</v>
      </c>
      <c r="B6" s="4"/>
      <c r="C6" s="5"/>
      <c r="D6" s="6">
        <v>138</v>
      </c>
    </row>
    <row r="7" spans="1:4" x14ac:dyDescent="0.2">
      <c r="A7" s="52" t="s">
        <v>6</v>
      </c>
      <c r="B7" s="53"/>
      <c r="C7" s="54"/>
      <c r="D7" s="6">
        <v>96</v>
      </c>
    </row>
    <row r="8" spans="1:4" x14ac:dyDescent="0.2">
      <c r="A8" s="52" t="s">
        <v>7</v>
      </c>
      <c r="B8" s="53"/>
      <c r="C8" s="54"/>
      <c r="D8" s="6">
        <v>351</v>
      </c>
    </row>
    <row r="9" spans="1:4" x14ac:dyDescent="0.2">
      <c r="A9" s="33"/>
      <c r="B9" s="4"/>
      <c r="C9" s="34" t="s">
        <v>8</v>
      </c>
      <c r="D9" s="35">
        <f>SUM(D5:D8)</f>
        <v>677</v>
      </c>
    </row>
    <row r="10" spans="1:4" x14ac:dyDescent="0.2">
      <c r="A10" s="52" t="s">
        <v>9</v>
      </c>
      <c r="B10" s="53"/>
      <c r="C10" s="54"/>
      <c r="D10" s="6">
        <v>13</v>
      </c>
    </row>
    <row r="11" spans="1:4" x14ac:dyDescent="0.2">
      <c r="A11" s="52" t="s">
        <v>10</v>
      </c>
      <c r="B11" s="53"/>
      <c r="C11" s="54"/>
      <c r="D11" s="6">
        <v>13</v>
      </c>
    </row>
    <row r="12" spans="1:4" x14ac:dyDescent="0.2">
      <c r="A12" s="52" t="s">
        <v>11</v>
      </c>
      <c r="B12" s="53"/>
      <c r="C12" s="54"/>
      <c r="D12" s="6">
        <v>13</v>
      </c>
    </row>
    <row r="13" spans="1:4" x14ac:dyDescent="0.2">
      <c r="A13" s="52" t="s">
        <v>12</v>
      </c>
      <c r="B13" s="53"/>
      <c r="C13" s="54"/>
      <c r="D13" s="6">
        <v>2</v>
      </c>
    </row>
    <row r="14" spans="1:4" x14ac:dyDescent="0.2">
      <c r="A14" s="52" t="s">
        <v>13</v>
      </c>
      <c r="B14" s="53"/>
      <c r="C14" s="54"/>
      <c r="D14" s="6">
        <v>10</v>
      </c>
    </row>
    <row r="15" spans="1:4" x14ac:dyDescent="0.2">
      <c r="A15" s="52" t="s">
        <v>14</v>
      </c>
      <c r="B15" s="53"/>
      <c r="C15" s="54"/>
      <c r="D15" s="6">
        <v>1000</v>
      </c>
    </row>
    <row r="16" spans="1:4" ht="20.100000000000001" customHeight="1" x14ac:dyDescent="0.2">
      <c r="A16" s="52" t="s">
        <v>15</v>
      </c>
      <c r="B16" s="53"/>
      <c r="C16" s="53"/>
      <c r="D16" s="54"/>
    </row>
    <row r="17" spans="1:4" x14ac:dyDescent="0.2">
      <c r="A17" s="45" t="s">
        <v>16</v>
      </c>
      <c r="B17" s="46"/>
      <c r="C17" s="46"/>
      <c r="D17" s="47"/>
    </row>
    <row r="18" spans="1:4" ht="83.25" customHeight="1" x14ac:dyDescent="0.2">
      <c r="A18" s="52" t="s">
        <v>17</v>
      </c>
      <c r="B18" s="53"/>
      <c r="C18" s="53"/>
      <c r="D18" s="54"/>
    </row>
    <row r="19" spans="1:4" ht="13.5" thickBot="1" x14ac:dyDescent="0.25">
      <c r="A19" s="30" t="s">
        <v>18</v>
      </c>
      <c r="B19" s="7" t="s">
        <v>19</v>
      </c>
      <c r="C19" s="7" t="s">
        <v>20</v>
      </c>
      <c r="D19" s="8" t="s">
        <v>21</v>
      </c>
    </row>
    <row r="20" spans="1:4" ht="13.5" thickBot="1" x14ac:dyDescent="0.25">
      <c r="A20" s="36" t="s">
        <v>22</v>
      </c>
      <c r="B20" s="9">
        <v>0</v>
      </c>
      <c r="C20" s="9">
        <v>0</v>
      </c>
      <c r="D20" s="10">
        <f>($D$5*B20)+($D$5*C20*($D$10-1))</f>
        <v>0</v>
      </c>
    </row>
    <row r="21" spans="1:4" ht="13.5" thickBot="1" x14ac:dyDescent="0.25">
      <c r="A21" s="36" t="s">
        <v>23</v>
      </c>
      <c r="B21" s="9">
        <v>0</v>
      </c>
      <c r="C21" s="9">
        <v>0</v>
      </c>
      <c r="D21" s="10">
        <f>($D$6*B21)+($D$6*C21*($D$10-1))</f>
        <v>0</v>
      </c>
    </row>
    <row r="22" spans="1:4" ht="13.5" thickBot="1" x14ac:dyDescent="0.25">
      <c r="A22" s="36" t="s">
        <v>24</v>
      </c>
      <c r="B22" s="9">
        <v>0</v>
      </c>
      <c r="C22" s="9">
        <v>0</v>
      </c>
      <c r="D22" s="10">
        <f>($D$7*B22)+($D$7*C22*($D$10-1))</f>
        <v>0</v>
      </c>
    </row>
    <row r="23" spans="1:4" ht="13.5" thickBot="1" x14ac:dyDescent="0.25">
      <c r="A23" s="36" t="s">
        <v>25</v>
      </c>
      <c r="B23" s="9">
        <v>0</v>
      </c>
      <c r="C23" s="9">
        <v>0</v>
      </c>
      <c r="D23" s="10">
        <f>($D$8*B23)+($D$8*C23*($D$10-1))</f>
        <v>0</v>
      </c>
    </row>
    <row r="24" spans="1:4" ht="13.5" thickBot="1" x14ac:dyDescent="0.25">
      <c r="A24" s="32" t="s">
        <v>21</v>
      </c>
      <c r="B24" s="11"/>
      <c r="C24" s="11"/>
      <c r="D24" s="12">
        <f>SUM(D20:D23)</f>
        <v>0</v>
      </c>
    </row>
    <row r="25" spans="1:4" ht="17.100000000000001" customHeight="1" x14ac:dyDescent="0.2">
      <c r="A25" s="61" t="s">
        <v>26</v>
      </c>
      <c r="B25" s="62"/>
      <c r="C25" s="62"/>
      <c r="D25" s="63"/>
    </row>
    <row r="26" spans="1:4" ht="97.5" customHeight="1" x14ac:dyDescent="0.2">
      <c r="A26" s="41" t="s">
        <v>27</v>
      </c>
      <c r="B26" s="59"/>
      <c r="C26" s="59"/>
      <c r="D26" s="59"/>
    </row>
    <row r="27" spans="1:4" x14ac:dyDescent="0.2">
      <c r="A27" s="13" t="s">
        <v>28</v>
      </c>
      <c r="B27" s="14" t="s">
        <v>29</v>
      </c>
      <c r="C27" s="15" t="s">
        <v>30</v>
      </c>
      <c r="D27" s="16" t="s">
        <v>21</v>
      </c>
    </row>
    <row r="28" spans="1:4" x14ac:dyDescent="0.2">
      <c r="A28" s="31" t="s">
        <v>31</v>
      </c>
      <c r="B28" s="17">
        <v>0</v>
      </c>
      <c r="C28" s="17">
        <v>0</v>
      </c>
      <c r="D28" s="10">
        <f>B28+(C28*($D$11-1))</f>
        <v>0</v>
      </c>
    </row>
    <row r="29" spans="1:4" x14ac:dyDescent="0.2">
      <c r="A29" s="31" t="s">
        <v>32</v>
      </c>
      <c r="B29" s="17">
        <v>0</v>
      </c>
      <c r="C29" s="17">
        <v>0</v>
      </c>
      <c r="D29" s="10">
        <f t="shared" ref="D29:D36" si="0">B29+(C29*($D$11-1))</f>
        <v>0</v>
      </c>
    </row>
    <row r="30" spans="1:4" x14ac:dyDescent="0.2">
      <c r="A30" s="31" t="s">
        <v>33</v>
      </c>
      <c r="B30" s="17">
        <v>0</v>
      </c>
      <c r="C30" s="17">
        <v>0</v>
      </c>
      <c r="D30" s="10">
        <f t="shared" si="0"/>
        <v>0</v>
      </c>
    </row>
    <row r="31" spans="1:4" x14ac:dyDescent="0.2">
      <c r="A31" s="31" t="s">
        <v>34</v>
      </c>
      <c r="B31" s="17">
        <v>0</v>
      </c>
      <c r="C31" s="17">
        <v>0</v>
      </c>
      <c r="D31" s="10">
        <f t="shared" si="0"/>
        <v>0</v>
      </c>
    </row>
    <row r="32" spans="1:4" x14ac:dyDescent="0.2">
      <c r="A32" s="31" t="s">
        <v>35</v>
      </c>
      <c r="B32" s="17">
        <v>0</v>
      </c>
      <c r="C32" s="17">
        <v>0</v>
      </c>
      <c r="D32" s="10">
        <f t="shared" si="0"/>
        <v>0</v>
      </c>
    </row>
    <row r="33" spans="1:5" x14ac:dyDescent="0.2">
      <c r="A33" s="31" t="s">
        <v>36</v>
      </c>
      <c r="B33" s="17">
        <v>0</v>
      </c>
      <c r="C33" s="17">
        <v>0</v>
      </c>
      <c r="D33" s="10">
        <f t="shared" si="0"/>
        <v>0</v>
      </c>
    </row>
    <row r="34" spans="1:5" x14ac:dyDescent="0.2">
      <c r="A34" s="31" t="s">
        <v>37</v>
      </c>
      <c r="B34" s="17">
        <v>0</v>
      </c>
      <c r="C34" s="17">
        <v>0</v>
      </c>
      <c r="D34" s="10">
        <f t="shared" si="0"/>
        <v>0</v>
      </c>
    </row>
    <row r="35" spans="1:5" x14ac:dyDescent="0.2">
      <c r="A35" s="31" t="s">
        <v>38</v>
      </c>
      <c r="B35" s="17">
        <v>0</v>
      </c>
      <c r="C35" s="17">
        <v>0</v>
      </c>
      <c r="D35" s="10">
        <f t="shared" si="0"/>
        <v>0</v>
      </c>
    </row>
    <row r="36" spans="1:5" x14ac:dyDescent="0.2">
      <c r="A36" s="31" t="s">
        <v>39</v>
      </c>
      <c r="B36" s="17">
        <v>0</v>
      </c>
      <c r="C36" s="17">
        <v>0</v>
      </c>
      <c r="D36" s="10">
        <f t="shared" si="0"/>
        <v>0</v>
      </c>
    </row>
    <row r="37" spans="1:5" ht="13.5" thickBot="1" x14ac:dyDescent="0.25">
      <c r="A37" s="18" t="s">
        <v>40</v>
      </c>
      <c r="B37" s="11"/>
      <c r="C37" s="11"/>
      <c r="D37" s="19">
        <f>SUM(D28:D35)</f>
        <v>0</v>
      </c>
    </row>
    <row r="38" spans="1:5" x14ac:dyDescent="0.2">
      <c r="A38" s="38" t="s">
        <v>41</v>
      </c>
      <c r="B38" s="38"/>
      <c r="C38" s="38"/>
      <c r="D38" s="38"/>
    </row>
    <row r="39" spans="1:5" ht="30.6" customHeight="1" x14ac:dyDescent="0.2">
      <c r="A39" s="41" t="s">
        <v>42</v>
      </c>
      <c r="B39" s="41"/>
      <c r="C39" s="41"/>
      <c r="D39" s="41"/>
    </row>
    <row r="40" spans="1:5" x14ac:dyDescent="0.2">
      <c r="A40" s="20" t="s">
        <v>43</v>
      </c>
      <c r="B40" s="7"/>
      <c r="C40" s="7" t="s">
        <v>44</v>
      </c>
      <c r="D40" s="8" t="s">
        <v>21</v>
      </c>
    </row>
    <row r="41" spans="1:5" x14ac:dyDescent="0.2">
      <c r="A41" s="31" t="s">
        <v>45</v>
      </c>
      <c r="B41" s="21" t="s">
        <v>22</v>
      </c>
      <c r="C41" s="17">
        <v>0</v>
      </c>
      <c r="D41" s="10">
        <f>C41*D5*($D$12)</f>
        <v>0</v>
      </c>
      <c r="E41" s="22"/>
    </row>
    <row r="42" spans="1:5" x14ac:dyDescent="0.2">
      <c r="A42" s="31" t="s">
        <v>45</v>
      </c>
      <c r="B42" s="21" t="s">
        <v>23</v>
      </c>
      <c r="C42" s="17">
        <v>0</v>
      </c>
      <c r="D42" s="10">
        <f>C42*D6*($D$12)</f>
        <v>0</v>
      </c>
      <c r="E42" s="22"/>
    </row>
    <row r="43" spans="1:5" x14ac:dyDescent="0.2">
      <c r="A43" s="31" t="s">
        <v>45</v>
      </c>
      <c r="B43" s="21" t="s">
        <v>24</v>
      </c>
      <c r="C43" s="17">
        <v>0</v>
      </c>
      <c r="D43" s="10">
        <f>C43*D7*($D$12)</f>
        <v>0</v>
      </c>
    </row>
    <row r="44" spans="1:5" x14ac:dyDescent="0.2">
      <c r="A44" s="31" t="s">
        <v>45</v>
      </c>
      <c r="B44" s="21" t="s">
        <v>25</v>
      </c>
      <c r="C44" s="17">
        <v>0</v>
      </c>
      <c r="D44" s="10">
        <f>C44*D8*($D$12)</f>
        <v>0</v>
      </c>
    </row>
    <row r="45" spans="1:5" x14ac:dyDescent="0.2">
      <c r="A45" s="18" t="s">
        <v>40</v>
      </c>
      <c r="B45" s="11"/>
      <c r="C45" s="11"/>
      <c r="D45" s="23">
        <f>SUM(D41:D44)</f>
        <v>0</v>
      </c>
    </row>
    <row r="46" spans="1:5" x14ac:dyDescent="0.2">
      <c r="A46" s="37" t="s">
        <v>46</v>
      </c>
      <c r="B46" s="37"/>
      <c r="C46" s="37"/>
      <c r="D46" s="38"/>
    </row>
    <row r="47" spans="1:5" ht="21.95" customHeight="1" x14ac:dyDescent="0.2">
      <c r="A47" s="41" t="s">
        <v>47</v>
      </c>
      <c r="B47" s="41"/>
      <c r="C47" s="41"/>
      <c r="D47" s="41"/>
    </row>
    <row r="48" spans="1:5" ht="13.5" thickBot="1" x14ac:dyDescent="0.25">
      <c r="A48" s="58" t="s">
        <v>48</v>
      </c>
      <c r="B48" s="58"/>
      <c r="C48" s="24" t="s">
        <v>49</v>
      </c>
      <c r="D48" s="8" t="s">
        <v>21</v>
      </c>
    </row>
    <row r="49" spans="1:4" ht="13.5" thickBot="1" x14ac:dyDescent="0.25">
      <c r="A49" s="41" t="s">
        <v>50</v>
      </c>
      <c r="B49" s="41"/>
      <c r="C49" s="17">
        <v>0</v>
      </c>
      <c r="D49" s="10">
        <f>C49*D13</f>
        <v>0</v>
      </c>
    </row>
    <row r="50" spans="1:4" x14ac:dyDescent="0.2">
      <c r="A50" s="41" t="s">
        <v>51</v>
      </c>
      <c r="B50" s="41"/>
      <c r="C50" s="17">
        <v>0</v>
      </c>
      <c r="D50" s="25">
        <f>C50*D14</f>
        <v>0</v>
      </c>
    </row>
    <row r="51" spans="1:4" x14ac:dyDescent="0.2">
      <c r="A51" s="60" t="s">
        <v>21</v>
      </c>
      <c r="B51" s="60"/>
      <c r="C51" s="11"/>
      <c r="D51" s="23">
        <f>SUM(D49:D50)</f>
        <v>0</v>
      </c>
    </row>
    <row r="52" spans="1:4" x14ac:dyDescent="0.2">
      <c r="A52" s="37" t="s">
        <v>52</v>
      </c>
      <c r="B52" s="37"/>
      <c r="C52" s="37"/>
      <c r="D52" s="38"/>
    </row>
    <row r="53" spans="1:4" ht="51" customHeight="1" x14ac:dyDescent="0.2">
      <c r="A53" s="41" t="s">
        <v>53</v>
      </c>
      <c r="B53" s="41"/>
      <c r="C53" s="41"/>
      <c r="D53" s="41"/>
    </row>
    <row r="54" spans="1:4" ht="19.5" customHeight="1" x14ac:dyDescent="0.2">
      <c r="A54" s="58" t="s">
        <v>54</v>
      </c>
      <c r="B54" s="58"/>
      <c r="C54" s="24" t="s">
        <v>55</v>
      </c>
      <c r="D54" s="8" t="s">
        <v>21</v>
      </c>
    </row>
    <row r="55" spans="1:4" x14ac:dyDescent="0.2">
      <c r="A55" s="41" t="s">
        <v>56</v>
      </c>
      <c r="B55" s="41"/>
      <c r="C55" s="17">
        <v>0</v>
      </c>
      <c r="D55" s="56"/>
    </row>
    <row r="56" spans="1:4" x14ac:dyDescent="0.2">
      <c r="A56" s="41" t="s">
        <v>57</v>
      </c>
      <c r="B56" s="41"/>
      <c r="C56" s="17">
        <v>0</v>
      </c>
      <c r="D56" s="57"/>
    </row>
    <row r="57" spans="1:4" x14ac:dyDescent="0.2">
      <c r="A57" s="41" t="s">
        <v>58</v>
      </c>
      <c r="B57" s="41"/>
      <c r="C57" s="17">
        <v>0</v>
      </c>
      <c r="D57" s="57"/>
    </row>
    <row r="58" spans="1:4" x14ac:dyDescent="0.2">
      <c r="A58" s="60" t="s">
        <v>59</v>
      </c>
      <c r="B58" s="60"/>
      <c r="C58" s="11"/>
      <c r="D58" s="26">
        <f>AVERAGE(C55:C57)*D15</f>
        <v>0</v>
      </c>
    </row>
    <row r="59" spans="1:4" ht="36.950000000000003" customHeight="1" x14ac:dyDescent="0.2">
      <c r="A59" s="72"/>
      <c r="B59" s="73"/>
      <c r="C59" s="27" t="s">
        <v>60</v>
      </c>
      <c r="D59" s="28">
        <f>SUM(D24+D37+D45+D51+D58)</f>
        <v>0</v>
      </c>
    </row>
    <row r="62" spans="1:4" ht="13.5" thickBot="1" x14ac:dyDescent="0.25">
      <c r="A62" s="67" t="s">
        <v>61</v>
      </c>
      <c r="B62" s="68"/>
      <c r="C62" s="68"/>
      <c r="D62" s="69"/>
    </row>
    <row r="63" spans="1:4" x14ac:dyDescent="0.2">
      <c r="A63" s="65" t="s">
        <v>62</v>
      </c>
      <c r="B63" s="66"/>
      <c r="C63" s="70"/>
      <c r="D63" s="71"/>
    </row>
    <row r="64" spans="1:4" x14ac:dyDescent="0.2">
      <c r="A64" s="65" t="s">
        <v>63</v>
      </c>
      <c r="B64" s="66"/>
      <c r="C64" s="1"/>
      <c r="D64" s="29"/>
    </row>
    <row r="65" spans="1:4" x14ac:dyDescent="0.2">
      <c r="A65" s="65" t="s">
        <v>64</v>
      </c>
      <c r="B65" s="66"/>
      <c r="C65" s="1"/>
      <c r="D65" s="29"/>
    </row>
    <row r="66" spans="1:4" x14ac:dyDescent="0.2">
      <c r="A66" s="65" t="s">
        <v>65</v>
      </c>
      <c r="B66" s="66"/>
      <c r="C66" s="1"/>
      <c r="D66" s="29"/>
    </row>
    <row r="68" spans="1:4" x14ac:dyDescent="0.2">
      <c r="A68" s="37" t="s">
        <v>52</v>
      </c>
      <c r="B68" s="37"/>
      <c r="C68" s="37"/>
      <c r="D68" s="38"/>
    </row>
    <row r="69" spans="1:4" x14ac:dyDescent="0.2">
      <c r="A69" s="39" t="s">
        <v>66</v>
      </c>
      <c r="B69" s="40"/>
      <c r="C69" s="14" t="s">
        <v>29</v>
      </c>
      <c r="D69" s="15" t="s">
        <v>30</v>
      </c>
    </row>
    <row r="70" spans="1:4" x14ac:dyDescent="0.2">
      <c r="A70" s="41" t="s">
        <v>67</v>
      </c>
      <c r="B70" s="41"/>
      <c r="C70" s="17">
        <v>0</v>
      </c>
      <c r="D70" s="17">
        <v>0</v>
      </c>
    </row>
    <row r="71" spans="1:4" ht="13.5" thickBot="1" x14ac:dyDescent="0.25">
      <c r="A71" s="41" t="s">
        <v>68</v>
      </c>
      <c r="B71" s="41"/>
      <c r="C71" s="17">
        <v>0</v>
      </c>
      <c r="D71" s="17">
        <v>0</v>
      </c>
    </row>
    <row r="72" spans="1:4" ht="13.5" thickBot="1" x14ac:dyDescent="0.25">
      <c r="A72" s="52" t="s">
        <v>69</v>
      </c>
      <c r="B72" s="64"/>
      <c r="C72" s="17">
        <v>0</v>
      </c>
      <c r="D72" s="17">
        <v>0</v>
      </c>
    </row>
    <row r="73" spans="1:4" ht="13.5" thickBot="1" x14ac:dyDescent="0.25">
      <c r="A73" s="41" t="s">
        <v>70</v>
      </c>
      <c r="B73" s="41"/>
      <c r="C73" s="17">
        <v>0</v>
      </c>
      <c r="D73" s="17">
        <v>0</v>
      </c>
    </row>
  </sheetData>
  <mergeCells count="47">
    <mergeCell ref="A73:B73"/>
    <mergeCell ref="A72:B72"/>
    <mergeCell ref="A53:D53"/>
    <mergeCell ref="A49:B49"/>
    <mergeCell ref="A50:B50"/>
    <mergeCell ref="A66:B66"/>
    <mergeCell ref="A62:D62"/>
    <mergeCell ref="A63:B63"/>
    <mergeCell ref="C63:D63"/>
    <mergeCell ref="A64:B64"/>
    <mergeCell ref="A65:B65"/>
    <mergeCell ref="A59:B59"/>
    <mergeCell ref="A56:B56"/>
    <mergeCell ref="A57:B57"/>
    <mergeCell ref="A58:B58"/>
    <mergeCell ref="A55:B55"/>
    <mergeCell ref="A10:C10"/>
    <mergeCell ref="A11:C11"/>
    <mergeCell ref="A17:D17"/>
    <mergeCell ref="D55:D57"/>
    <mergeCell ref="A54:B54"/>
    <mergeCell ref="A26:D26"/>
    <mergeCell ref="A46:D46"/>
    <mergeCell ref="A47:D47"/>
    <mergeCell ref="A38:D38"/>
    <mergeCell ref="A39:D39"/>
    <mergeCell ref="A48:B48"/>
    <mergeCell ref="A51:B51"/>
    <mergeCell ref="A52:D52"/>
    <mergeCell ref="A25:D25"/>
    <mergeCell ref="A12:C12"/>
    <mergeCell ref="A68:D68"/>
    <mergeCell ref="A69:B69"/>
    <mergeCell ref="A70:B70"/>
    <mergeCell ref="A71:B71"/>
    <mergeCell ref="A1:D1"/>
    <mergeCell ref="A3:D3"/>
    <mergeCell ref="A2:D2"/>
    <mergeCell ref="A4:D4"/>
    <mergeCell ref="A18:D18"/>
    <mergeCell ref="A15:C15"/>
    <mergeCell ref="A16:D16"/>
    <mergeCell ref="A14:C14"/>
    <mergeCell ref="A13:C13"/>
    <mergeCell ref="A5:C5"/>
    <mergeCell ref="A7:C7"/>
    <mergeCell ref="A8:C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C9C9A-2B27-4244-91C5-43B6FE362951}">
  <dimension ref="B3:D19"/>
  <sheetViews>
    <sheetView workbookViewId="0">
      <selection activeCell="D39" sqref="D39"/>
    </sheetView>
  </sheetViews>
  <sheetFormatPr defaultRowHeight="15" x14ac:dyDescent="0.25"/>
  <cols>
    <col min="2" max="2" width="42.85546875" customWidth="1"/>
    <col min="3" max="3" width="34" customWidth="1"/>
    <col min="4" max="4" width="38.42578125" customWidth="1"/>
  </cols>
  <sheetData>
    <row r="3" spans="2:4" ht="15.75" thickBot="1" x14ac:dyDescent="0.3">
      <c r="B3" s="30" t="s">
        <v>71</v>
      </c>
      <c r="C3" s="7" t="s">
        <v>19</v>
      </c>
      <c r="D3" s="7" t="s">
        <v>20</v>
      </c>
    </row>
    <row r="4" spans="2:4" ht="15.75" thickBot="1" x14ac:dyDescent="0.3">
      <c r="B4" s="36"/>
      <c r="C4" s="9">
        <v>0</v>
      </c>
      <c r="D4" s="9">
        <v>0</v>
      </c>
    </row>
    <row r="5" spans="2:4" ht="15.75" thickBot="1" x14ac:dyDescent="0.3">
      <c r="B5" s="36"/>
      <c r="C5" s="9">
        <v>0</v>
      </c>
      <c r="D5" s="9">
        <v>0</v>
      </c>
    </row>
    <row r="6" spans="2:4" ht="15.75" thickBot="1" x14ac:dyDescent="0.3">
      <c r="B6" s="36"/>
      <c r="C6" s="9">
        <v>0</v>
      </c>
      <c r="D6" s="9">
        <v>0</v>
      </c>
    </row>
    <row r="7" spans="2:4" ht="15.75" thickBot="1" x14ac:dyDescent="0.3">
      <c r="B7" s="36"/>
      <c r="C7" s="9">
        <v>0</v>
      </c>
      <c r="D7" s="9">
        <v>0</v>
      </c>
    </row>
    <row r="8" spans="2:4" ht="15.75" thickBot="1" x14ac:dyDescent="0.3">
      <c r="B8" s="36"/>
      <c r="C8" s="9">
        <v>0</v>
      </c>
      <c r="D8" s="9">
        <v>0</v>
      </c>
    </row>
    <row r="9" spans="2:4" ht="15.75" thickBot="1" x14ac:dyDescent="0.3">
      <c r="B9" s="36"/>
      <c r="C9" s="9">
        <v>0</v>
      </c>
      <c r="D9" s="9">
        <v>0</v>
      </c>
    </row>
    <row r="10" spans="2:4" ht="15.75" thickBot="1" x14ac:dyDescent="0.3">
      <c r="B10" s="36"/>
      <c r="C10" s="9">
        <v>0</v>
      </c>
      <c r="D10" s="9">
        <v>0</v>
      </c>
    </row>
    <row r="11" spans="2:4" ht="15.75" thickBot="1" x14ac:dyDescent="0.3">
      <c r="B11" s="36"/>
      <c r="C11" s="9">
        <v>0</v>
      </c>
      <c r="D11" s="9">
        <v>0</v>
      </c>
    </row>
    <row r="12" spans="2:4" ht="15.75" thickBot="1" x14ac:dyDescent="0.3">
      <c r="B12" s="36"/>
      <c r="C12" s="9">
        <v>0</v>
      </c>
      <c r="D12" s="9">
        <v>0</v>
      </c>
    </row>
    <row r="13" spans="2:4" ht="15.75" thickBot="1" x14ac:dyDescent="0.3">
      <c r="B13" s="36"/>
      <c r="C13" s="9">
        <v>0</v>
      </c>
      <c r="D13" s="9">
        <v>0</v>
      </c>
    </row>
    <row r="14" spans="2:4" ht="15.75" thickBot="1" x14ac:dyDescent="0.3">
      <c r="B14" s="36"/>
      <c r="C14" s="9">
        <v>0</v>
      </c>
      <c r="D14" s="9">
        <v>0</v>
      </c>
    </row>
    <row r="15" spans="2:4" ht="15.75" thickBot="1" x14ac:dyDescent="0.3">
      <c r="B15" s="36"/>
      <c r="C15" s="9">
        <v>0</v>
      </c>
      <c r="D15" s="9">
        <v>0</v>
      </c>
    </row>
    <row r="16" spans="2:4" ht="15.75" thickBot="1" x14ac:dyDescent="0.3">
      <c r="B16" s="36"/>
      <c r="C16" s="9">
        <v>0</v>
      </c>
      <c r="D16" s="9">
        <v>0</v>
      </c>
    </row>
    <row r="17" spans="2:4" ht="15.75" thickBot="1" x14ac:dyDescent="0.3">
      <c r="B17" s="36"/>
      <c r="C17" s="9">
        <v>0</v>
      </c>
      <c r="D17" s="9">
        <v>0</v>
      </c>
    </row>
    <row r="18" spans="2:4" ht="15.75" thickBot="1" x14ac:dyDescent="0.3">
      <c r="B18" s="36"/>
      <c r="C18" s="9">
        <v>0</v>
      </c>
      <c r="D18" s="9">
        <v>0</v>
      </c>
    </row>
    <row r="19" spans="2:4" ht="15.75" thickBot="1" x14ac:dyDescent="0.3">
      <c r="B19" s="36"/>
      <c r="C19" s="9">
        <v>0</v>
      </c>
      <c r="D19" s="9">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C0D1BEC202DE340BC414F23FDA915F1" ma:contentTypeVersion="6" ma:contentTypeDescription="Een nieuw document maken." ma:contentTypeScope="" ma:versionID="f201bf726d6d1e07e4b0159d49d5ba20">
  <xsd:schema xmlns:xsd="http://www.w3.org/2001/XMLSchema" xmlns:xs="http://www.w3.org/2001/XMLSchema" xmlns:p="http://schemas.microsoft.com/office/2006/metadata/properties" xmlns:ns2="15f3ecc9-3666-4f94-8c81-ab36b618703f" xmlns:ns3="aa059485-462e-419c-88aa-6572b6d7cfa1" targetNamespace="http://schemas.microsoft.com/office/2006/metadata/properties" ma:root="true" ma:fieldsID="dad1436416b5702e7860971697e342a6" ns2:_="" ns3:_="">
    <xsd:import namespace="15f3ecc9-3666-4f94-8c81-ab36b618703f"/>
    <xsd:import namespace="aa059485-462e-419c-88aa-6572b6d7cfa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f3ecc9-3666-4f94-8c81-ab36b61870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059485-462e-419c-88aa-6572b6d7cfa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AB51DE-16E5-4A30-AB85-958A5B7404BB}">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aa059485-462e-419c-88aa-6572b6d7cfa1"/>
    <ds:schemaRef ds:uri="http://purl.org/dc/dcmitype/"/>
    <ds:schemaRef ds:uri="http://schemas.openxmlformats.org/package/2006/metadata/core-properties"/>
    <ds:schemaRef ds:uri="15f3ecc9-3666-4f94-8c81-ab36b618703f"/>
    <ds:schemaRef ds:uri="http://www.w3.org/XML/1998/namespace"/>
  </ds:schemaRefs>
</ds:datastoreItem>
</file>

<file path=customXml/itemProps2.xml><?xml version="1.0" encoding="utf-8"?>
<ds:datastoreItem xmlns:ds="http://schemas.openxmlformats.org/officeDocument/2006/customXml" ds:itemID="{F6E92C28-82D7-4669-B89B-4312DAA4ED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f3ecc9-3666-4f94-8c81-ab36b618703f"/>
    <ds:schemaRef ds:uri="aa059485-462e-419c-88aa-6572b6d7cf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73C76A-BEAF-450C-8434-2FB240C275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TCO</vt:lpstr>
      <vt:lpstr>Open calculatie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2024-01-25T13:45:24Z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0x010100EC0D1BEC202DE340BC414F23FDA915F1</vt:lpwstr>
  </property>
</Properties>
</file>