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servicepunt71.sharepoint.com/sites/ERPsysteemvoorFinancienInkoop/Gedeelde documenten/General/ERP Aanbesteding/"/>
    </mc:Choice>
  </mc:AlternateContent>
  <xr:revisionPtr revIDLastSave="310" documentId="8_{2391FE86-F623-48C5-BD88-802DD3607750}" xr6:coauthVersionLast="47" xr6:coauthVersionMax="47" xr10:uidLastSave="{D0FF1729-E181-4FA7-A50C-22467169C3CA}"/>
  <bookViews>
    <workbookView xWindow="-120" yWindow="-120" windowWidth="29040" windowHeight="17640" xr2:uid="{00000000-000D-0000-FFFF-FFFF00000000}"/>
  </bookViews>
  <sheets>
    <sheet name="Prijzenblad" sheetId="5" r:id="rId1"/>
    <sheet name="Definitie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5" l="1"/>
  <c r="G32" i="5"/>
  <c r="G17" i="5"/>
  <c r="G12" i="5"/>
  <c r="G11" i="5"/>
  <c r="G10" i="5"/>
  <c r="G9" i="5"/>
  <c r="G37" i="5"/>
  <c r="G18" i="5"/>
  <c r="G23" i="5"/>
  <c r="A43" i="5"/>
  <c r="A42" i="5"/>
  <c r="A41" i="5"/>
  <c r="A40" i="5"/>
  <c r="G30" i="5"/>
  <c r="G27" i="5"/>
  <c r="G36" i="5"/>
  <c r="G24" i="5"/>
  <c r="G43" i="5" l="1"/>
  <c r="G19" i="5"/>
  <c r="G41" i="5" s="1"/>
  <c r="G42" i="5"/>
  <c r="G13" i="5"/>
  <c r="G44" i="5" l="1"/>
</calcChain>
</file>

<file path=xl/sharedStrings.xml><?xml version="1.0" encoding="utf-8"?>
<sst xmlns="http://schemas.openxmlformats.org/spreadsheetml/2006/main" count="77" uniqueCount="67">
  <si>
    <t>BIJLAGE 3 - PRIJZENBLAD</t>
  </si>
  <si>
    <t>INSCHRIJVER:</t>
  </si>
  <si>
    <t>Inschrijver dient de groengekleurde cellen in kolom B te voorzien van een prijs, conform omschrijving in kolom A.</t>
  </si>
  <si>
    <t>EENMALIGE KOSTEN</t>
  </si>
  <si>
    <t>Trainingen</t>
  </si>
  <si>
    <t>KOSTEN (€)</t>
  </si>
  <si>
    <t>PERIODE</t>
  </si>
  <si>
    <t>Aantal gebruikers</t>
  </si>
  <si>
    <t>Totaal</t>
  </si>
  <si>
    <r>
      <t xml:space="preserve"> Basistraining key users (</t>
    </r>
    <r>
      <rPr>
        <b/>
        <sz val="10"/>
        <color theme="1"/>
        <rFont val="Arial"/>
        <family val="2"/>
      </rPr>
      <t>per gebruiker</t>
    </r>
    <r>
      <rPr>
        <sz val="10"/>
        <color theme="1"/>
        <rFont val="Arial"/>
        <family val="2"/>
      </rPr>
      <t xml:space="preserve">) </t>
    </r>
    <r>
      <rPr>
        <vertAlign val="superscript"/>
        <sz val="10"/>
        <color theme="1"/>
        <rFont val="Arial"/>
        <family val="2"/>
      </rPr>
      <t>1)</t>
    </r>
  </si>
  <si>
    <t>eenmalig</t>
  </si>
  <si>
    <r>
      <t xml:space="preserve"> Basistraining kerngebruikers  (</t>
    </r>
    <r>
      <rPr>
        <b/>
        <sz val="10"/>
        <color theme="1"/>
        <rFont val="Arial"/>
        <family val="2"/>
      </rPr>
      <t>per gebruiker</t>
    </r>
    <r>
      <rPr>
        <sz val="10"/>
        <color theme="1"/>
        <rFont val="Arial"/>
        <family val="2"/>
      </rPr>
      <t xml:space="preserve">) </t>
    </r>
    <r>
      <rPr>
        <vertAlign val="superscript"/>
        <sz val="10"/>
        <color theme="1"/>
        <rFont val="Arial"/>
        <family val="2"/>
      </rPr>
      <t>1)</t>
    </r>
  </si>
  <si>
    <r>
      <t xml:space="preserve"> Basistraining eindgebruikers/light user (</t>
    </r>
    <r>
      <rPr>
        <b/>
        <sz val="10"/>
        <color theme="1"/>
        <rFont val="Arial"/>
        <family val="2"/>
      </rPr>
      <t>per gebruiker</t>
    </r>
    <r>
      <rPr>
        <sz val="10"/>
        <color theme="1"/>
        <rFont val="Arial"/>
        <family val="2"/>
      </rPr>
      <t xml:space="preserve">) </t>
    </r>
    <r>
      <rPr>
        <vertAlign val="superscript"/>
        <sz val="10"/>
        <color theme="1"/>
        <rFont val="Arial"/>
        <family val="2"/>
      </rPr>
      <t>1)</t>
    </r>
  </si>
  <si>
    <r>
      <t xml:space="preserve"> Basistraining functioneel beheerders (</t>
    </r>
    <r>
      <rPr>
        <b/>
        <sz val="10"/>
        <color theme="1"/>
        <rFont val="Arial"/>
        <family val="2"/>
      </rPr>
      <t>per gebruiker</t>
    </r>
    <r>
      <rPr>
        <sz val="10"/>
        <color theme="1"/>
        <rFont val="Arial"/>
        <family val="2"/>
      </rPr>
      <t xml:space="preserve">) </t>
    </r>
    <r>
      <rPr>
        <vertAlign val="superscript"/>
        <sz val="10"/>
        <color theme="1"/>
        <rFont val="Arial"/>
        <family val="2"/>
      </rPr>
      <t>1)</t>
    </r>
  </si>
  <si>
    <t>(SUB)TOTAAL EENMALIGE KOSTEN TRAININGEN</t>
  </si>
  <si>
    <t>Projectkosten</t>
  </si>
  <si>
    <t>KOSTEN 
eenmalig</t>
  </si>
  <si>
    <t>(SUB)TOTAAL EENMALIGE KOSTEN PROJECTKOSTEN</t>
  </si>
  <si>
    <t xml:space="preserve">JAARLIJKSE KOSTEN </t>
  </si>
  <si>
    <t>Abonnementskosten</t>
  </si>
  <si>
    <t>KOSTEN 
per maand(€)</t>
  </si>
  <si>
    <t xml:space="preserve">PERIODE
maanden </t>
  </si>
  <si>
    <r>
      <t>Maandelijkse kosten voor het gebruik van de ICT diensten volledig gebruik  (</t>
    </r>
    <r>
      <rPr>
        <b/>
        <sz val="10"/>
        <color theme="1"/>
        <rFont val="Arial"/>
        <family val="2"/>
      </rPr>
      <t>per gebruiker</t>
    </r>
    <r>
      <rPr>
        <sz val="10"/>
        <color theme="1"/>
        <rFont val="Arial"/>
        <family val="2"/>
      </rPr>
      <t>)</t>
    </r>
    <r>
      <rPr>
        <vertAlign val="superscript"/>
        <sz val="10"/>
        <color theme="1"/>
        <rFont val="Arial"/>
        <family val="2"/>
      </rPr>
      <t xml:space="preserve"> 2)</t>
    </r>
  </si>
  <si>
    <r>
      <t>Maandelijkse kosten voor het gebruik van de ICT diensten t.b.v. raadplegen en goedkeuring facturen/budgetten/rapportages/financiële gegevens (</t>
    </r>
    <r>
      <rPr>
        <b/>
        <sz val="10"/>
        <rFont val="Arial"/>
        <family val="2"/>
      </rPr>
      <t>per gebruiker</t>
    </r>
    <r>
      <rPr>
        <sz val="10"/>
        <rFont val="Arial"/>
        <family val="2"/>
      </rPr>
      <t xml:space="preserve">) </t>
    </r>
    <r>
      <rPr>
        <vertAlign val="superscript"/>
        <sz val="10"/>
        <rFont val="Arial"/>
        <family val="2"/>
      </rPr>
      <t>2)</t>
    </r>
  </si>
  <si>
    <t>Onderhoudsabonnement</t>
  </si>
  <si>
    <t>Service Level Agreement</t>
  </si>
  <si>
    <t>Maandelijkse kosten die verband houden met gegarandeerde prestatieniveau's en beschikbaarheid</t>
  </si>
  <si>
    <t>(SUB)TOTAAL JAARLIJKSE KOSTEN ABONNEMENT EN SLA</t>
  </si>
  <si>
    <t>JAARLIJKSE KOSTEN</t>
  </si>
  <si>
    <t>Consultancydagen</t>
  </si>
  <si>
    <t>KOSTEN 
per dag(€)</t>
  </si>
  <si>
    <t xml:space="preserve">PERIODE
dagen/jaar </t>
  </si>
  <si>
    <t>Consultancydagen (per jaar) (dag 8 uur, afgerekend op daadwerkelijk bestede uren)</t>
  </si>
  <si>
    <t>(SUB)TOTAAL JAARLIJKSE KOSTEN CONSULTANCY</t>
  </si>
  <si>
    <t>TOTAALPRIJS</t>
  </si>
  <si>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  In het tabblad definities staat de beschrijving van de verschillende users </t>
    </r>
  </si>
  <si>
    <r>
      <rPr>
        <i/>
        <vertAlign val="superscript"/>
        <sz val="10"/>
        <color theme="1"/>
        <rFont val="Arial"/>
        <family val="2"/>
      </rPr>
      <t>2)</t>
    </r>
    <r>
      <rPr>
        <i/>
        <sz val="10"/>
        <color theme="1"/>
        <rFont val="Arial"/>
        <family val="2"/>
      </rPr>
      <t xml:space="preserve"> Aantallen gebruikers zijn realistisch maar fictief. Zij hebben tot doel tot een inschrijfprijs te komen. Inschrijver kan geen rechten aan deze aantallen ontlenen.</t>
    </r>
  </si>
  <si>
    <t>ONDERTEKENING TEKENBEVOEGDE</t>
  </si>
  <si>
    <t>NAAM:</t>
  </si>
  <si>
    <t>FUNCTIE:</t>
  </si>
  <si>
    <t>DATUM:</t>
  </si>
  <si>
    <t>HANDTEKENING</t>
  </si>
  <si>
    <t>Key user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</si>
  <si>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</rPr>
      <t>Een key user is groot eindgebruiker die kennis heeft van de financiele processen en is werkzaam in de lijnorganisatie (partnerorganisatie Leidse Regio; Leiden, Leiderdorp, Oegstgeest en Zoeterwoude en Holland Rijnland).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</si>
  <si>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</rPr>
      <t>Is een eerste aanspreekpunt voor de eindgebruikers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</si>
  <si>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</rPr>
      <t>Is in staat uitleg te geven en informeert eindgebruikers</t>
    </r>
  </si>
  <si>
    <t>Kerngebruiker Financieel en Inkoopsysteem</t>
  </si>
  <si>
    <t>Een kerngebruiker is iemand die: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</si>
  <si>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</rPr>
      <t>Werkzaam is bij de afdeling Inkoop- en Financien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</si>
  <si>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</rPr>
      <t xml:space="preserve">Heeft kennis van financiele – en Inkoopprocessen.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</si>
  <si>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</rPr>
      <t>Onderdeel kan uitmaken van de werkgroep (bijv. inrichten en testen) bij de implementatie</t>
    </r>
  </si>
  <si>
    <t>Een eindgebruikers is een medewerker in de partnerorganisaties of Holland Rijnland die taken heeft in de financiele-en inkoopwerkprocessen. De eindgebruiker maakt gebruik van de functionaliteiten die het systeem biedt, hij/zij heeft een rol in het (keten) proces, bijvoorbeeld als: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</si>
  <si>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</rPr>
      <t>codeur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</si>
  <si>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</rPr>
      <t>besteller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</si>
  <si>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</rPr>
      <t>prestatieverklaarder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</si>
  <si>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</rPr>
      <t>aanleveren verkoopopdracht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</si>
  <si>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</rPr>
      <t>Budgethouder</t>
    </r>
  </si>
  <si>
    <t>Functioneel beheerder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</si>
  <si>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</rPr>
      <t>Beheert de informatievoorziening ten behoeve van de gebruikersorganisatie.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</si>
  <si>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</rPr>
      <t>Is verantwoordelijk voor de werking van het (financiele-inkoop) systeem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</si>
  <si>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</rPr>
      <t>Beheert de rechten en rollen (bevoegdheden)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</si>
  <si>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</rPr>
      <t>Is een verbindende schakel tussen de bedrijfsvoering en IV</t>
    </r>
  </si>
  <si>
    <t>Maandelijkse kosten voor een onderhoudsabonnement met daarin doorlopende software-updates, onderhoud koppelingen, onderhoudscontracten en softwareondersteuning</t>
  </si>
  <si>
    <t>Kosten implementeren koppelingen</t>
  </si>
  <si>
    <t xml:space="preserve">Implementatie- en projectkosten </t>
  </si>
  <si>
    <t>NB: Het aantal gebruikers kan tijdens de contractperiode groeien/krimpen met circa 10% tegen gelijkblijvende prijs.</t>
  </si>
  <si>
    <t>Eindgebruiker (light user)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</si>
</sst>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 &quot;€&quot;\ * #,##0.00_ ;_ &quot;€&quot;\ * \-#,##0.00_ ;_ &quot;€&quot;\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0"/>
      <name val="Arial"/>
      <family val="2"/>
    </font>
    <font>
      <i/>
      <vertAlign val="superscript"/>
      <sz val="10"/>
      <color theme="1"/>
      <name val="Arial"/>
      <family val="2"/>
    </font>
    <font>
      <sz val="11"/>
      <color theme="3" tint="0.79998168889431442"/>
      <name val="Arial"/>
      <family val="2"/>
    </font>
    <font>
      <u/>
      <sz val="11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theme="1"/>
      <name val="Calibri"/>
      <family val="2"/>
    </font>
    <font>
      <i/>
      <sz val="10"/>
      <name val="Arial"/>
      <family val="2"/>
    </font>
    <font>
      <sz val="10"/>
      <color theme="1"/>
      <name val="Arial"/>
    </font>
    <font>
      <b/>
      <sz val="10"/>
      <name val="Arial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fgColor theme="0"/>
        <bgColor theme="0" tint="-0.24997711111789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hair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/>
      <right style="hair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8" fillId="2" borderId="7" xfId="0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8" fillId="2" borderId="8" xfId="0" applyNumberFormat="1" applyFont="1" applyFill="1" applyBorder="1" applyAlignment="1">
      <alignment horizontal="center"/>
    </xf>
    <xf numFmtId="0" fontId="2" fillId="0" borderId="15" xfId="0" applyFont="1" applyBorder="1"/>
    <xf numFmtId="1" fontId="2" fillId="0" borderId="11" xfId="1" applyNumberFormat="1" applyFont="1" applyBorder="1" applyAlignment="1" applyProtection="1">
      <alignment horizontal="center"/>
    </xf>
    <xf numFmtId="44" fontId="2" fillId="0" borderId="5" xfId="1" applyFont="1" applyBorder="1" applyAlignment="1" applyProtection="1">
      <alignment horizontal="center"/>
    </xf>
    <xf numFmtId="0" fontId="2" fillId="0" borderId="2" xfId="0" applyFont="1" applyBorder="1" applyAlignment="1">
      <alignment wrapText="1" shrinkToFit="1"/>
    </xf>
    <xf numFmtId="44" fontId="2" fillId="0" borderId="2" xfId="1" applyFont="1" applyFill="1" applyBorder="1" applyAlignment="1" applyProtection="1">
      <alignment horizontal="center"/>
    </xf>
    <xf numFmtId="0" fontId="2" fillId="0" borderId="3" xfId="0" applyFont="1" applyBorder="1" applyAlignment="1">
      <alignment wrapText="1" shrinkToFit="1"/>
    </xf>
    <xf numFmtId="44" fontId="2" fillId="0" borderId="3" xfId="1" applyFont="1" applyFill="1" applyBorder="1" applyAlignment="1" applyProtection="1">
      <alignment horizontal="center"/>
    </xf>
    <xf numFmtId="0" fontId="9" fillId="3" borderId="9" xfId="0" applyFont="1" applyFill="1" applyBorder="1"/>
    <xf numFmtId="44" fontId="9" fillId="3" borderId="9" xfId="1" applyFont="1" applyFill="1" applyBorder="1" applyAlignment="1" applyProtection="1">
      <alignment horizontal="center"/>
    </xf>
    <xf numFmtId="1" fontId="9" fillId="4" borderId="13" xfId="1" applyNumberFormat="1" applyFont="1" applyFill="1" applyBorder="1" applyAlignment="1" applyProtection="1">
      <alignment horizontal="center"/>
    </xf>
    <xf numFmtId="0" fontId="10" fillId="0" borderId="0" xfId="0" applyFont="1"/>
    <xf numFmtId="0" fontId="6" fillId="0" borderId="0" xfId="0" applyFont="1"/>
    <xf numFmtId="0" fontId="2" fillId="0" borderId="5" xfId="0" applyFont="1" applyBorder="1"/>
    <xf numFmtId="0" fontId="9" fillId="3" borderId="6" xfId="0" applyFont="1" applyFill="1" applyBorder="1"/>
    <xf numFmtId="44" fontId="9" fillId="3" borderId="0" xfId="1" applyFont="1" applyFill="1" applyBorder="1" applyAlignment="1" applyProtection="1">
      <alignment horizontal="center"/>
    </xf>
    <xf numFmtId="1" fontId="9" fillId="4" borderId="14" xfId="1" applyNumberFormat="1" applyFont="1" applyFill="1" applyBorder="1" applyAlignment="1" applyProtection="1">
      <alignment horizontal="center"/>
    </xf>
    <xf numFmtId="44" fontId="9" fillId="3" borderId="6" xfId="1" applyFont="1" applyFill="1" applyBorder="1" applyAlignment="1" applyProtection="1">
      <alignment horizontal="center"/>
    </xf>
    <xf numFmtId="44" fontId="5" fillId="0" borderId="0" xfId="1" applyFont="1" applyBorder="1" applyAlignment="1" applyProtection="1">
      <alignment horizontal="center"/>
    </xf>
    <xf numFmtId="1" fontId="5" fillId="0" borderId="1" xfId="1" applyNumberFormat="1" applyFont="1" applyBorder="1" applyAlignment="1" applyProtection="1">
      <alignment horizontal="center"/>
    </xf>
    <xf numFmtId="1" fontId="5" fillId="0" borderId="0" xfId="1" applyNumberFormat="1" applyFont="1" applyBorder="1" applyAlignment="1" applyProtection="1">
      <alignment horizontal="center"/>
    </xf>
    <xf numFmtId="0" fontId="4" fillId="0" borderId="3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1" fontId="2" fillId="0" borderId="2" xfId="1" applyNumberFormat="1" applyFont="1" applyFill="1" applyBorder="1" applyAlignment="1" applyProtection="1">
      <alignment horizontal="center"/>
    </xf>
    <xf numFmtId="1" fontId="2" fillId="0" borderId="3" xfId="1" applyNumberFormat="1" applyFont="1" applyFill="1" applyBorder="1" applyAlignment="1" applyProtection="1">
      <alignment horizontal="center"/>
    </xf>
    <xf numFmtId="1" fontId="2" fillId="0" borderId="5" xfId="1" applyNumberFormat="1" applyFont="1" applyBorder="1" applyAlignment="1" applyProtection="1">
      <alignment horizontal="center"/>
    </xf>
    <xf numFmtId="44" fontId="9" fillId="3" borderId="8" xfId="1" applyFont="1" applyFill="1" applyBorder="1" applyAlignment="1" applyProtection="1">
      <alignment horizontal="center"/>
    </xf>
    <xf numFmtId="0" fontId="2" fillId="0" borderId="6" xfId="0" applyFont="1" applyBorder="1"/>
    <xf numFmtId="1" fontId="12" fillId="0" borderId="14" xfId="1" applyNumberFormat="1" applyFont="1" applyBorder="1" applyAlignment="1" applyProtection="1">
      <alignment horizontal="center"/>
    </xf>
    <xf numFmtId="44" fontId="2" fillId="0" borderId="6" xfId="1" applyFont="1" applyBorder="1" applyAlignment="1" applyProtection="1">
      <alignment horizontal="center"/>
    </xf>
    <xf numFmtId="0" fontId="11" fillId="0" borderId="0" xfId="0" quotePrefix="1" applyFont="1" applyAlignment="1">
      <alignment horizontal="center"/>
    </xf>
    <xf numFmtId="0" fontId="13" fillId="0" borderId="0" xfId="0" applyFont="1"/>
    <xf numFmtId="1" fontId="8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1" fontId="8" fillId="2" borderId="7" xfId="0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1" fontId="8" fillId="2" borderId="8" xfId="0" applyNumberFormat="1" applyFont="1" applyFill="1" applyBorder="1" applyAlignment="1">
      <alignment horizontal="center" vertical="top"/>
    </xf>
    <xf numFmtId="0" fontId="9" fillId="0" borderId="0" xfId="0" applyFont="1"/>
    <xf numFmtId="44" fontId="9" fillId="0" borderId="0" xfId="1" applyFont="1" applyFill="1" applyBorder="1" applyAlignment="1" applyProtection="1">
      <alignment horizontal="center"/>
    </xf>
    <xf numFmtId="1" fontId="9" fillId="0" borderId="1" xfId="1" applyNumberFormat="1" applyFont="1" applyFill="1" applyBorder="1" applyAlignment="1" applyProtection="1">
      <alignment horizontal="center"/>
    </xf>
    <xf numFmtId="0" fontId="6" fillId="0" borderId="18" xfId="0" applyFont="1" applyBorder="1"/>
    <xf numFmtId="0" fontId="6" fillId="0" borderId="6" xfId="0" applyFont="1" applyBorder="1"/>
    <xf numFmtId="44" fontId="2" fillId="0" borderId="0" xfId="1" applyFont="1" applyFill="1" applyBorder="1" applyAlignment="1" applyProtection="1">
      <alignment horizontal="center"/>
      <protection locked="0"/>
    </xf>
    <xf numFmtId="0" fontId="14" fillId="0" borderId="5" xfId="0" applyFont="1" applyBorder="1"/>
    <xf numFmtId="44" fontId="2" fillId="0" borderId="0" xfId="1" applyFont="1" applyFill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8" fillId="5" borderId="4" xfId="0" applyFont="1" applyFill="1" applyBorder="1"/>
    <xf numFmtId="0" fontId="8" fillId="5" borderId="0" xfId="0" applyFont="1" applyFill="1"/>
    <xf numFmtId="0" fontId="8" fillId="5" borderId="10" xfId="0" applyFont="1" applyFill="1" applyBorder="1"/>
    <xf numFmtId="0" fontId="18" fillId="5" borderId="4" xfId="0" applyFont="1" applyFill="1" applyBorder="1"/>
    <xf numFmtId="44" fontId="2" fillId="6" borderId="17" xfId="1" applyFont="1" applyFill="1" applyBorder="1" applyAlignment="1" applyProtection="1">
      <alignment horizontal="center"/>
      <protection locked="0"/>
    </xf>
    <xf numFmtId="44" fontId="2" fillId="6" borderId="0" xfId="1" applyFont="1" applyFill="1" applyBorder="1" applyAlignment="1" applyProtection="1">
      <alignment horizontal="center"/>
      <protection locked="0"/>
    </xf>
    <xf numFmtId="0" fontId="14" fillId="0" borderId="6" xfId="0" applyFont="1" applyBorder="1"/>
    <xf numFmtId="1" fontId="2" fillId="0" borderId="6" xfId="1" applyNumberFormat="1" applyFont="1" applyBorder="1" applyAlignment="1" applyProtection="1">
      <alignment horizontal="center"/>
    </xf>
    <xf numFmtId="44" fontId="2" fillId="0" borderId="0" xfId="1" applyFont="1" applyBorder="1" applyAlignment="1" applyProtection="1">
      <alignment horizontal="center"/>
    </xf>
    <xf numFmtId="0" fontId="9" fillId="0" borderId="6" xfId="0" applyFont="1" applyBorder="1"/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 indent="2"/>
    </xf>
    <xf numFmtId="0" fontId="5" fillId="0" borderId="0" xfId="0" applyFont="1"/>
    <xf numFmtId="0" fontId="5" fillId="0" borderId="0" xfId="0" applyFont="1" applyAlignment="1">
      <alignment horizontal="left"/>
    </xf>
    <xf numFmtId="0" fontId="23" fillId="0" borderId="0" xfId="0" applyFont="1"/>
    <xf numFmtId="1" fontId="14" fillId="0" borderId="16" xfId="1" applyNumberFormat="1" applyFont="1" applyFill="1" applyBorder="1" applyAlignment="1" applyProtection="1">
      <alignment horizontal="center"/>
    </xf>
    <xf numFmtId="1" fontId="14" fillId="0" borderId="1" xfId="1" applyNumberFormat="1" applyFont="1" applyFill="1" applyBorder="1" applyAlignment="1" applyProtection="1">
      <alignment horizontal="center"/>
    </xf>
    <xf numFmtId="1" fontId="14" fillId="0" borderId="12" xfId="1" applyNumberFormat="1" applyFont="1" applyFill="1" applyBorder="1" applyAlignment="1" applyProtection="1">
      <alignment horizontal="center"/>
    </xf>
    <xf numFmtId="1" fontId="14" fillId="0" borderId="11" xfId="1" applyNumberFormat="1" applyFont="1" applyBorder="1" applyAlignment="1" applyProtection="1">
      <alignment horizontal="center"/>
    </xf>
    <xf numFmtId="1" fontId="14" fillId="0" borderId="14" xfId="1" applyNumberFormat="1" applyFont="1" applyBorder="1" applyAlignment="1" applyProtection="1">
      <alignment horizontal="center"/>
    </xf>
    <xf numFmtId="1" fontId="24" fillId="0" borderId="6" xfId="1" applyNumberFormat="1" applyFont="1" applyBorder="1" applyAlignment="1">
      <alignment horizontal="center"/>
    </xf>
    <xf numFmtId="44" fontId="25" fillId="3" borderId="0" xfId="1" applyFont="1" applyFill="1" applyAlignment="1">
      <alignment horizontal="center"/>
    </xf>
    <xf numFmtId="0" fontId="2" fillId="0" borderId="0" xfId="0" quotePrefix="1" applyFont="1" applyAlignment="1">
      <alignment horizontal="left"/>
    </xf>
    <xf numFmtId="0" fontId="6" fillId="7" borderId="19" xfId="0" quotePrefix="1" applyFont="1" applyFill="1" applyBorder="1" applyAlignment="1">
      <alignment horizontal="left"/>
    </xf>
    <xf numFmtId="1" fontId="5" fillId="7" borderId="19" xfId="1" applyNumberFormat="1" applyFont="1" applyFill="1" applyBorder="1" applyAlignment="1" applyProtection="1">
      <alignment horizontal="center"/>
    </xf>
    <xf numFmtId="1" fontId="5" fillId="6" borderId="21" xfId="1" applyNumberFormat="1" applyFont="1" applyFill="1" applyBorder="1" applyAlignment="1" applyProtection="1">
      <alignment horizontal="center"/>
    </xf>
    <xf numFmtId="1" fontId="5" fillId="7" borderId="20" xfId="1" applyNumberFormat="1" applyFont="1" applyFill="1" applyBorder="1" applyAlignment="1" applyProtection="1">
      <alignment horizontal="center"/>
    </xf>
    <xf numFmtId="0" fontId="6" fillId="6" borderId="21" xfId="0" quotePrefix="1" applyFont="1" applyFill="1" applyBorder="1"/>
    <xf numFmtId="0" fontId="6" fillId="7" borderId="20" xfId="0" quotePrefix="1" applyFont="1" applyFill="1" applyBorder="1" applyAlignment="1">
      <alignment horizontal="left"/>
    </xf>
    <xf numFmtId="0" fontId="7" fillId="0" borderId="2" xfId="0" applyFont="1" applyBorder="1" applyAlignment="1">
      <alignment horizontal="right"/>
    </xf>
    <xf numFmtId="1" fontId="2" fillId="0" borderId="14" xfId="1" applyNumberFormat="1" applyFont="1" applyBorder="1" applyAlignment="1" applyProtection="1">
      <alignment horizontal="center"/>
    </xf>
    <xf numFmtId="1" fontId="2" fillId="0" borderId="0" xfId="1" applyNumberFormat="1" applyFont="1" applyBorder="1" applyAlignment="1" applyProtection="1">
      <alignment horizontal="center"/>
    </xf>
    <xf numFmtId="0" fontId="3" fillId="8" borderId="0" xfId="0" applyFont="1" applyFill="1"/>
    <xf numFmtId="1" fontId="3" fillId="8" borderId="0" xfId="0" applyNumberFormat="1" applyFont="1" applyFill="1"/>
    <xf numFmtId="0" fontId="0" fillId="8" borderId="0" xfId="0" applyFill="1"/>
    <xf numFmtId="0" fontId="26" fillId="8" borderId="0" xfId="0" applyFont="1" applyFill="1"/>
  </cellXfs>
  <cellStyles count="2">
    <cellStyle name="Standaard" xfId="0" builtinId="0"/>
    <cellStyle name="Valuta" xfId="1" builtinId="4"/>
  </cellStyles>
  <dxfs count="0"/>
  <tableStyles count="1" defaultTableStyle="TableStyleMedium2" defaultPivotStyle="PivotStyleLight16">
    <tableStyle name="Invisible" pivot="0" table="0" count="0" xr9:uid="{BC33355B-922F-41C3-A875-BB50F9D62D60}"/>
  </tableStyles>
  <colors>
    <mruColors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9D55F-032A-445A-BFCE-4EE2E8D9EC84}">
  <dimension ref="A1:G217"/>
  <sheetViews>
    <sheetView tabSelected="1" zoomScale="80" zoomScaleNormal="80" workbookViewId="0">
      <selection activeCell="D49" sqref="D49"/>
    </sheetView>
  </sheetViews>
  <sheetFormatPr defaultColWidth="0" defaultRowHeight="14.25" zeroHeight="1" x14ac:dyDescent="0.45"/>
  <cols>
    <col min="1" max="1" width="141.3984375" style="5" bestFit="1" customWidth="1"/>
    <col min="2" max="2" width="15.73046875" style="3" customWidth="1"/>
    <col min="3" max="3" width="19.1328125" style="3" customWidth="1"/>
    <col min="4" max="4" width="19.3984375" style="4" customWidth="1"/>
    <col min="5" max="5" width="1.73046875" customWidth="1"/>
    <col min="6" max="6" width="7.265625" customWidth="1"/>
    <col min="7" max="7" width="18" style="5" bestFit="1" customWidth="1"/>
    <col min="8" max="16384" width="9.1328125" style="5" hidden="1"/>
  </cols>
  <sheetData>
    <row r="1" spans="1:7" s="6" customFormat="1" ht="5.25" customHeight="1" x14ac:dyDescent="0.35">
      <c r="B1" s="7"/>
      <c r="C1" s="7"/>
      <c r="D1" s="7"/>
      <c r="E1" s="7"/>
      <c r="F1" s="7"/>
      <c r="G1" s="8"/>
    </row>
    <row r="2" spans="1:7" s="1" customFormat="1" ht="20.65" x14ac:dyDescent="0.6">
      <c r="A2" s="94" t="s">
        <v>0</v>
      </c>
      <c r="B2" s="91"/>
      <c r="C2" s="91"/>
      <c r="D2" s="92"/>
      <c r="E2" s="93"/>
      <c r="F2" s="93"/>
      <c r="G2" s="91"/>
    </row>
    <row r="3" spans="1:7" ht="15" customHeight="1" x14ac:dyDescent="0.45">
      <c r="A3" s="2" t="s">
        <v>1</v>
      </c>
    </row>
    <row r="4" spans="1:7" x14ac:dyDescent="0.45"/>
    <row r="5" spans="1:7" s="6" customFormat="1" x14ac:dyDescent="0.45">
      <c r="A5" s="6" t="s">
        <v>2</v>
      </c>
      <c r="B5" s="7"/>
      <c r="C5" s="7"/>
      <c r="D5" s="8"/>
      <c r="E5"/>
      <c r="F5"/>
    </row>
    <row r="6" spans="1:7" customFormat="1" x14ac:dyDescent="0.45"/>
    <row r="7" spans="1:7" s="6" customFormat="1" x14ac:dyDescent="0.45">
      <c r="A7" s="58" t="s">
        <v>3</v>
      </c>
      <c r="B7" s="59"/>
      <c r="C7" s="60"/>
      <c r="D7" s="60"/>
      <c r="E7"/>
      <c r="F7" s="61"/>
      <c r="G7" s="61"/>
    </row>
    <row r="8" spans="1:7" s="6" customFormat="1" x14ac:dyDescent="0.45">
      <c r="A8" s="52" t="s">
        <v>4</v>
      </c>
      <c r="B8" s="9" t="s">
        <v>5</v>
      </c>
      <c r="C8" s="10" t="s">
        <v>6</v>
      </c>
      <c r="D8" s="10" t="s">
        <v>7</v>
      </c>
      <c r="E8"/>
      <c r="F8" s="11"/>
      <c r="G8" s="11" t="s">
        <v>8</v>
      </c>
    </row>
    <row r="9" spans="1:7" s="6" customFormat="1" ht="15" x14ac:dyDescent="0.45">
      <c r="A9" s="15" t="s">
        <v>9</v>
      </c>
      <c r="B9" s="62">
        <v>0</v>
      </c>
      <c r="C9" s="35" t="s">
        <v>10</v>
      </c>
      <c r="D9" s="74">
        <v>35</v>
      </c>
      <c r="E9"/>
      <c r="F9" s="56"/>
      <c r="G9" s="16">
        <f>(B9*D9)</f>
        <v>0</v>
      </c>
    </row>
    <row r="10" spans="1:7" s="6" customFormat="1" ht="15" x14ac:dyDescent="0.45">
      <c r="A10" s="15" t="s">
        <v>11</v>
      </c>
      <c r="B10" s="62">
        <v>0</v>
      </c>
      <c r="C10" s="35" t="s">
        <v>10</v>
      </c>
      <c r="D10" s="74">
        <v>65</v>
      </c>
      <c r="E10"/>
      <c r="F10" s="56"/>
      <c r="G10" s="16">
        <f>(B10*D10)</f>
        <v>0</v>
      </c>
    </row>
    <row r="11" spans="1:7" s="6" customFormat="1" ht="15" x14ac:dyDescent="0.45">
      <c r="A11" s="15" t="s">
        <v>12</v>
      </c>
      <c r="B11" s="62">
        <v>0</v>
      </c>
      <c r="C11" s="35" t="s">
        <v>10</v>
      </c>
      <c r="D11" s="75">
        <v>1000</v>
      </c>
      <c r="E11"/>
      <c r="F11" s="56"/>
      <c r="G11" s="16">
        <f>(B11*D11)</f>
        <v>0</v>
      </c>
    </row>
    <row r="12" spans="1:7" s="6" customFormat="1" ht="15" x14ac:dyDescent="0.45">
      <c r="A12" s="17" t="s">
        <v>13</v>
      </c>
      <c r="B12" s="62">
        <v>0</v>
      </c>
      <c r="C12" s="36" t="s">
        <v>10</v>
      </c>
      <c r="D12" s="76">
        <v>6</v>
      </c>
      <c r="E12"/>
      <c r="F12" s="18"/>
      <c r="G12" s="18">
        <f>(B12*D12)</f>
        <v>0</v>
      </c>
    </row>
    <row r="13" spans="1:7" s="23" customFormat="1" ht="13.15" x14ac:dyDescent="0.4">
      <c r="A13" s="19" t="s">
        <v>14</v>
      </c>
      <c r="B13" s="38"/>
      <c r="C13" s="21"/>
      <c r="D13" s="21"/>
      <c r="E13" s="22"/>
      <c r="F13" s="20"/>
      <c r="G13" s="20">
        <f>SUM(G9:G12)</f>
        <v>0</v>
      </c>
    </row>
    <row r="14" spans="1:7" s="23" customFormat="1" ht="13.15" x14ac:dyDescent="0.4">
      <c r="A14" s="49"/>
      <c r="B14" s="50"/>
      <c r="C14" s="51"/>
      <c r="D14" s="51"/>
      <c r="E14" s="22"/>
      <c r="F14" s="50"/>
      <c r="G14" s="50"/>
    </row>
    <row r="15" spans="1:7" s="6" customFormat="1" x14ac:dyDescent="0.45">
      <c r="A15" s="58" t="s">
        <v>3</v>
      </c>
      <c r="B15" s="59"/>
      <c r="C15" s="60"/>
      <c r="D15" s="60"/>
      <c r="E15"/>
      <c r="F15" s="58"/>
      <c r="G15" s="58"/>
    </row>
    <row r="16" spans="1:7" s="6" customFormat="1" ht="27" x14ac:dyDescent="0.4">
      <c r="A16" s="23" t="s">
        <v>15</v>
      </c>
      <c r="B16" s="45" t="s">
        <v>16</v>
      </c>
      <c r="C16" s="46"/>
      <c r="D16" s="46"/>
      <c r="E16" s="47"/>
      <c r="F16" s="48"/>
      <c r="G16" s="48" t="s">
        <v>8</v>
      </c>
    </row>
    <row r="17" spans="1:7" s="6" customFormat="1" x14ac:dyDescent="0.45">
      <c r="A17" s="12" t="s">
        <v>64</v>
      </c>
      <c r="B17" s="62">
        <v>0</v>
      </c>
      <c r="C17" s="37" t="s">
        <v>10</v>
      </c>
      <c r="D17" s="13">
        <v>1</v>
      </c>
      <c r="E17"/>
      <c r="F17" s="13"/>
      <c r="G17" s="14">
        <f>B17</f>
        <v>0</v>
      </c>
    </row>
    <row r="18" spans="1:7" s="6" customFormat="1" x14ac:dyDescent="0.45">
      <c r="A18" s="39" t="s">
        <v>63</v>
      </c>
      <c r="B18" s="62">
        <v>0</v>
      </c>
      <c r="C18" s="65" t="s">
        <v>10</v>
      </c>
      <c r="D18" s="89">
        <v>1</v>
      </c>
      <c r="E18"/>
      <c r="F18" s="90"/>
      <c r="G18" s="41">
        <f>B18</f>
        <v>0</v>
      </c>
    </row>
    <row r="19" spans="1:7" s="23" customFormat="1" ht="13.15" x14ac:dyDescent="0.4">
      <c r="A19" s="25" t="s">
        <v>17</v>
      </c>
      <c r="B19" s="26"/>
      <c r="C19" s="27"/>
      <c r="D19" s="27"/>
      <c r="E19" s="22"/>
      <c r="F19" s="26"/>
      <c r="G19" s="28">
        <f>SUM(G17:G18)</f>
        <v>0</v>
      </c>
    </row>
    <row r="20" spans="1:7" s="23" customFormat="1" ht="13.15" x14ac:dyDescent="0.4">
      <c r="A20" s="6"/>
      <c r="B20" s="6"/>
      <c r="C20" s="6"/>
      <c r="D20" s="6"/>
      <c r="E20" s="6"/>
      <c r="F20" s="6"/>
      <c r="G20" s="6"/>
    </row>
    <row r="21" spans="1:7" s="6" customFormat="1" x14ac:dyDescent="0.45">
      <c r="A21" s="58" t="s">
        <v>18</v>
      </c>
      <c r="B21" s="59"/>
      <c r="C21" s="60"/>
      <c r="D21" s="60"/>
      <c r="E21"/>
      <c r="F21" s="58"/>
      <c r="G21" s="58"/>
    </row>
    <row r="22" spans="1:7" s="6" customFormat="1" ht="27" x14ac:dyDescent="0.4">
      <c r="A22" s="23" t="s">
        <v>19</v>
      </c>
      <c r="B22" s="45" t="s">
        <v>20</v>
      </c>
      <c r="C22" s="44" t="s">
        <v>21</v>
      </c>
      <c r="D22" s="46" t="s">
        <v>7</v>
      </c>
      <c r="E22" s="47"/>
      <c r="F22" s="48"/>
      <c r="G22" s="48" t="s">
        <v>8</v>
      </c>
    </row>
    <row r="23" spans="1:7" s="6" customFormat="1" ht="15" x14ac:dyDescent="0.45">
      <c r="A23" s="24" t="s">
        <v>22</v>
      </c>
      <c r="B23" s="62">
        <v>0</v>
      </c>
      <c r="C23" s="37">
        <v>48</v>
      </c>
      <c r="D23" s="77">
        <v>100</v>
      </c>
      <c r="E23"/>
      <c r="F23" s="14"/>
      <c r="G23" s="14">
        <f>B23*C23*D23</f>
        <v>0</v>
      </c>
    </row>
    <row r="24" spans="1:7" s="6" customFormat="1" ht="15" x14ac:dyDescent="0.45">
      <c r="A24" s="55" t="s">
        <v>23</v>
      </c>
      <c r="B24" s="63">
        <v>0</v>
      </c>
      <c r="C24" s="37">
        <v>48</v>
      </c>
      <c r="D24" s="77">
        <v>1000</v>
      </c>
      <c r="E24"/>
      <c r="F24" s="14"/>
      <c r="G24" s="14">
        <f>B24*C24*D24</f>
        <v>0</v>
      </c>
    </row>
    <row r="25" spans="1:7" s="6" customFormat="1" x14ac:dyDescent="0.45">
      <c r="A25" s="64"/>
      <c r="B25" s="64"/>
      <c r="C25" s="65"/>
      <c r="D25" s="40"/>
      <c r="E25"/>
      <c r="F25" s="66"/>
      <c r="G25" s="41"/>
    </row>
    <row r="26" spans="1:7" s="6" customFormat="1" x14ac:dyDescent="0.45">
      <c r="A26" s="67" t="s">
        <v>24</v>
      </c>
      <c r="B26" s="64"/>
      <c r="C26" s="65"/>
      <c r="D26" s="40"/>
      <c r="E26"/>
      <c r="F26" s="66"/>
      <c r="G26" s="41"/>
    </row>
    <row r="27" spans="1:7" s="6" customFormat="1" x14ac:dyDescent="0.45">
      <c r="A27" s="64" t="s">
        <v>62</v>
      </c>
      <c r="B27" s="63">
        <v>0</v>
      </c>
      <c r="C27" s="65">
        <v>48</v>
      </c>
      <c r="D27" s="78">
        <v>1</v>
      </c>
      <c r="E27"/>
      <c r="F27" s="66"/>
      <c r="G27" s="41">
        <f>B27*C27*D27</f>
        <v>0</v>
      </c>
    </row>
    <row r="28" spans="1:7" s="6" customFormat="1" x14ac:dyDescent="0.45">
      <c r="A28" s="64"/>
      <c r="B28" s="64"/>
      <c r="C28" s="65"/>
      <c r="D28" s="78"/>
      <c r="E28"/>
      <c r="F28" s="66"/>
      <c r="G28" s="41"/>
    </row>
    <row r="29" spans="1:7" s="6" customFormat="1" x14ac:dyDescent="0.45">
      <c r="A29" s="67" t="s">
        <v>25</v>
      </c>
      <c r="B29" s="65"/>
      <c r="C29" s="65"/>
      <c r="D29" s="78"/>
      <c r="E29"/>
      <c r="F29" s="66"/>
      <c r="G29" s="41"/>
    </row>
    <row r="30" spans="1:7" s="6" customFormat="1" x14ac:dyDescent="0.45">
      <c r="A30" s="64" t="s">
        <v>26</v>
      </c>
      <c r="B30" s="63">
        <v>0</v>
      </c>
      <c r="C30" s="65">
        <v>48</v>
      </c>
      <c r="D30" s="78">
        <v>1</v>
      </c>
      <c r="E30"/>
      <c r="F30" s="66"/>
      <c r="G30" s="41">
        <f>B30*C30*D30</f>
        <v>0</v>
      </c>
    </row>
    <row r="31" spans="1:7" s="6" customFormat="1" x14ac:dyDescent="0.45">
      <c r="A31" s="64"/>
      <c r="B31" s="79"/>
      <c r="C31" s="65"/>
      <c r="D31" s="40"/>
      <c r="E31"/>
      <c r="F31" s="66"/>
      <c r="G31" s="41"/>
    </row>
    <row r="32" spans="1:7" s="23" customFormat="1" ht="13.15" x14ac:dyDescent="0.4">
      <c r="A32" s="25" t="s">
        <v>27</v>
      </c>
      <c r="B32" s="26"/>
      <c r="C32" s="27"/>
      <c r="D32" s="27"/>
      <c r="E32" s="22"/>
      <c r="F32" s="80"/>
      <c r="G32" s="28">
        <f>G23+G24+G27+G30</f>
        <v>0</v>
      </c>
    </row>
    <row r="33" spans="1:7" s="6" customFormat="1" x14ac:dyDescent="0.45">
      <c r="A33" s="39"/>
      <c r="B33" s="54"/>
      <c r="C33" s="37"/>
      <c r="D33" s="40"/>
      <c r="E33"/>
      <c r="F33" s="14"/>
      <c r="G33" s="41"/>
    </row>
    <row r="34" spans="1:7" s="6" customFormat="1" x14ac:dyDescent="0.45">
      <c r="A34" s="58" t="s">
        <v>28</v>
      </c>
      <c r="B34" s="59"/>
      <c r="C34" s="60"/>
      <c r="D34" s="60"/>
      <c r="E34"/>
      <c r="F34" s="58"/>
      <c r="G34" s="58"/>
    </row>
    <row r="35" spans="1:7" s="6" customFormat="1" ht="27" x14ac:dyDescent="0.4">
      <c r="A35" s="53" t="s">
        <v>29</v>
      </c>
      <c r="B35" s="45" t="s">
        <v>30</v>
      </c>
      <c r="C35" s="44" t="s">
        <v>31</v>
      </c>
      <c r="D35" s="46"/>
      <c r="E35" s="47"/>
      <c r="F35" s="48"/>
      <c r="G35" s="48" t="s">
        <v>8</v>
      </c>
    </row>
    <row r="36" spans="1:7" s="6" customFormat="1" x14ac:dyDescent="0.45">
      <c r="A36" s="39" t="s">
        <v>32</v>
      </c>
      <c r="B36" s="63">
        <v>0</v>
      </c>
      <c r="C36" s="37">
        <v>20</v>
      </c>
      <c r="D36" s="40"/>
      <c r="E36"/>
      <c r="F36" s="14"/>
      <c r="G36" s="41">
        <f>B36*C36</f>
        <v>0</v>
      </c>
    </row>
    <row r="37" spans="1:7" s="23" customFormat="1" ht="13.15" x14ac:dyDescent="0.4">
      <c r="A37" s="25" t="s">
        <v>33</v>
      </c>
      <c r="B37" s="26"/>
      <c r="C37" s="27"/>
      <c r="D37" s="27"/>
      <c r="E37" s="22"/>
      <c r="F37" s="80"/>
      <c r="G37" s="28">
        <f>SUM(G36)</f>
        <v>0</v>
      </c>
    </row>
    <row r="38" spans="1:7" s="6" customFormat="1" x14ac:dyDescent="0.45">
      <c r="A38" s="42"/>
      <c r="B38" s="29"/>
      <c r="C38" s="29"/>
      <c r="D38" s="30"/>
      <c r="E38"/>
      <c r="F38"/>
      <c r="G38" s="31"/>
    </row>
    <row r="39" spans="1:7" s="6" customFormat="1" x14ac:dyDescent="0.45">
      <c r="A39" s="42"/>
      <c r="B39" s="29"/>
      <c r="C39" s="29"/>
      <c r="D39" s="31"/>
      <c r="E39"/>
      <c r="F39"/>
      <c r="G39" s="31"/>
    </row>
    <row r="40" spans="1:7" s="6" customFormat="1" x14ac:dyDescent="0.45">
      <c r="A40" s="82" t="str">
        <f>A13</f>
        <v>(SUB)TOTAAL EENMALIGE KOSTEN TRAININGEN</v>
      </c>
      <c r="B40" s="29"/>
      <c r="C40" s="29"/>
      <c r="D40" s="31"/>
      <c r="E40"/>
      <c r="F40"/>
      <c r="G40" s="83">
        <f>G13</f>
        <v>0</v>
      </c>
    </row>
    <row r="41" spans="1:7" s="6" customFormat="1" x14ac:dyDescent="0.45">
      <c r="A41" s="82" t="str">
        <f>A19</f>
        <v>(SUB)TOTAAL EENMALIGE KOSTEN PROJECTKOSTEN</v>
      </c>
      <c r="B41" s="29"/>
      <c r="C41" s="29"/>
      <c r="D41" s="31"/>
      <c r="E41"/>
      <c r="F41"/>
      <c r="G41" s="83">
        <f>G19</f>
        <v>0</v>
      </c>
    </row>
    <row r="42" spans="1:7" s="6" customFormat="1" x14ac:dyDescent="0.45">
      <c r="A42" s="82" t="str">
        <f>A32</f>
        <v>(SUB)TOTAAL JAARLIJKSE KOSTEN ABONNEMENT EN SLA</v>
      </c>
      <c r="B42" s="29"/>
      <c r="C42" s="29"/>
      <c r="D42" s="31"/>
      <c r="E42"/>
      <c r="F42"/>
      <c r="G42" s="83">
        <f>G32</f>
        <v>0</v>
      </c>
    </row>
    <row r="43" spans="1:7" s="6" customFormat="1" ht="14.65" thickBot="1" x14ac:dyDescent="0.5">
      <c r="A43" s="87" t="str">
        <f>A37</f>
        <v>(SUB)TOTAAL JAARLIJKSE KOSTEN CONSULTANCY</v>
      </c>
      <c r="B43" s="29"/>
      <c r="C43" s="29"/>
      <c r="D43" s="31"/>
      <c r="E43"/>
      <c r="F43"/>
      <c r="G43" s="85">
        <f>G37</f>
        <v>0</v>
      </c>
    </row>
    <row r="44" spans="1:7" s="6" customFormat="1" x14ac:dyDescent="0.45">
      <c r="A44" s="86" t="s">
        <v>34</v>
      </c>
      <c r="B44" s="29"/>
      <c r="C44" s="29"/>
      <c r="D44" s="31"/>
      <c r="E44"/>
      <c r="F44"/>
      <c r="G44" s="84">
        <f>SUM(G40:G43)</f>
        <v>0</v>
      </c>
    </row>
    <row r="45" spans="1:7" s="6" customFormat="1" x14ac:dyDescent="0.45">
      <c r="A45" s="42"/>
      <c r="B45" s="29"/>
      <c r="C45" s="29"/>
      <c r="D45" s="31"/>
      <c r="E45"/>
      <c r="F45"/>
      <c r="G45" s="31"/>
    </row>
    <row r="46" spans="1:7" s="6" customFormat="1" x14ac:dyDescent="0.35">
      <c r="A46" s="81" t="s">
        <v>35</v>
      </c>
      <c r="B46" s="72"/>
      <c r="C46" s="72"/>
      <c r="D46" s="72"/>
      <c r="E46" s="72"/>
      <c r="F46" s="72"/>
      <c r="G46" s="72"/>
    </row>
    <row r="47" spans="1:7" s="6" customFormat="1" ht="15.4" x14ac:dyDescent="0.45">
      <c r="A47" s="71" t="s">
        <v>36</v>
      </c>
      <c r="D47" s="43"/>
      <c r="E47"/>
      <c r="F47"/>
    </row>
    <row r="48" spans="1:7" s="6" customFormat="1" x14ac:dyDescent="0.45">
      <c r="D48" s="43"/>
      <c r="E48"/>
      <c r="F48"/>
    </row>
    <row r="49" spans="1:7" s="6" customFormat="1" x14ac:dyDescent="0.45">
      <c r="A49" s="73" t="s">
        <v>65</v>
      </c>
      <c r="D49" s="43"/>
      <c r="E49"/>
      <c r="F49"/>
    </row>
    <row r="50" spans="1:7" s="6" customFormat="1" x14ac:dyDescent="0.45">
      <c r="D50" s="43"/>
      <c r="E50"/>
      <c r="F50"/>
    </row>
    <row r="51" spans="1:7" s="6" customFormat="1" x14ac:dyDescent="0.45">
      <c r="D51" s="43"/>
      <c r="E51"/>
      <c r="F51"/>
    </row>
    <row r="52" spans="1:7" s="6" customFormat="1" x14ac:dyDescent="0.45">
      <c r="D52" s="43"/>
      <c r="E52"/>
      <c r="F52"/>
    </row>
    <row r="53" spans="1:7" s="6" customFormat="1" ht="15" customHeight="1" x14ac:dyDescent="0.35">
      <c r="A53" s="32" t="s">
        <v>37</v>
      </c>
      <c r="B53" s="32"/>
      <c r="C53" s="32"/>
      <c r="D53" s="32"/>
      <c r="E53" s="32"/>
      <c r="F53" s="32"/>
      <c r="G53" s="32"/>
    </row>
    <row r="54" spans="1:7" s="6" customFormat="1" ht="12.75" x14ac:dyDescent="0.35">
      <c r="B54" s="7"/>
      <c r="C54" s="7"/>
      <c r="D54" s="7"/>
      <c r="E54" s="7"/>
      <c r="F54" s="7"/>
      <c r="G54" s="8"/>
    </row>
    <row r="55" spans="1:7" s="6" customFormat="1" ht="12.75" x14ac:dyDescent="0.35">
      <c r="A55" s="57" t="s">
        <v>38</v>
      </c>
      <c r="B55" s="7"/>
      <c r="C55" s="7"/>
      <c r="D55" s="7"/>
      <c r="E55" s="7"/>
      <c r="F55" s="7"/>
      <c r="G55" s="8"/>
    </row>
    <row r="56" spans="1:7" s="6" customFormat="1" ht="5.25" customHeight="1" x14ac:dyDescent="0.35">
      <c r="B56" s="7"/>
      <c r="C56" s="7"/>
      <c r="D56" s="7"/>
      <c r="E56" s="7"/>
      <c r="F56" s="7"/>
      <c r="G56" s="8"/>
    </row>
    <row r="57" spans="1:7" s="6" customFormat="1" ht="12.75" x14ac:dyDescent="0.35">
      <c r="A57" s="57" t="s">
        <v>39</v>
      </c>
      <c r="B57" s="7"/>
      <c r="C57" s="7"/>
      <c r="D57" s="7"/>
      <c r="E57" s="7"/>
      <c r="F57" s="7"/>
      <c r="G57" s="8"/>
    </row>
    <row r="58" spans="1:7" s="6" customFormat="1" ht="5.25" customHeight="1" x14ac:dyDescent="0.35">
      <c r="B58" s="7"/>
      <c r="C58" s="7"/>
      <c r="D58" s="7"/>
      <c r="E58" s="7"/>
      <c r="F58" s="7"/>
      <c r="G58" s="8"/>
    </row>
    <row r="59" spans="1:7" s="6" customFormat="1" ht="12.75" x14ac:dyDescent="0.35">
      <c r="A59" s="57" t="s">
        <v>40</v>
      </c>
      <c r="B59" s="7"/>
      <c r="C59" s="7"/>
      <c r="D59" s="7"/>
      <c r="E59" s="7"/>
      <c r="F59" s="7"/>
      <c r="G59" s="8"/>
    </row>
    <row r="60" spans="1:7" s="6" customFormat="1" ht="5.25" customHeight="1" x14ac:dyDescent="0.35">
      <c r="B60" s="7"/>
      <c r="C60" s="7"/>
      <c r="D60" s="7"/>
      <c r="E60" s="7"/>
      <c r="F60" s="7"/>
      <c r="G60" s="8"/>
    </row>
    <row r="61" spans="1:7" s="6" customFormat="1" ht="12.75" x14ac:dyDescent="0.35">
      <c r="A61" s="88"/>
      <c r="B61" s="88"/>
      <c r="C61" s="34"/>
      <c r="D61" s="34"/>
      <c r="E61" s="34"/>
      <c r="F61" s="34"/>
      <c r="G61" s="33" t="s">
        <v>41</v>
      </c>
    </row>
    <row r="62" spans="1:7" x14ac:dyDescent="0.45">
      <c r="G62" s="6"/>
    </row>
    <row r="63" spans="1:7" ht="15" customHeight="1" x14ac:dyDescent="0.35">
      <c r="B63" s="5"/>
      <c r="C63" s="5"/>
      <c r="D63" s="5"/>
      <c r="E63" s="5"/>
      <c r="F63" s="5"/>
    </row>
    <row r="64" spans="1:7" x14ac:dyDescent="0.45"/>
    <row r="65" x14ac:dyDescent="0.45"/>
    <row r="67" x14ac:dyDescent="0.45"/>
    <row r="68" x14ac:dyDescent="0.45"/>
    <row r="69" x14ac:dyDescent="0.45"/>
    <row r="70" x14ac:dyDescent="0.45"/>
    <row r="71" x14ac:dyDescent="0.45"/>
    <row r="72" x14ac:dyDescent="0.45"/>
    <row r="73" x14ac:dyDescent="0.45"/>
    <row r="74" x14ac:dyDescent="0.45"/>
    <row r="75" x14ac:dyDescent="0.45"/>
    <row r="76" x14ac:dyDescent="0.45"/>
    <row r="77" x14ac:dyDescent="0.45"/>
    <row r="78" x14ac:dyDescent="0.45"/>
    <row r="79" x14ac:dyDescent="0.45"/>
    <row r="80" x14ac:dyDescent="0.45"/>
    <row r="81" x14ac:dyDescent="0.45"/>
    <row r="82" x14ac:dyDescent="0.45"/>
    <row r="83" x14ac:dyDescent="0.45"/>
    <row r="84" x14ac:dyDescent="0.45"/>
    <row r="85" x14ac:dyDescent="0.45"/>
    <row r="86" x14ac:dyDescent="0.45"/>
    <row r="87" x14ac:dyDescent="0.45"/>
    <row r="88" x14ac:dyDescent="0.45"/>
    <row r="89" x14ac:dyDescent="0.45"/>
    <row r="90" x14ac:dyDescent="0.45"/>
    <row r="91" x14ac:dyDescent="0.45"/>
    <row r="92" x14ac:dyDescent="0.45"/>
    <row r="93" x14ac:dyDescent="0.45"/>
    <row r="94" x14ac:dyDescent="0.45"/>
    <row r="95" x14ac:dyDescent="0.45"/>
    <row r="96" x14ac:dyDescent="0.45"/>
    <row r="97" x14ac:dyDescent="0.45"/>
    <row r="98" x14ac:dyDescent="0.45"/>
    <row r="99" x14ac:dyDescent="0.45"/>
    <row r="100" x14ac:dyDescent="0.45"/>
    <row r="101" x14ac:dyDescent="0.45"/>
    <row r="102" x14ac:dyDescent="0.45"/>
    <row r="103" x14ac:dyDescent="0.45"/>
    <row r="104" x14ac:dyDescent="0.45"/>
    <row r="105" x14ac:dyDescent="0.45"/>
    <row r="106" x14ac:dyDescent="0.45"/>
    <row r="107" x14ac:dyDescent="0.45"/>
    <row r="108" x14ac:dyDescent="0.45"/>
    <row r="109" x14ac:dyDescent="0.45"/>
    <row r="110" x14ac:dyDescent="0.45"/>
    <row r="111" x14ac:dyDescent="0.45"/>
    <row r="112" x14ac:dyDescent="0.45"/>
    <row r="113" x14ac:dyDescent="0.45"/>
    <row r="114" x14ac:dyDescent="0.45"/>
    <row r="115" x14ac:dyDescent="0.45"/>
    <row r="116" x14ac:dyDescent="0.45"/>
    <row r="117" x14ac:dyDescent="0.45"/>
    <row r="118" x14ac:dyDescent="0.45"/>
    <row r="119" x14ac:dyDescent="0.45"/>
    <row r="120" x14ac:dyDescent="0.45"/>
    <row r="121" x14ac:dyDescent="0.45"/>
    <row r="122" x14ac:dyDescent="0.45"/>
    <row r="123" x14ac:dyDescent="0.45"/>
    <row r="124" x14ac:dyDescent="0.45"/>
    <row r="125" x14ac:dyDescent="0.45"/>
    <row r="126" x14ac:dyDescent="0.45"/>
    <row r="127" x14ac:dyDescent="0.45"/>
    <row r="128" x14ac:dyDescent="0.45"/>
    <row r="129" x14ac:dyDescent="0.45"/>
    <row r="130" x14ac:dyDescent="0.45"/>
    <row r="131" x14ac:dyDescent="0.45"/>
    <row r="132" x14ac:dyDescent="0.45"/>
    <row r="133" x14ac:dyDescent="0.45"/>
    <row r="134" x14ac:dyDescent="0.45"/>
    <row r="135" x14ac:dyDescent="0.45"/>
    <row r="136" x14ac:dyDescent="0.45"/>
    <row r="137" x14ac:dyDescent="0.45"/>
    <row r="138" x14ac:dyDescent="0.45"/>
    <row r="139" x14ac:dyDescent="0.45"/>
    <row r="140" x14ac:dyDescent="0.45"/>
    <row r="141" x14ac:dyDescent="0.45"/>
    <row r="142" x14ac:dyDescent="0.45"/>
    <row r="143" x14ac:dyDescent="0.45"/>
    <row r="144" x14ac:dyDescent="0.45"/>
    <row r="145" x14ac:dyDescent="0.45"/>
    <row r="146" x14ac:dyDescent="0.45"/>
    <row r="147" x14ac:dyDescent="0.45"/>
    <row r="148" x14ac:dyDescent="0.45"/>
    <row r="149" x14ac:dyDescent="0.45"/>
    <row r="150" x14ac:dyDescent="0.45"/>
    <row r="151" x14ac:dyDescent="0.45"/>
    <row r="152" x14ac:dyDescent="0.45"/>
    <row r="153" x14ac:dyDescent="0.45"/>
    <row r="154" x14ac:dyDescent="0.45"/>
    <row r="155" x14ac:dyDescent="0.45"/>
    <row r="156" x14ac:dyDescent="0.45"/>
    <row r="157" x14ac:dyDescent="0.45"/>
    <row r="158" x14ac:dyDescent="0.45"/>
    <row r="159" x14ac:dyDescent="0.45"/>
    <row r="160" x14ac:dyDescent="0.45"/>
    <row r="161" x14ac:dyDescent="0.45"/>
    <row r="162" x14ac:dyDescent="0.45"/>
    <row r="163" x14ac:dyDescent="0.45"/>
    <row r="164" x14ac:dyDescent="0.45"/>
    <row r="165" x14ac:dyDescent="0.45"/>
    <row r="166" x14ac:dyDescent="0.45"/>
    <row r="167" x14ac:dyDescent="0.45"/>
    <row r="168" x14ac:dyDescent="0.45"/>
    <row r="169" x14ac:dyDescent="0.45"/>
    <row r="170" x14ac:dyDescent="0.45"/>
    <row r="171" x14ac:dyDescent="0.45"/>
    <row r="172" x14ac:dyDescent="0.45"/>
    <row r="173" x14ac:dyDescent="0.45"/>
    <row r="174" x14ac:dyDescent="0.45"/>
    <row r="175" x14ac:dyDescent="0.45"/>
    <row r="176" x14ac:dyDescent="0.45"/>
    <row r="177" x14ac:dyDescent="0.45"/>
    <row r="178" x14ac:dyDescent="0.45"/>
    <row r="179" x14ac:dyDescent="0.45"/>
    <row r="180" x14ac:dyDescent="0.45"/>
    <row r="181" x14ac:dyDescent="0.45"/>
    <row r="182" x14ac:dyDescent="0.45"/>
    <row r="183" x14ac:dyDescent="0.45"/>
    <row r="184" x14ac:dyDescent="0.45"/>
    <row r="185" x14ac:dyDescent="0.45"/>
    <row r="186" x14ac:dyDescent="0.45"/>
    <row r="187" x14ac:dyDescent="0.45"/>
    <row r="188" x14ac:dyDescent="0.45"/>
    <row r="189" x14ac:dyDescent="0.45"/>
    <row r="190" x14ac:dyDescent="0.45"/>
    <row r="191" x14ac:dyDescent="0.45"/>
    <row r="192" x14ac:dyDescent="0.45"/>
    <row r="193" x14ac:dyDescent="0.45"/>
    <row r="198" x14ac:dyDescent="0.45"/>
    <row r="199" x14ac:dyDescent="0.45"/>
    <row r="200" x14ac:dyDescent="0.45"/>
    <row r="201" x14ac:dyDescent="0.45"/>
    <row r="205" x14ac:dyDescent="0.45"/>
    <row r="206" x14ac:dyDescent="0.45"/>
    <row r="207" x14ac:dyDescent="0.45"/>
    <row r="208" x14ac:dyDescent="0.45"/>
    <row r="209" x14ac:dyDescent="0.45"/>
    <row r="210" x14ac:dyDescent="0.45"/>
    <row r="211" x14ac:dyDescent="0.45"/>
    <row r="212" x14ac:dyDescent="0.45"/>
    <row r="213" x14ac:dyDescent="0.45"/>
    <row r="214" x14ac:dyDescent="0.45"/>
    <row r="215" x14ac:dyDescent="0.45"/>
    <row r="216" x14ac:dyDescent="0.45"/>
    <row r="217" x14ac:dyDescent="0.45"/>
  </sheetData>
  <mergeCells count="1">
    <mergeCell ref="A61:B6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FD45-2B19-490C-AEA3-77D6937A4A8E}">
  <dimension ref="A1:A24"/>
  <sheetViews>
    <sheetView workbookViewId="0">
      <selection activeCell="B7" sqref="B7"/>
    </sheetView>
  </sheetViews>
  <sheetFormatPr defaultRowHeight="14.25" x14ac:dyDescent="0.45"/>
  <sheetData>
    <row r="1" spans="1:1" x14ac:dyDescent="0.45">
      <c r="A1" s="69" t="s">
        <v>42</v>
      </c>
    </row>
    <row r="2" spans="1:1" x14ac:dyDescent="0.45">
      <c r="A2" s="70" t="s">
        <v>43</v>
      </c>
    </row>
    <row r="3" spans="1:1" x14ac:dyDescent="0.45">
      <c r="A3" s="70" t="s">
        <v>44</v>
      </c>
    </row>
    <row r="4" spans="1:1" x14ac:dyDescent="0.45">
      <c r="A4" s="70" t="s">
        <v>45</v>
      </c>
    </row>
    <row r="6" spans="1:1" x14ac:dyDescent="0.45">
      <c r="A6" s="69" t="s">
        <v>46</v>
      </c>
    </row>
    <row r="7" spans="1:1" x14ac:dyDescent="0.45">
      <c r="A7" s="68" t="s">
        <v>47</v>
      </c>
    </row>
    <row r="8" spans="1:1" x14ac:dyDescent="0.45">
      <c r="A8" s="70" t="s">
        <v>48</v>
      </c>
    </row>
    <row r="9" spans="1:1" x14ac:dyDescent="0.45">
      <c r="A9" s="70" t="s">
        <v>49</v>
      </c>
    </row>
    <row r="10" spans="1:1" x14ac:dyDescent="0.45">
      <c r="A10" s="70" t="s">
        <v>50</v>
      </c>
    </row>
    <row r="12" spans="1:1" x14ac:dyDescent="0.45">
      <c r="A12" s="69" t="s">
        <v>66</v>
      </c>
    </row>
    <row r="13" spans="1:1" x14ac:dyDescent="0.45">
      <c r="A13" s="68" t="s">
        <v>51</v>
      </c>
    </row>
    <row r="14" spans="1:1" x14ac:dyDescent="0.45">
      <c r="A14" s="70" t="s">
        <v>52</v>
      </c>
    </row>
    <row r="15" spans="1:1" x14ac:dyDescent="0.45">
      <c r="A15" s="70" t="s">
        <v>53</v>
      </c>
    </row>
    <row r="16" spans="1:1" x14ac:dyDescent="0.45">
      <c r="A16" s="70" t="s">
        <v>54</v>
      </c>
    </row>
    <row r="17" spans="1:1" x14ac:dyDescent="0.45">
      <c r="A17" s="70" t="s">
        <v>55</v>
      </c>
    </row>
    <row r="18" spans="1:1" x14ac:dyDescent="0.45">
      <c r="A18" s="70" t="s">
        <v>56</v>
      </c>
    </row>
    <row r="20" spans="1:1" x14ac:dyDescent="0.45">
      <c r="A20" s="69" t="s">
        <v>57</v>
      </c>
    </row>
    <row r="21" spans="1:1" x14ac:dyDescent="0.45">
      <c r="A21" s="70" t="s">
        <v>58</v>
      </c>
    </row>
    <row r="22" spans="1:1" x14ac:dyDescent="0.45">
      <c r="A22" s="70" t="s">
        <v>59</v>
      </c>
    </row>
    <row r="23" spans="1:1" x14ac:dyDescent="0.45">
      <c r="A23" s="70" t="s">
        <v>60</v>
      </c>
    </row>
    <row r="24" spans="1:1" x14ac:dyDescent="0.45">
      <c r="A24" s="70" t="s">
        <v>61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601F9CA40B964597B4AB8D56BFEBF7" ma:contentTypeVersion="6" ma:contentTypeDescription="Een nieuw document maken." ma:contentTypeScope="" ma:versionID="9bde9f6fc5ac8e901d1946556cf73f8f">
  <xsd:schema xmlns:xsd="http://www.w3.org/2001/XMLSchema" xmlns:xs="http://www.w3.org/2001/XMLSchema" xmlns:p="http://schemas.microsoft.com/office/2006/metadata/properties" xmlns:ns2="660de497-4418-4cde-aeb9-9d91ce9ed880" xmlns:ns3="f1a24f0f-598e-4d12-98a7-834da2996e7e" targetNamespace="http://schemas.microsoft.com/office/2006/metadata/properties" ma:root="true" ma:fieldsID="72a333323898c6762411e1e51f7174a2" ns2:_="" ns3:_="">
    <xsd:import namespace="660de497-4418-4cde-aeb9-9d91ce9ed880"/>
    <xsd:import namespace="f1a24f0f-598e-4d12-98a7-834da2996e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de497-4418-4cde-aeb9-9d91ce9ed8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24f0f-598e-4d12-98a7-834da2996e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7CEC24-AB21-406A-A191-9C51311A4A6F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660de497-4418-4cde-aeb9-9d91ce9ed880"/>
    <ds:schemaRef ds:uri="http://schemas.openxmlformats.org/package/2006/metadata/core-properties"/>
    <ds:schemaRef ds:uri="f1a24f0f-598e-4d12-98a7-834da2996e7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8D87DA5-2D46-42E8-B8B4-1468617758D3}"/>
</file>

<file path=customXml/itemProps3.xml><?xml version="1.0" encoding="utf-8"?>
<ds:datastoreItem xmlns:ds="http://schemas.openxmlformats.org/officeDocument/2006/customXml" ds:itemID="{6D907FE7-0341-4DF6-9793-66C299E336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Definities</vt:lpstr>
    </vt:vector>
  </TitlesOfParts>
  <Manager/>
  <Company>De Inkoop Adviesgroep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Menno Eelkema</dc:creator>
  <cp:keywords/>
  <dc:description/>
  <cp:lastModifiedBy>Schepers, Esther</cp:lastModifiedBy>
  <cp:revision/>
  <dcterms:created xsi:type="dcterms:W3CDTF">2015-06-05T18:17:20Z</dcterms:created>
  <dcterms:modified xsi:type="dcterms:W3CDTF">2024-01-23T10:21:41Z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0x01010003601F9CA40B964597B4AB8D56BFEBF7</vt:lpwstr>
  </property>
  <property fmtid="{D5CDD505-2E9C-101B-9397-08002B2CF9AE}" pid="3" name="MSIP_Label_36385424-4abe-4cf8-8898-c76487689253_Enabled">
    <vt:lpwstr>true</vt:lpwstr>
  </property>
  <property fmtid="{D5CDD505-2E9C-101B-9397-08002B2CF9AE}" pid="4" name="MSIP_Label_36385424-4abe-4cf8-8898-c76487689253_SetDate">
    <vt:lpwstr>2022-11-14T12:01:54Z</vt:lpwstr>
  </property>
  <property fmtid="{D5CDD505-2E9C-101B-9397-08002B2CF9AE}" pid="5" name="MSIP_Label_36385424-4abe-4cf8-8898-c76487689253_Method">
    <vt:lpwstr>Standard</vt:lpwstr>
  </property>
  <property fmtid="{D5CDD505-2E9C-101B-9397-08002B2CF9AE}" pid="6" name="MSIP_Label_36385424-4abe-4cf8-8898-c76487689253_Name">
    <vt:lpwstr>Bedrijfsvertrouwelijk</vt:lpwstr>
  </property>
  <property fmtid="{D5CDD505-2E9C-101B-9397-08002B2CF9AE}" pid="7" name="MSIP_Label_36385424-4abe-4cf8-8898-c76487689253_SiteId">
    <vt:lpwstr>d9cef3d2-0eb3-4504-b431-80c617bfc930</vt:lpwstr>
  </property>
  <property fmtid="{D5CDD505-2E9C-101B-9397-08002B2CF9AE}" pid="8" name="MSIP_Label_36385424-4abe-4cf8-8898-c76487689253_ActionId">
    <vt:lpwstr>e47a2510-b3b3-4332-a8d4-14206be82a13</vt:lpwstr>
  </property>
  <property fmtid="{D5CDD505-2E9C-101B-9397-08002B2CF9AE}" pid="9" name="MSIP_Label_36385424-4abe-4cf8-8898-c76487689253_ContentBits">
    <vt:lpwstr>0</vt:lpwstr>
  </property>
</Properties>
</file>