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stadskanaal.sharepoint.com/teams/TeamCJZ-Inkoop/Shared Documents/Inkoop/4.Pijplijn/Audiovisuele Apparatuur vergaderruimten, Z-23-121353, TN430161,  2023/01 Tenderned bestanden/"/>
    </mc:Choice>
  </mc:AlternateContent>
  <xr:revisionPtr revIDLastSave="79" documentId="13_ncr:1_{399A8A7E-E9D7-485F-AC46-E9D49ACFB8E8}" xr6:coauthVersionLast="47" xr6:coauthVersionMax="47" xr10:uidLastSave="{1FFCD899-DBE8-44C9-B088-DE3DFE3B5F93}"/>
  <bookViews>
    <workbookView xWindow="-108" yWindow="-108" windowWidth="23256" windowHeight="12576" xr2:uid="{EA63F494-A81A-4617-B4D9-7E899C1C4775}"/>
  </bookViews>
  <sheets>
    <sheet name="lineaire beoordeling Prij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B23" i="2"/>
  <c r="D10" i="2" l="1"/>
</calcChain>
</file>

<file path=xl/sharedStrings.xml><?xml version="1.0" encoding="utf-8"?>
<sst xmlns="http://schemas.openxmlformats.org/spreadsheetml/2006/main" count="18" uniqueCount="18">
  <si>
    <t>Grafische weergave lineaire inschrijving</t>
  </si>
  <si>
    <t>Omschrijving</t>
  </si>
  <si>
    <t>Waarde</t>
  </si>
  <si>
    <t>Maximale score</t>
  </si>
  <si>
    <t>Omslagpunt inschrijfprijs</t>
  </si>
  <si>
    <t>Minimale inschrijfprijs</t>
  </si>
  <si>
    <t>Prijs leverancier</t>
  </si>
  <si>
    <t>Score leverancier</t>
  </si>
  <si>
    <t>Opmerking status inschrijving.</t>
  </si>
  <si>
    <t>xxxxxxxxxx</t>
  </si>
  <si>
    <t>Tussen twee punten geldt de volgende formule:</t>
  </si>
  <si>
    <t>Plafondbedrag inschrijfprijs</t>
  </si>
  <si>
    <t>Inschrijfbedrag inschrijver</t>
  </si>
  <si>
    <t>= (Plafonbedrag inschrijfprijs - Inschrijfbedrag inschrijver) / (Plafondbedrag inschrijfprijs - Omslagpunt inschrijfprijs) * (maximaal te behalen punten Prijscriteria - minimaal te behalen punten Prijscriteria)</t>
  </si>
  <si>
    <r>
      <t>Het</t>
    </r>
    <r>
      <rPr>
        <sz val="11"/>
        <color rgb="FFFFFF00"/>
        <rFont val="Calibri"/>
        <family val="2"/>
        <scheme val="minor"/>
      </rPr>
      <t xml:space="preserve"> </t>
    </r>
    <r>
      <rPr>
        <b/>
        <sz val="14"/>
        <color rgb="FFFFFF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(Inschrijfbedrag leverancier) kan worden gebruikt om scores inschrijfprijs inschrijver te berekenen.
Fictief bedrag ingevoerd ter illustratie t.b.v. uitleg berekeningsformule.</t>
    </r>
  </si>
  <si>
    <t xml:space="preserve">=         (€ 800.000,00       minus       € 650.0000,00 )              /              ( € 800.000,00       minus      € 500.000,00)               *                   (20 punten          minus         0 punten)                              </t>
  </si>
  <si>
    <t xml:space="preserve">=                           € 150.000,00                                                    /                                        € 300.000,00                                          *                                                 20      </t>
  </si>
  <si>
    <t>10,00 punten verdiend op Prijscriteria bij een inschrijfprijs van € 650.000,--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</si>
</sst>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CC99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3" tint="0.39997558519241921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medium">
        <color theme="4"/>
      </right>
      <top style="hair">
        <color theme="4"/>
      </top>
      <bottom style="hair">
        <color theme="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8" fillId="6" borderId="0" applyNumberFormat="0" applyBorder="0" applyAlignment="0" applyProtection="0"/>
    <xf numFmtId="0" fontId="1" fillId="7" borderId="0" applyNumberFormat="0" applyBorder="0" applyAlignment="0" applyProtection="0"/>
    <xf numFmtId="169" fontId="1" fillId="0" borderId="0" applyFont="0" applyFill="0" applyBorder="0" applyAlignment="0" applyProtection="0"/>
  </cellStyleXfs>
  <cellXfs count="74">
    <xf numFmtId="0" fontId="0" fillId="0" borderId="0" xfId="0"/>
    <xf numFmtId="0" fontId="8" fillId="8" borderId="0" xfId="0" applyFont="1" applyFill="1"/>
    <xf numFmtId="0" fontId="9" fillId="8" borderId="0" xfId="0" applyFont="1" applyFill="1"/>
    <xf numFmtId="0" fontId="10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Font="1" applyFill="1" applyAlignment="1">
      <alignment horizontal="center"/>
    </xf>
    <xf numFmtId="0" fontId="5" fillId="6" borderId="3" xfId="5" applyNumberFormat="1" applyFont="1" applyBorder="1" applyAlignment="1">
      <alignment horizontal="left" vertical="center"/>
    </xf>
    <xf numFmtId="0" fontId="5" fillId="6" borderId="4" xfId="5" applyNumberFormat="1" applyFont="1" applyBorder="1" applyAlignment="1">
      <alignment horizontal="left" vertical="center"/>
    </xf>
    <xf numFmtId="0" fontId="5" fillId="6" borderId="5" xfId="5" applyNumberFormat="1" applyFont="1" applyBorder="1" applyAlignment="1">
      <alignment horizontal="left" vertical="center"/>
    </xf>
    <xf numFmtId="0" fontId="0" fillId="8" borderId="0" xfId="0" applyFill="1" applyAlignment="1">
      <alignment horizontal="center"/>
    </xf>
    <xf numFmtId="0" fontId="1" fillId="9" borderId="6" xfId="2" applyNumberFormat="1" applyFont="1" applyFill="1" applyBorder="1" applyAlignment="1">
      <alignment horizontal="left" vertical="top"/>
    </xf>
    <xf numFmtId="164" fontId="12" fillId="0" borderId="6" xfId="3" applyNumberFormat="1" applyFont="1" applyFill="1" applyBorder="1" applyAlignment="1" applyProtection="1">
      <alignment vertical="top"/>
    </xf>
    <xf numFmtId="0" fontId="0" fillId="8" borderId="0" xfId="0" applyFill="1" applyAlignment="1">
      <alignment vertical="top"/>
    </xf>
    <xf numFmtId="1" fontId="13" fillId="8" borderId="0" xfId="0" applyNumberFormat="1" applyFont="1" applyFill="1"/>
    <xf numFmtId="0" fontId="11" fillId="8" borderId="0" xfId="0" applyFont="1" applyFill="1"/>
    <xf numFmtId="166" fontId="10" fillId="8" borderId="0" xfId="0" applyNumberFormat="1" applyFont="1" applyFill="1"/>
    <xf numFmtId="167" fontId="10" fillId="8" borderId="0" xfId="0" applyNumberFormat="1" applyFont="1" applyFill="1"/>
    <xf numFmtId="0" fontId="1" fillId="9" borderId="6" xfId="4" applyNumberFormat="1" applyFont="1" applyFill="1" applyBorder="1" applyAlignment="1">
      <alignment horizontal="left" vertical="top"/>
    </xf>
    <xf numFmtId="168" fontId="1" fillId="9" borderId="6" xfId="1" applyNumberFormat="1" applyFont="1" applyFill="1" applyBorder="1" applyAlignment="1">
      <alignment horizontal="left" vertical="top"/>
    </xf>
    <xf numFmtId="2" fontId="12" fillId="0" borderId="7" xfId="3" applyNumberFormat="1" applyFont="1" applyFill="1" applyBorder="1" applyAlignment="1" applyProtection="1">
      <alignment horizontal="center" vertical="top"/>
    </xf>
    <xf numFmtId="168" fontId="2" fillId="9" borderId="0" xfId="1" applyNumberFormat="1" applyFill="1" applyBorder="1" applyAlignment="1">
      <alignment horizontal="left" vertical="top"/>
    </xf>
    <xf numFmtId="164" fontId="12" fillId="0" borderId="0" xfId="3" applyNumberFormat="1" applyFont="1" applyFill="1" applyBorder="1" applyAlignment="1" applyProtection="1">
      <alignment vertical="top"/>
    </xf>
    <xf numFmtId="2" fontId="12" fillId="0" borderId="0" xfId="3" applyNumberFormat="1" applyFont="1" applyFill="1" applyBorder="1" applyAlignment="1" applyProtection="1">
      <alignment horizontal="center" vertical="top"/>
    </xf>
    <xf numFmtId="0" fontId="0" fillId="10" borderId="6" xfId="0" applyFill="1" applyBorder="1" applyAlignment="1">
      <alignment vertical="top"/>
    </xf>
    <xf numFmtId="0" fontId="5" fillId="10" borderId="6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8" fillId="8" borderId="0" xfId="0" applyFont="1" applyFill="1" applyAlignment="1">
      <alignment horizontal="center" wrapText="1"/>
    </xf>
    <xf numFmtId="165" fontId="0" fillId="7" borderId="6" xfId="6" applyNumberFormat="1" applyFont="1" applyBorder="1" applyAlignment="1">
      <alignment vertical="center"/>
    </xf>
    <xf numFmtId="164" fontId="12" fillId="11" borderId="6" xfId="4" applyNumberFormat="1" applyFont="1" applyFill="1" applyBorder="1" applyAlignment="1" applyProtection="1">
      <alignment vertical="center"/>
      <protection locked="0"/>
    </xf>
    <xf numFmtId="4" fontId="7" fillId="7" borderId="6" xfId="6" applyNumberFormat="1" applyFont="1" applyBorder="1" applyAlignment="1">
      <alignment horizontal="center" vertical="center"/>
    </xf>
    <xf numFmtId="0" fontId="5" fillId="8" borderId="6" xfId="0" applyFont="1" applyFill="1" applyBorder="1" applyAlignment="1">
      <alignment vertical="center" wrapText="1"/>
    </xf>
    <xf numFmtId="0" fontId="13" fillId="8" borderId="0" xfId="0" applyFont="1" applyFill="1" applyAlignment="1">
      <alignment horizontal="left"/>
    </xf>
    <xf numFmtId="1" fontId="11" fillId="8" borderId="0" xfId="0" applyNumberFormat="1" applyFont="1" applyFill="1"/>
    <xf numFmtId="0" fontId="8" fillId="8" borderId="0" xfId="0" applyFont="1" applyFill="1" applyAlignment="1">
      <alignment horizontal="left"/>
    </xf>
    <xf numFmtId="170" fontId="11" fillId="8" borderId="0" xfId="7" applyNumberFormat="1" applyFont="1" applyFill="1"/>
    <xf numFmtId="0" fontId="13" fillId="8" borderId="0" xfId="0" applyFont="1" applyFill="1"/>
    <xf numFmtId="165" fontId="13" fillId="8" borderId="0" xfId="0" applyNumberFormat="1" applyFont="1" applyFill="1"/>
    <xf numFmtId="170" fontId="0" fillId="8" borderId="0" xfId="7" applyNumberFormat="1" applyFont="1" applyFill="1" applyBorder="1"/>
    <xf numFmtId="44" fontId="15" fillId="8" borderId="0" xfId="0" applyNumberFormat="1" applyFont="1" applyFill="1" applyAlignment="1">
      <alignment vertical="top" wrapText="1"/>
    </xf>
    <xf numFmtId="4" fontId="16" fillId="8" borderId="0" xfId="0" quotePrefix="1" applyNumberFormat="1" applyFont="1" applyFill="1" applyAlignment="1">
      <alignment vertical="top" wrapText="1"/>
    </xf>
    <xf numFmtId="4" fontId="15" fillId="8" borderId="0" xfId="0" quotePrefix="1" applyNumberFormat="1" applyFont="1" applyFill="1" applyAlignment="1">
      <alignment vertical="top" wrapText="1"/>
    </xf>
    <xf numFmtId="44" fontId="15" fillId="8" borderId="0" xfId="0" applyNumberFormat="1" applyFont="1" applyFill="1" applyAlignment="1">
      <alignment horizontal="left"/>
    </xf>
    <xf numFmtId="0" fontId="15" fillId="8" borderId="0" xfId="0" quotePrefix="1" applyFont="1" applyFill="1" applyAlignment="1">
      <alignment horizontal="left"/>
    </xf>
    <xf numFmtId="0" fontId="17" fillId="8" borderId="0" xfId="0" applyFont="1" applyFill="1"/>
    <xf numFmtId="0" fontId="6" fillId="8" borderId="0" xfId="0" applyFont="1" applyFill="1"/>
    <xf numFmtId="0" fontId="0" fillId="9" borderId="0" xfId="0" applyFill="1" applyAlignment="1">
      <alignment horizontal="center"/>
    </xf>
    <xf numFmtId="0" fontId="11" fillId="9" borderId="0" xfId="0" applyFont="1" applyFill="1"/>
    <xf numFmtId="166" fontId="10" fillId="9" borderId="0" xfId="0" applyNumberFormat="1" applyFont="1" applyFill="1"/>
    <xf numFmtId="167" fontId="10" fillId="9" borderId="0" xfId="0" applyNumberFormat="1" applyFont="1" applyFill="1"/>
    <xf numFmtId="1" fontId="11" fillId="9" borderId="0" xfId="0" applyNumberFormat="1" applyFont="1" applyFill="1"/>
    <xf numFmtId="0" fontId="8" fillId="9" borderId="0" xfId="5" applyNumberFormat="1" applyFill="1" applyBorder="1" applyAlignment="1">
      <alignment vertical="center" textRotation="90"/>
    </xf>
    <xf numFmtId="170" fontId="0" fillId="8" borderId="0" xfId="0" applyNumberFormat="1" applyFill="1"/>
    <xf numFmtId="0" fontId="5" fillId="10" borderId="9" xfId="0" applyFont="1" applyFill="1" applyBorder="1" applyAlignment="1">
      <alignment horizontal="left" vertical="center"/>
    </xf>
    <xf numFmtId="0" fontId="8" fillId="10" borderId="10" xfId="0" applyFont="1" applyFill="1" applyBorder="1" applyAlignment="1">
      <alignment vertical="center"/>
    </xf>
    <xf numFmtId="165" fontId="8" fillId="10" borderId="10" xfId="0" applyNumberFormat="1" applyFont="1" applyFill="1" applyBorder="1" applyAlignment="1">
      <alignment vertical="center"/>
    </xf>
    <xf numFmtId="0" fontId="8" fillId="10" borderId="11" xfId="0" applyFont="1" applyFill="1" applyBorder="1" applyAlignment="1">
      <alignment vertical="center"/>
    </xf>
    <xf numFmtId="4" fontId="15" fillId="8" borderId="16" xfId="0" quotePrefix="1" applyNumberFormat="1" applyFont="1" applyFill="1" applyBorder="1" applyAlignment="1">
      <alignment vertical="center" wrapText="1"/>
    </xf>
    <xf numFmtId="0" fontId="18" fillId="8" borderId="0" xfId="0" applyFont="1" applyFill="1" applyAlignment="1">
      <alignment horizontal="center"/>
    </xf>
    <xf numFmtId="4" fontId="15" fillId="8" borderId="0" xfId="0" quotePrefix="1" applyNumberFormat="1" applyFont="1" applyFill="1" applyAlignment="1">
      <alignment horizontal="center" vertical="top" wrapText="1"/>
    </xf>
    <xf numFmtId="0" fontId="13" fillId="8" borderId="12" xfId="0" quotePrefix="1" applyFont="1" applyFill="1" applyBorder="1" applyAlignment="1">
      <alignment horizontal="left" vertical="center"/>
    </xf>
    <xf numFmtId="0" fontId="13" fillId="8" borderId="0" xfId="0" quotePrefix="1" applyFont="1" applyFill="1" applyBorder="1" applyAlignment="1">
      <alignment horizontal="left" vertical="center"/>
    </xf>
    <xf numFmtId="0" fontId="13" fillId="8" borderId="13" xfId="0" quotePrefix="1" applyFont="1" applyFill="1" applyBorder="1" applyAlignment="1">
      <alignment horizontal="left" vertical="center"/>
    </xf>
    <xf numFmtId="44" fontId="15" fillId="8" borderId="20" xfId="0" quotePrefix="1" applyNumberFormat="1" applyFont="1" applyFill="1" applyBorder="1" applyAlignment="1">
      <alignment vertical="center" wrapText="1"/>
    </xf>
    <xf numFmtId="44" fontId="15" fillId="8" borderId="21" xfId="0" quotePrefix="1" applyNumberFormat="1" applyFont="1" applyFill="1" applyBorder="1" applyAlignment="1">
      <alignment vertical="center" wrapText="1"/>
    </xf>
    <xf numFmtId="44" fontId="15" fillId="8" borderId="22" xfId="0" quotePrefix="1" applyNumberFormat="1" applyFont="1" applyFill="1" applyBorder="1" applyAlignment="1">
      <alignment vertical="center" wrapText="1"/>
    </xf>
    <xf numFmtId="44" fontId="15" fillId="8" borderId="20" xfId="0" quotePrefix="1" applyNumberFormat="1" applyFont="1" applyFill="1" applyBorder="1" applyAlignment="1">
      <alignment horizontal="left" vertical="center" wrapText="1"/>
    </xf>
    <xf numFmtId="44" fontId="15" fillId="8" borderId="21" xfId="0" quotePrefix="1" applyNumberFormat="1" applyFont="1" applyFill="1" applyBorder="1" applyAlignment="1">
      <alignment horizontal="left" vertical="center" wrapText="1"/>
    </xf>
    <xf numFmtId="44" fontId="15" fillId="8" borderId="22" xfId="0" quotePrefix="1" applyNumberFormat="1" applyFont="1" applyFill="1" applyBorder="1" applyAlignment="1">
      <alignment horizontal="left" vertical="center" wrapText="1"/>
    </xf>
    <xf numFmtId="0" fontId="0" fillId="9" borderId="14" xfId="0" quotePrefix="1" applyFont="1" applyFill="1" applyBorder="1" applyAlignment="1">
      <alignment horizontal="center" vertical="center"/>
    </xf>
    <xf numFmtId="0" fontId="0" fillId="9" borderId="15" xfId="0" applyFont="1" applyFill="1" applyBorder="1" applyAlignment="1">
      <alignment horizontal="center" vertical="center"/>
    </xf>
    <xf numFmtId="0" fontId="13" fillId="12" borderId="17" xfId="0" applyFont="1" applyFill="1" applyBorder="1" applyAlignment="1">
      <alignment horizontal="left" vertical="center" wrapText="1"/>
    </xf>
    <xf numFmtId="0" fontId="13" fillId="12" borderId="18" xfId="0" applyFont="1" applyFill="1" applyBorder="1" applyAlignment="1">
      <alignment horizontal="left" vertical="center" wrapText="1"/>
    </xf>
    <xf numFmtId="0" fontId="13" fillId="12" borderId="19" xfId="0" applyFont="1" applyFill="1" applyBorder="1" applyAlignment="1">
      <alignment horizontal="left" vertical="center" wrapText="1"/>
    </xf>
  </cellXfs>
  <cellStyles count="8">
    <cellStyle name="20% - Accent3" xfId="6" builtinId="38"/>
    <cellStyle name="Accent1" xfId="5" builtinId="29"/>
    <cellStyle name="Goed" xfId="1" builtinId="26"/>
    <cellStyle name="Invoer" xfId="3" builtinId="20"/>
    <cellStyle name="Komma 2" xfId="7" xr:uid="{294B8BB1-DB54-4A28-939B-FD655CC4A452}"/>
    <cellStyle name="Notitie" xfId="4" builtinId="10"/>
    <cellStyle name="Ongeldig" xfId="2" builtinId="27"/>
    <cellStyle name="Standaard" xfId="0" builtinId="0"/>
  </cellStyles>
  <dxfs count="2">
    <dxf>
      <fill>
        <patternFill>
          <bgColor theme="5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 w="28575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marker>
            <c:symbol val="none"/>
          </c:marker>
          <c:xVal>
            <c:numRef>
              <c:f>'lineaire beoordeling Prijs'!$C$5:$C$7</c:f>
              <c:numCache>
                <c:formatCode>_-"€"\ * #,##0.00_-;_-"€"\ * #,##0.00\-;_-"€"\ * "-"??_-;_-@_-</c:formatCode>
                <c:ptCount val="3"/>
                <c:pt idx="0">
                  <c:v>800000</c:v>
                </c:pt>
                <c:pt idx="1">
                  <c:v>500000</c:v>
                </c:pt>
                <c:pt idx="2">
                  <c:v>400000</c:v>
                </c:pt>
              </c:numCache>
            </c:numRef>
          </c:xVal>
          <c:yVal>
            <c:numRef>
              <c:f>'lineaire beoordeling Prijs'!$D$5:$D$7</c:f>
              <c:numCache>
                <c:formatCode>0.00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3F-42E4-8A27-67DDC578C8AB}"/>
            </c:ext>
          </c:extLst>
        </c:ser>
        <c:ser>
          <c:idx val="1"/>
          <c:order val="1"/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'lineaire beoordeling Prijs'!$C$10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'lineaire beoordeling Prijs'!$D$10</c:f>
              <c:numCache>
                <c:formatCode>#,##0.00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53F-42E4-8A27-67DDC578C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Prijs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&quot;€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22225" cap="flat" cmpd="sng" algn="ctr">
      <a:solidFill>
        <a:schemeClr val="accent1"/>
      </a:solidFill>
      <a:prstDash val="solid"/>
      <a:round/>
      <a:headEnd type="none" w="med" len="med"/>
      <a:tailEnd type="none" w="med" len="med"/>
    </a:ln>
    <a:effectLst/>
  </c:spPr>
  <c:txPr>
    <a:bodyPr/>
    <a:lstStyle/>
    <a:p>
      <a:pPr>
        <a:defRPr>
          <a:solidFill>
            <a:schemeClr val="accent1"/>
          </a:solidFill>
          <a:latin typeface="+mn-lt"/>
          <a:ea typeface="+mn-ea"/>
          <a:cs typeface="+mn-cs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309563</xdr:colOff>
      <xdr:row>3</xdr:row>
      <xdr:rowOff>47626</xdr:rowOff>
    </xdr:from>
    <xdr:ext cx="4818061" cy="3381374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E7BB091-6AA1-46EC-A528-6DA0603CE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B177-6CE1-44F9-9CD1-8CE211A374E7}">
  <sheetPr>
    <tabColor theme="4"/>
  </sheetPr>
  <dimension ref="A1:T35"/>
  <sheetViews>
    <sheetView showGridLines="0" tabSelected="1" zoomScaleNormal="100" workbookViewId="0">
      <selection activeCell="C10" sqref="C10"/>
    </sheetView>
  </sheetViews>
  <sheetFormatPr defaultColWidth="0" defaultRowHeight="0" customHeight="1" zeroHeight="1" x14ac:dyDescent="0.3"/>
  <cols>
    <col min="1" max="1" width="2.88671875" style="1" customWidth="1"/>
    <col min="2" max="2" width="42.33203125" style="32" customWidth="1"/>
    <col min="3" max="3" width="16" style="4" customWidth="1"/>
    <col min="4" max="4" width="20.5546875" style="4" customWidth="1"/>
    <col min="5" max="6" width="1.6640625" style="4" customWidth="1"/>
    <col min="7" max="7" width="37.88671875" style="4" customWidth="1"/>
    <col min="8" max="8" width="8.109375" style="4" customWidth="1"/>
    <col min="9" max="9" width="14.33203125" style="4" customWidth="1"/>
    <col min="10" max="10" width="33.5546875" style="4" customWidth="1"/>
    <col min="11" max="11" width="2.44140625" style="4" customWidth="1"/>
    <col min="12" max="12" width="7.109375" style="59" customWidth="1"/>
    <col min="13" max="13" width="11.44140625" style="59" customWidth="1"/>
    <col min="14" max="14" width="2.44140625" style="4" customWidth="1"/>
    <col min="15" max="16" width="14.33203125" style="5" hidden="1" customWidth="1"/>
    <col min="17" max="20" width="9.109375" style="5" hidden="1" customWidth="1"/>
    <col min="21" max="16384" width="9.109375" hidden="1"/>
  </cols>
  <sheetData>
    <row r="1" spans="1:14" ht="15" customHeight="1" x14ac:dyDescent="0.3">
      <c r="B1" s="2"/>
      <c r="C1" s="3"/>
      <c r="D1" s="3"/>
      <c r="E1" s="3"/>
      <c r="F1" s="3"/>
      <c r="G1" s="3"/>
      <c r="H1" s="3"/>
      <c r="L1" s="4"/>
      <c r="M1" s="4"/>
    </row>
    <row r="2" spans="1:14" ht="15" customHeight="1" x14ac:dyDescent="0.3">
      <c r="B2" s="2"/>
      <c r="C2" s="3"/>
      <c r="D2" s="3"/>
      <c r="E2" s="3"/>
      <c r="F2" s="3"/>
      <c r="G2" s="3"/>
      <c r="H2" s="58" t="s">
        <v>0</v>
      </c>
      <c r="I2" s="58"/>
      <c r="J2" s="58"/>
      <c r="K2" s="58"/>
      <c r="L2" s="58"/>
      <c r="M2" s="58"/>
    </row>
    <row r="3" spans="1:14" ht="15" customHeight="1" x14ac:dyDescent="0.3">
      <c r="B3" s="2"/>
      <c r="C3" s="3"/>
      <c r="F3" s="3"/>
      <c r="L3" s="4"/>
      <c r="M3" s="4"/>
    </row>
    <row r="4" spans="1:14" ht="21.6" customHeight="1" thickBot="1" x14ac:dyDescent="0.35">
      <c r="A4" s="6"/>
      <c r="B4" s="7" t="s">
        <v>1</v>
      </c>
      <c r="C4" s="8" t="s">
        <v>2</v>
      </c>
      <c r="D4" s="9" t="s">
        <v>3</v>
      </c>
      <c r="F4" s="3"/>
      <c r="L4" s="4"/>
      <c r="M4" s="4"/>
      <c r="N4" s="10"/>
    </row>
    <row r="5" spans="1:14" ht="15" customHeight="1" thickBot="1" x14ac:dyDescent="0.35">
      <c r="A5" s="6"/>
      <c r="B5" s="11" t="s">
        <v>11</v>
      </c>
      <c r="C5" s="12">
        <v>800000</v>
      </c>
      <c r="D5" s="20">
        <v>0</v>
      </c>
      <c r="F5" s="3"/>
      <c r="G5" s="13"/>
      <c r="H5" s="14"/>
      <c r="I5" s="15"/>
      <c r="J5" s="16"/>
      <c r="K5" s="17"/>
      <c r="L5" s="15"/>
      <c r="M5" s="15"/>
      <c r="N5" s="15"/>
    </row>
    <row r="6" spans="1:14" ht="15" thickBot="1" x14ac:dyDescent="0.35">
      <c r="A6" s="6"/>
      <c r="B6" s="18" t="s">
        <v>4</v>
      </c>
      <c r="C6" s="12">
        <v>500000</v>
      </c>
      <c r="D6" s="20">
        <v>20</v>
      </c>
      <c r="F6" s="3"/>
      <c r="G6" s="13"/>
      <c r="H6" s="14"/>
      <c r="I6" s="15"/>
      <c r="J6" s="16"/>
      <c r="K6" s="17"/>
      <c r="L6" s="15"/>
      <c r="M6" s="15"/>
      <c r="N6" s="15"/>
    </row>
    <row r="7" spans="1:14" s="5" customFormat="1" ht="15" thickBot="1" x14ac:dyDescent="0.35">
      <c r="A7" s="6"/>
      <c r="B7" s="19" t="s">
        <v>5</v>
      </c>
      <c r="C7" s="12">
        <v>400000</v>
      </c>
      <c r="D7" s="20">
        <v>20</v>
      </c>
      <c r="E7" s="4"/>
      <c r="F7" s="3"/>
      <c r="G7" s="13"/>
      <c r="H7" s="14"/>
      <c r="I7" s="15"/>
      <c r="J7" s="16"/>
      <c r="K7" s="17"/>
      <c r="L7" s="15"/>
      <c r="M7" s="15"/>
      <c r="N7" s="15"/>
    </row>
    <row r="8" spans="1:14" s="5" customFormat="1" ht="15" thickBot="1" x14ac:dyDescent="0.35">
      <c r="A8" s="6"/>
      <c r="B8" s="21"/>
      <c r="C8" s="22"/>
      <c r="D8" s="23"/>
      <c r="E8" s="4"/>
      <c r="F8" s="3"/>
      <c r="G8" s="13"/>
      <c r="H8" s="14"/>
      <c r="I8" s="15"/>
      <c r="J8" s="16"/>
      <c r="K8" s="17"/>
      <c r="L8" s="15"/>
      <c r="M8" s="15"/>
      <c r="N8" s="15"/>
    </row>
    <row r="9" spans="1:14" s="5" customFormat="1" ht="21.6" customHeight="1" thickBot="1" x14ac:dyDescent="0.35">
      <c r="A9" s="6"/>
      <c r="B9" s="24"/>
      <c r="C9" s="25" t="s">
        <v>6</v>
      </c>
      <c r="D9" s="25" t="s">
        <v>7</v>
      </c>
      <c r="E9" s="4"/>
      <c r="F9" s="3"/>
      <c r="G9" s="26" t="s">
        <v>8</v>
      </c>
      <c r="H9" s="14"/>
      <c r="I9" s="15"/>
      <c r="J9" s="16"/>
      <c r="K9" s="17"/>
      <c r="L9" s="15"/>
      <c r="M9" s="15"/>
      <c r="N9" s="15"/>
    </row>
    <row r="10" spans="1:14" s="5" customFormat="1" ht="53.25" customHeight="1" thickBot="1" x14ac:dyDescent="0.35">
      <c r="A10" s="27" t="s">
        <v>9</v>
      </c>
      <c r="B10" s="28" t="s">
        <v>12</v>
      </c>
      <c r="C10" s="29">
        <v>0</v>
      </c>
      <c r="D10" s="30">
        <f>IF($C$10&gt;$C$5,0,IF($C$10&lt;$C$7,0,IF($C$10&lt;$C$6,$D$6,(SUM($C$5-$C$10)/($C$5-$C$6)*($D$7-$D$5)))))</f>
        <v>0</v>
      </c>
      <c r="E10" s="4"/>
      <c r="F10" s="3"/>
      <c r="G10" s="31" t="str">
        <f>IF(C10=0,"Inschrijfprijs invullen cel C10",IF(C10&lt;C7,"Inschrijfprijs wordt als een niet realistische inschrijving beschouwd, inschrijving zal terzijde worden gelegd!",IF(C10&gt;C5,"Inschrijfprijs leverancier ligt boven het gestelde plafondbudget, inschrijving zal terzijde worden gelegd!","Inschrijfprijs voldoet aan gestelde prijs-voorwaarden.")))</f>
        <v>Inschrijfprijs invullen cel C10</v>
      </c>
      <c r="H10" s="14"/>
      <c r="I10" s="15"/>
      <c r="J10" s="15"/>
      <c r="K10" s="15"/>
      <c r="L10" s="15"/>
      <c r="M10" s="15"/>
      <c r="N10" s="15"/>
    </row>
    <row r="11" spans="1:14" s="5" customFormat="1" ht="14.4" x14ac:dyDescent="0.3">
      <c r="A11" s="1"/>
      <c r="B11" s="32"/>
      <c r="C11" s="4"/>
      <c r="D11" s="4"/>
      <c r="E11" s="4"/>
      <c r="F11" s="4"/>
      <c r="G11" s="4"/>
      <c r="H11" s="33"/>
      <c r="I11" s="15"/>
      <c r="J11" s="15"/>
      <c r="K11" s="15"/>
      <c r="L11" s="15"/>
      <c r="M11" s="15"/>
      <c r="N11" s="15"/>
    </row>
    <row r="12" spans="1:14" s="5" customFormat="1" ht="14.4" x14ac:dyDescent="0.3">
      <c r="A12" s="34"/>
      <c r="B12" s="32"/>
      <c r="C12" s="4"/>
      <c r="D12" s="4"/>
      <c r="E12" s="4"/>
      <c r="F12" s="4"/>
      <c r="G12" s="4"/>
      <c r="H12" s="33"/>
      <c r="I12" s="15"/>
      <c r="J12" s="15"/>
      <c r="K12" s="15"/>
      <c r="L12" s="15"/>
      <c r="M12" s="15"/>
      <c r="N12" s="15"/>
    </row>
    <row r="13" spans="1:14" s="5" customFormat="1" ht="15" thickBot="1" x14ac:dyDescent="0.35">
      <c r="A13" s="1"/>
      <c r="B13" s="32"/>
      <c r="C13" s="4"/>
      <c r="D13" s="4"/>
      <c r="E13" s="4"/>
      <c r="F13" s="4"/>
      <c r="G13" s="4"/>
      <c r="H13" s="33"/>
      <c r="I13" s="15"/>
      <c r="J13" s="15"/>
      <c r="K13" s="15"/>
      <c r="L13" s="15"/>
      <c r="M13" s="35"/>
      <c r="N13" s="15"/>
    </row>
    <row r="14" spans="1:14" s="5" customFormat="1" ht="69.75" customHeight="1" thickBot="1" x14ac:dyDescent="0.35">
      <c r="A14" s="1"/>
      <c r="B14" s="71" t="s">
        <v>14</v>
      </c>
      <c r="C14" s="72"/>
      <c r="D14" s="72"/>
      <c r="E14" s="72"/>
      <c r="F14" s="72"/>
      <c r="G14" s="73"/>
      <c r="H14" s="33"/>
      <c r="I14" s="15"/>
      <c r="J14" s="15"/>
      <c r="K14" s="15"/>
      <c r="L14" s="15"/>
      <c r="M14"/>
      <c r="N14" s="15"/>
    </row>
    <row r="15" spans="1:14" s="5" customFormat="1" ht="14.4" x14ac:dyDescent="0.3">
      <c r="A15" s="34"/>
      <c r="B15" s="32"/>
      <c r="C15" s="4"/>
      <c r="D15" s="4"/>
      <c r="E15" s="4"/>
      <c r="F15" s="4"/>
      <c r="G15" s="4"/>
      <c r="H15" s="33"/>
      <c r="I15" s="15"/>
      <c r="J15" s="15"/>
      <c r="K15" s="15"/>
      <c r="L15" s="15"/>
      <c r="M15" s="36"/>
      <c r="N15" s="36"/>
    </row>
    <row r="16" spans="1:14" s="5" customFormat="1" ht="15" customHeight="1" x14ac:dyDescent="0.3">
      <c r="A16" s="1"/>
      <c r="B16" s="4"/>
      <c r="C16" s="3"/>
      <c r="D16" s="4"/>
      <c r="E16" s="4"/>
      <c r="F16" s="4"/>
      <c r="G16" s="4"/>
      <c r="H16" s="14"/>
      <c r="I16" s="36"/>
      <c r="J16" s="32"/>
      <c r="K16" s="36"/>
      <c r="L16" s="36"/>
      <c r="M16" s="36"/>
      <c r="N16" s="36"/>
    </row>
    <row r="17" spans="1:14" s="5" customFormat="1" ht="15" thickBot="1" x14ac:dyDescent="0.35">
      <c r="A17" s="1"/>
      <c r="B17" s="32"/>
      <c r="C17" s="4"/>
      <c r="D17" s="4"/>
      <c r="E17" s="4"/>
      <c r="F17" s="4"/>
      <c r="G17" s="4"/>
      <c r="H17" s="37"/>
      <c r="I17" s="36"/>
      <c r="J17" s="36"/>
      <c r="K17" s="36"/>
      <c r="L17" s="36"/>
      <c r="M17" s="36"/>
      <c r="N17" s="36"/>
    </row>
    <row r="18" spans="1:14" s="5" customFormat="1" ht="24.75" customHeight="1" x14ac:dyDescent="0.3">
      <c r="A18" s="1"/>
      <c r="B18" s="53" t="s">
        <v>10</v>
      </c>
      <c r="C18" s="54"/>
      <c r="D18" s="54"/>
      <c r="E18" s="54"/>
      <c r="F18" s="54"/>
      <c r="G18" s="54"/>
      <c r="H18" s="55"/>
      <c r="I18" s="54"/>
      <c r="J18" s="56"/>
      <c r="K18" s="36"/>
      <c r="L18" s="36"/>
      <c r="M18" s="38"/>
      <c r="N18" s="4"/>
    </row>
    <row r="19" spans="1:14" s="5" customFormat="1" ht="24.75" customHeight="1" x14ac:dyDescent="0.3">
      <c r="A19" s="1"/>
      <c r="B19" s="60" t="s">
        <v>13</v>
      </c>
      <c r="C19" s="61"/>
      <c r="D19" s="61"/>
      <c r="E19" s="61"/>
      <c r="F19" s="61"/>
      <c r="G19" s="61"/>
      <c r="H19" s="61"/>
      <c r="I19" s="61"/>
      <c r="J19" s="62"/>
      <c r="K19" s="4"/>
      <c r="L19" s="4"/>
      <c r="M19" s="38"/>
      <c r="N19" s="4"/>
    </row>
    <row r="20" spans="1:14" s="5" customFormat="1" ht="24.75" customHeight="1" x14ac:dyDescent="0.3">
      <c r="A20" s="1"/>
      <c r="B20" s="63" t="s">
        <v>15</v>
      </c>
      <c r="C20" s="64"/>
      <c r="D20" s="64"/>
      <c r="E20" s="64"/>
      <c r="F20" s="64"/>
      <c r="G20" s="64"/>
      <c r="H20" s="64"/>
      <c r="I20" s="64"/>
      <c r="J20" s="65"/>
      <c r="K20" s="39"/>
      <c r="L20" s="39"/>
      <c r="M20" s="39"/>
      <c r="N20" s="39"/>
    </row>
    <row r="21" spans="1:14" s="5" customFormat="1" ht="24.75" customHeight="1" x14ac:dyDescent="0.3">
      <c r="A21" s="1"/>
      <c r="B21" s="66" t="s">
        <v>16</v>
      </c>
      <c r="C21" s="67"/>
      <c r="D21" s="67"/>
      <c r="E21" s="67"/>
      <c r="F21" s="67"/>
      <c r="G21" s="67"/>
      <c r="H21" s="67"/>
      <c r="I21" s="67"/>
      <c r="J21" s="68"/>
      <c r="K21" s="39"/>
      <c r="L21" s="39"/>
      <c r="M21" s="39"/>
      <c r="N21" s="39"/>
    </row>
    <row r="22" spans="1:14" s="5" customFormat="1" ht="24.75" customHeight="1" thickBot="1" x14ac:dyDescent="0.35">
      <c r="A22" s="1"/>
      <c r="B22" s="69" t="s">
        <v>17</v>
      </c>
      <c r="C22" s="70"/>
      <c r="D22" s="70"/>
      <c r="E22" s="70"/>
      <c r="F22" s="70"/>
      <c r="G22" s="70"/>
      <c r="H22" s="70"/>
      <c r="I22" s="70"/>
      <c r="J22" s="57"/>
      <c r="K22" s="41"/>
      <c r="L22" s="41"/>
      <c r="M22" s="41"/>
      <c r="N22" s="41"/>
    </row>
    <row r="23" spans="1:14" s="5" customFormat="1" ht="25.5" customHeight="1" x14ac:dyDescent="0.3">
      <c r="A23" s="1"/>
      <c r="B23" s="40">
        <f>IF($C$10&gt;$C$5,0,IF($C$10&lt;$C$7,0,IF($C$10&lt;$C$6,0,(SUM($C$5-$C$10)/($C$5-$C$6)*($D$7-SD$5)))))</f>
        <v>0</v>
      </c>
      <c r="C23" s="41"/>
      <c r="D23" s="41"/>
      <c r="E23" s="41"/>
      <c r="F23" s="41"/>
      <c r="G23" s="41"/>
      <c r="H23" s="41"/>
      <c r="I23" s="41"/>
      <c r="J23" s="41"/>
      <c r="K23" s="41"/>
      <c r="L23" s="59"/>
      <c r="M23" s="59"/>
      <c r="N23" s="41"/>
    </row>
    <row r="24" spans="1:14" s="5" customFormat="1" ht="15" hidden="1" customHeight="1" x14ac:dyDescent="0.3">
      <c r="A24" s="1"/>
      <c r="B24" s="42"/>
      <c r="C24" s="3"/>
      <c r="D24" s="3"/>
      <c r="E24" s="3"/>
      <c r="F24" s="3"/>
      <c r="G24" s="3"/>
      <c r="H24" s="3"/>
      <c r="I24" s="4"/>
      <c r="J24" s="4"/>
      <c r="K24" s="4"/>
      <c r="L24" s="59"/>
      <c r="M24" s="59"/>
      <c r="N24" s="4"/>
    </row>
    <row r="25" spans="1:14" s="5" customFormat="1" ht="15" hidden="1" customHeight="1" x14ac:dyDescent="0.3">
      <c r="A25" s="1"/>
      <c r="B25" s="43"/>
      <c r="C25" s="3"/>
      <c r="D25"/>
      <c r="E25"/>
      <c r="F25"/>
      <c r="G25"/>
      <c r="H25" s="44"/>
      <c r="I25" s="4"/>
      <c r="J25" s="4"/>
      <c r="K25" s="4"/>
      <c r="L25" s="59"/>
      <c r="M25" s="59"/>
      <c r="N25" s="4"/>
    </row>
    <row r="26" spans="1:14" s="5" customFormat="1" ht="15" hidden="1" customHeight="1" x14ac:dyDescent="0.3">
      <c r="A26" s="34"/>
      <c r="B26" s="45"/>
      <c r="C26" s="4"/>
      <c r="D26" s="4"/>
      <c r="E26" s="4"/>
      <c r="F26" s="4"/>
      <c r="G26" s="4"/>
      <c r="H26"/>
      <c r="L26" s="59"/>
      <c r="M26" s="59"/>
      <c r="N26" s="46"/>
    </row>
    <row r="27" spans="1:14" s="5" customFormat="1" ht="15" hidden="1" customHeight="1" x14ac:dyDescent="0.3">
      <c r="A27" s="34"/>
      <c r="B27" s="4"/>
      <c r="C27" s="4"/>
      <c r="D27" s="4"/>
      <c r="E27" s="4"/>
      <c r="F27" s="4"/>
      <c r="G27" s="4"/>
      <c r="H27" s="14"/>
      <c r="I27" s="47"/>
      <c r="J27" s="48"/>
      <c r="K27" s="49"/>
      <c r="L27" s="59"/>
      <c r="M27" s="59"/>
      <c r="N27" s="50"/>
    </row>
    <row r="28" spans="1:14" s="5" customFormat="1" ht="15" hidden="1" customHeight="1" x14ac:dyDescent="0.3">
      <c r="A28" s="1"/>
      <c r="B28" s="32"/>
      <c r="C28" s="4"/>
      <c r="D28" s="4"/>
      <c r="E28" s="4"/>
      <c r="F28" s="4"/>
      <c r="G28" s="4"/>
      <c r="H28" s="14"/>
      <c r="I28" s="47"/>
      <c r="J28" s="48"/>
      <c r="K28" s="49"/>
      <c r="L28" s="59"/>
      <c r="M28" s="59"/>
      <c r="N28" s="50"/>
    </row>
    <row r="29" spans="1:14" s="5" customFormat="1" ht="15" hidden="1" customHeight="1" x14ac:dyDescent="0.3">
      <c r="A29" s="1"/>
      <c r="B29" s="3"/>
      <c r="C29" s="3"/>
      <c r="D29" s="3"/>
      <c r="E29" s="3"/>
      <c r="F29" s="3"/>
      <c r="G29" s="3"/>
      <c r="H29" s="14"/>
      <c r="I29" s="15"/>
      <c r="J29" s="16"/>
      <c r="K29" s="17"/>
      <c r="L29" s="59"/>
      <c r="M29" s="59"/>
      <c r="N29" s="33"/>
    </row>
    <row r="30" spans="1:14" s="5" customFormat="1" ht="15" hidden="1" customHeight="1" x14ac:dyDescent="0.3">
      <c r="A30" s="1"/>
      <c r="B30" s="3"/>
      <c r="C30" s="3"/>
      <c r="D30" s="3"/>
      <c r="E30" s="3"/>
      <c r="F30" s="3"/>
      <c r="G30" s="3"/>
      <c r="H30" s="37"/>
      <c r="I30" s="36"/>
      <c r="J30" s="36"/>
      <c r="K30" s="36"/>
      <c r="L30" s="59"/>
      <c r="M30" s="59"/>
      <c r="N30" s="36"/>
    </row>
    <row r="31" spans="1:14" s="5" customFormat="1" ht="15" hidden="1" customHeight="1" x14ac:dyDescent="0.3">
      <c r="A31" s="1"/>
      <c r="B31" s="3"/>
      <c r="C31" s="3"/>
      <c r="D31" s="3"/>
      <c r="E31" s="3"/>
      <c r="F31" s="3"/>
      <c r="G31" s="3"/>
      <c r="H31" s="37"/>
      <c r="I31" s="36"/>
      <c r="J31" s="36"/>
      <c r="K31" s="36"/>
      <c r="L31" s="59"/>
      <c r="M31" s="59"/>
      <c r="N31" s="36"/>
    </row>
    <row r="32" spans="1:14" s="5" customFormat="1" ht="15" hidden="1" customHeight="1" x14ac:dyDescent="0.3">
      <c r="A32" s="51"/>
      <c r="B32" s="3"/>
      <c r="C32" s="3"/>
      <c r="D32" s="3"/>
      <c r="E32" s="3"/>
      <c r="F32" s="3"/>
      <c r="G32" s="3"/>
      <c r="H32" s="37"/>
      <c r="I32" s="36"/>
      <c r="J32" s="36"/>
      <c r="K32" s="36"/>
      <c r="L32" s="59"/>
      <c r="M32" s="59"/>
      <c r="N32" s="36"/>
    </row>
    <row r="33" spans="1:20" s="5" customFormat="1" ht="15" hidden="1" customHeight="1" x14ac:dyDescent="0.3">
      <c r="A33" s="1"/>
      <c r="B33" s="3"/>
      <c r="C33" s="3"/>
      <c r="D33" s="3"/>
      <c r="E33" s="3"/>
      <c r="F33" s="3"/>
      <c r="G33" s="3"/>
      <c r="H33" s="4"/>
      <c r="I33" s="52"/>
      <c r="J33" s="4"/>
      <c r="K33" s="4"/>
      <c r="L33" s="59"/>
      <c r="M33" s="59"/>
      <c r="N33" s="4"/>
    </row>
    <row r="34" spans="1:20" s="4" customFormat="1" ht="15" hidden="1" customHeight="1" x14ac:dyDescent="0.3">
      <c r="A34" s="1"/>
      <c r="B34" s="3"/>
      <c r="C34" s="3"/>
      <c r="D34" s="3"/>
      <c r="E34" s="3"/>
      <c r="F34" s="3"/>
      <c r="G34" s="3"/>
      <c r="L34" s="59"/>
      <c r="M34" s="59"/>
      <c r="O34" s="5"/>
      <c r="P34" s="5"/>
      <c r="Q34" s="5"/>
      <c r="R34" s="5"/>
      <c r="S34" s="5"/>
      <c r="T34" s="5"/>
    </row>
    <row r="35" spans="1:20" s="4" customFormat="1" ht="15" hidden="1" customHeight="1" x14ac:dyDescent="0.3">
      <c r="A35" s="1"/>
      <c r="B35" s="3"/>
      <c r="C35" s="3"/>
      <c r="D35" s="3"/>
      <c r="E35" s="3"/>
      <c r="F35" s="3"/>
      <c r="G35" s="3"/>
      <c r="L35" s="59"/>
      <c r="M35" s="59"/>
      <c r="O35" s="5"/>
      <c r="P35" s="5"/>
      <c r="Q35" s="5"/>
      <c r="R35" s="5"/>
      <c r="S35" s="5"/>
      <c r="T35" s="5"/>
    </row>
  </sheetData>
  <sheetProtection algorithmName="SHA-512" hashValue="Bw4Ytl/7oY+RZR30TMGI8t+8mh9j407PsvcAoukhTPMcO6mdBy7HnnXTi3LQFwNTrrxFniCfdP+glB1Keoi9EA==" saltValue="/U6zzpamnABC0AKOmTGoUA==" spinCount="100000" sheet="1" objects="1" scenarios="1"/>
  <mergeCells count="7">
    <mergeCell ref="H2:M2"/>
    <mergeCell ref="L23:M1048576"/>
    <mergeCell ref="B19:J19"/>
    <mergeCell ref="B20:J20"/>
    <mergeCell ref="B21:J21"/>
    <mergeCell ref="B22:I22"/>
    <mergeCell ref="B14:G14"/>
  </mergeCells>
  <conditionalFormatting sqref="G10">
    <cfRule type="containsText" dxfId="1" priority="1" operator="containsText" text="voldoet">
      <formula>NOT(ISERROR(SEARCH("voldoet",G10)))</formula>
    </cfRule>
    <cfRule type="containsText" dxfId="0" priority="2" operator="containsText" text="terzijde">
      <formula>NOT(ISERROR(SEARCH("terzijde",G10)))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b7d89d-7b73-41b3-8e2c-484abfae05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F72451C97D049ACE842BE6BE0CC78" ma:contentTypeVersion="12" ma:contentTypeDescription="Create a new document." ma:contentTypeScope="" ma:versionID="41227bff4cb65e0f69556ff750aecdee">
  <xsd:schema xmlns:xsd="http://www.w3.org/2001/XMLSchema" xmlns:xs="http://www.w3.org/2001/XMLSchema" xmlns:p="http://schemas.microsoft.com/office/2006/metadata/properties" xmlns:ns2="20b7d89d-7b73-41b3-8e2c-484abfae05b0" xmlns:ns3="753e3ce4-1032-4093-a18a-6b3ea8d39b5a" targetNamespace="http://schemas.microsoft.com/office/2006/metadata/properties" ma:root="true" ma:fieldsID="fc19a646ed7ed0273e26d2b14e001ff9" ns2:_="" ns3:_="">
    <xsd:import namespace="20b7d89d-7b73-41b3-8e2c-484abfae05b0"/>
    <xsd:import namespace="753e3ce4-1032-4093-a18a-6b3ea8d39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d89d-7b73-41b3-8e2c-484abfae0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bf7efc-a9a9-45e5-8c28-67a26e8ce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e3ce4-1032-4093-a18a-6b3ea8d39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EB8BCC-733D-4126-8EE7-B1BAAFD0A9F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53e3ce4-1032-4093-a18a-6b3ea8d39b5a"/>
    <ds:schemaRef ds:uri="20b7d89d-7b73-41b3-8e2c-484abfae05b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8575D2-75BF-4BBC-A810-4BEF1DC7E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7d89d-7b73-41b3-8e2c-484abfae05b0"/>
    <ds:schemaRef ds:uri="753e3ce4-1032-4093-a18a-6b3ea8d39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978033-C6C5-4A60-95EE-D87C0669DF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beoordeling Prijs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Arjen van der Meulen</cp:lastModifiedBy>
  <dcterms:created xsi:type="dcterms:W3CDTF">2023-07-24T09:28:39Z</dcterms:created>
  <dcterms:modified xsi:type="dcterms:W3CDTF">2023-09-22T08:00:40Z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0x0101003A1F72451C97D049ACE842BE6BE0CC78</vt:lpwstr>
  </property>
  <property fmtid="{D5CDD505-2E9C-101B-9397-08002B2CF9AE}" pid="3" name="MediaServiceImageTags">
    <vt:lpwstr/>
  </property>
</Properties>
</file>