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RBO flexschil 2024-2028\_8 Offerte aanvraag\Gepubliceerd\"/>
    </mc:Choice>
  </mc:AlternateContent>
  <bookViews>
    <workbookView xWindow="-120" yWindow="-120" windowWidth="29040" windowHeight="15840" tabRatio="599"/>
  </bookViews>
  <sheets>
    <sheet name="Toelichting" sheetId="6" r:id="rId1"/>
    <sheet name="Perceel 1" sheetId="3" r:id="rId2"/>
    <sheet name="Perceel 2" sheetId="4" r:id="rId3"/>
    <sheet name="Perceel 3" sheetId="2" r:id="rId4"/>
    <sheet name="Perceel 4" sheetId="1" r:id="rId5"/>
    <sheet name="PAC aansluitingen" sheetId="5" r:id="rId6"/>
  </sheets>
  <definedNames>
    <definedName name="_xlnm._FilterDatabase" localSheetId="5" hidden="1">'PAC aansluitingen'!$A$1:$D$151</definedName>
    <definedName name="_xlnm._FilterDatabase" localSheetId="1" hidden="1">'Perceel 1'!$A$1:$V$123</definedName>
    <definedName name="_xlnm._FilterDatabase" localSheetId="2" hidden="1">'Perceel 2'!$A$1:$V$1</definedName>
    <definedName name="_xlnm._FilterDatabase" localSheetId="3" hidden="1">'Perceel 3'!$A$1:$V$141</definedName>
    <definedName name="_xlnm._FilterDatabase" localSheetId="4" hidden="1">'Perceel 4'!$A$1:$V$143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3" i="2" l="1"/>
  <c r="O143" i="2"/>
  <c r="V142" i="2"/>
  <c r="O142" i="2"/>
  <c r="U125" i="3" l="1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O3" i="4"/>
  <c r="O2" i="4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7" i="3"/>
  <c r="V86" i="3"/>
  <c r="V85" i="3"/>
  <c r="V84" i="3"/>
  <c r="V83" i="3"/>
  <c r="V82" i="3"/>
  <c r="V81" i="3"/>
  <c r="V80" i="3"/>
  <c r="V79" i="3"/>
  <c r="V78" i="3"/>
  <c r="V77" i="3"/>
  <c r="V76" i="3"/>
  <c r="V75" i="3"/>
  <c r="V74" i="3"/>
  <c r="V73" i="3"/>
  <c r="V72" i="3"/>
  <c r="V71" i="3"/>
  <c r="V70" i="3"/>
  <c r="V69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V4" i="3"/>
  <c r="V3" i="3"/>
  <c r="V2" i="3"/>
  <c r="V125" i="3" s="1"/>
  <c r="U88" i="4"/>
  <c r="V86" i="4"/>
  <c r="V85" i="4"/>
  <c r="V84" i="4"/>
  <c r="V83" i="4"/>
  <c r="V82" i="4"/>
  <c r="V81" i="4"/>
  <c r="V80" i="4"/>
  <c r="V79" i="4"/>
  <c r="V78" i="4"/>
  <c r="V77" i="4"/>
  <c r="V76" i="4"/>
  <c r="V75" i="4"/>
  <c r="V74" i="4"/>
  <c r="V73" i="4"/>
  <c r="V72" i="4"/>
  <c r="V71" i="4"/>
  <c r="V70" i="4"/>
  <c r="V69" i="4"/>
  <c r="V68" i="4"/>
  <c r="V67" i="4"/>
  <c r="V66" i="4"/>
  <c r="V65" i="4"/>
  <c r="V64" i="4"/>
  <c r="V63" i="4"/>
  <c r="V62" i="4"/>
  <c r="V61" i="4"/>
  <c r="V60" i="4"/>
  <c r="V59" i="4"/>
  <c r="V58" i="4"/>
  <c r="V57" i="4"/>
  <c r="V56" i="4"/>
  <c r="V55" i="4"/>
  <c r="V54" i="4"/>
  <c r="V53" i="4"/>
  <c r="V52" i="4"/>
  <c r="V51" i="4"/>
  <c r="V50" i="4"/>
  <c r="V49" i="4"/>
  <c r="V48" i="4"/>
  <c r="V47" i="4"/>
  <c r="V46" i="4"/>
  <c r="V45" i="4"/>
  <c r="V44" i="4"/>
  <c r="V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V6" i="4"/>
  <c r="V5" i="4"/>
  <c r="V4" i="4"/>
  <c r="V3" i="4"/>
  <c r="V2" i="4"/>
  <c r="V88" i="4" l="1"/>
  <c r="U145" i="2"/>
  <c r="V141" i="2"/>
  <c r="V140" i="2"/>
  <c r="V139" i="2"/>
  <c r="V138" i="2"/>
  <c r="V137" i="2"/>
  <c r="V136" i="2"/>
  <c r="V135" i="2"/>
  <c r="V134" i="2"/>
  <c r="V133" i="2"/>
  <c r="V132" i="2"/>
  <c r="V131" i="2"/>
  <c r="V130" i="2"/>
  <c r="V129" i="2"/>
  <c r="V128" i="2"/>
  <c r="V127" i="2"/>
  <c r="V126" i="2"/>
  <c r="V125" i="2"/>
  <c r="V124" i="2"/>
  <c r="V123" i="2"/>
  <c r="V122" i="2"/>
  <c r="V121" i="2"/>
  <c r="V120" i="2"/>
  <c r="V119" i="2"/>
  <c r="V118" i="2"/>
  <c r="V117" i="2"/>
  <c r="V116" i="2"/>
  <c r="V115" i="2"/>
  <c r="V114" i="2"/>
  <c r="V113" i="2"/>
  <c r="V112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V2" i="2"/>
  <c r="U145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V145" i="1" l="1"/>
  <c r="V145" i="2"/>
</calcChain>
</file>

<file path=xl/sharedStrings.xml><?xml version="1.0" encoding="utf-8"?>
<sst xmlns="http://schemas.openxmlformats.org/spreadsheetml/2006/main" count="2653" uniqueCount="367">
  <si>
    <t>Plaats</t>
  </si>
  <si>
    <t>Locatienaam</t>
  </si>
  <si>
    <t>Geleverde dienst</t>
  </si>
  <si>
    <t>Den Haag</t>
  </si>
  <si>
    <t>Mobiele Surveillance</t>
  </si>
  <si>
    <t>Beveiliger</t>
  </si>
  <si>
    <t>SSC-DJI Den Haag</t>
  </si>
  <si>
    <t>EZ Den Haag</t>
  </si>
  <si>
    <t>Receptionist</t>
  </si>
  <si>
    <t>FMH (THAZ)</t>
  </si>
  <si>
    <t>AZ Den Haag</t>
  </si>
  <si>
    <t>Raad voor de Rechtspraak</t>
  </si>
  <si>
    <t>IenM Den Haag</t>
  </si>
  <si>
    <t>NFI Den Haag</t>
  </si>
  <si>
    <t>ARK Den Haag</t>
  </si>
  <si>
    <t>AC&amp;M Den Haag</t>
  </si>
  <si>
    <t>FB-DJI Den Haag</t>
  </si>
  <si>
    <t>Nationaal Archief</t>
  </si>
  <si>
    <t>BD Den Haag</t>
  </si>
  <si>
    <t>OI Den Haag</t>
  </si>
  <si>
    <t>JUBI Den Haag</t>
  </si>
  <si>
    <t>BIZA Den Haag</t>
  </si>
  <si>
    <t>Begintijd</t>
  </si>
  <si>
    <t>Eindtijd</t>
  </si>
  <si>
    <t>Pauze</t>
  </si>
  <si>
    <t>Maandag</t>
  </si>
  <si>
    <t>Dinsdag</t>
  </si>
  <si>
    <t>Woensdag</t>
  </si>
  <si>
    <t>Donderdag</t>
  </si>
  <si>
    <t>Vrijdag</t>
  </si>
  <si>
    <t>Zaterdag</t>
  </si>
  <si>
    <t>Zondag</t>
  </si>
  <si>
    <t>Feestdagen gesloten</t>
  </si>
  <si>
    <t>Ja</t>
  </si>
  <si>
    <t>Nee</t>
  </si>
  <si>
    <t>ja</t>
  </si>
  <si>
    <t>nee</t>
  </si>
  <si>
    <t>Totaal uur bruto per week</t>
  </si>
  <si>
    <t>Totaal uur bruto per 4 weken</t>
  </si>
  <si>
    <t>Nacht uren per 4 weken</t>
  </si>
  <si>
    <t>Dag uren per 4 weken</t>
  </si>
  <si>
    <t>Avond uren per 4 weken</t>
  </si>
  <si>
    <t>Weekend uren per 4 weken</t>
  </si>
  <si>
    <t>Totaal uur Bruto per 52 weken</t>
  </si>
  <si>
    <t>Utrecht</t>
  </si>
  <si>
    <t>RIVM Utrecht</t>
  </si>
  <si>
    <t>Hondenbegeleider</t>
  </si>
  <si>
    <t>Hoofddorp</t>
  </si>
  <si>
    <t>BD Hoofddorp</t>
  </si>
  <si>
    <t>EZ/NVWA Utrecht</t>
  </si>
  <si>
    <t>Schiphol</t>
  </si>
  <si>
    <t>BD Schiphol cargo</t>
  </si>
  <si>
    <t>FB DJI Utrecht</t>
  </si>
  <si>
    <t>Amsterdam</t>
  </si>
  <si>
    <t>BD Utrecht</t>
  </si>
  <si>
    <t>Haarlem</t>
  </si>
  <si>
    <t>FB-DJI Haarlem</t>
  </si>
  <si>
    <t>DUO Amsterdam</t>
  </si>
  <si>
    <t>BD Amsterdam</t>
  </si>
  <si>
    <t>Rotterdam</t>
  </si>
  <si>
    <t>BD Rotterdam</t>
  </si>
  <si>
    <t>Hoorn</t>
  </si>
  <si>
    <t>BD Hoorn</t>
  </si>
  <si>
    <t>B\CFD Utrecht</t>
  </si>
  <si>
    <t>BD Papendorp</t>
  </si>
  <si>
    <t>Bleiswijk</t>
  </si>
  <si>
    <t>DRZ Bleiswijk</t>
  </si>
  <si>
    <t>OI DJI Nieuwegein</t>
  </si>
  <si>
    <t>IND Utrecht</t>
  </si>
  <si>
    <t>Zoetermeer</t>
  </si>
  <si>
    <t>FMH (RIVM) Zoetermeer</t>
  </si>
  <si>
    <t>Amersfoort</t>
  </si>
  <si>
    <t>OCW/RCE - Amersfoort</t>
  </si>
  <si>
    <t>Gouda</t>
  </si>
  <si>
    <t>FB-DJI Gouda</t>
  </si>
  <si>
    <t>Katwijk</t>
  </si>
  <si>
    <t>RVB Katwijk</t>
  </si>
  <si>
    <t>Zwijndrecht</t>
  </si>
  <si>
    <t>EZ/NVWA Zwijndrecht</t>
  </si>
  <si>
    <t>Veenendaal</t>
  </si>
  <si>
    <t>LNV/ NVWA Veenendaal</t>
  </si>
  <si>
    <t>Soesterberg</t>
  </si>
  <si>
    <t>DRZ Soesterberg</t>
  </si>
  <si>
    <t>Vlissingen</t>
  </si>
  <si>
    <t>Apeldoorn</t>
  </si>
  <si>
    <t>BD Apeldoorn</t>
  </si>
  <si>
    <t>BD Apeldoorn/2b</t>
  </si>
  <si>
    <t xml:space="preserve">Breda </t>
  </si>
  <si>
    <t xml:space="preserve">BD Breda </t>
  </si>
  <si>
    <t>Duiven</t>
  </si>
  <si>
    <t>BD Duiven</t>
  </si>
  <si>
    <t>Heerlen</t>
  </si>
  <si>
    <t>BD Heerlen</t>
  </si>
  <si>
    <t>Maastricht</t>
  </si>
  <si>
    <t>BD Maastricht</t>
  </si>
  <si>
    <t>Venlo</t>
  </si>
  <si>
    <t>BD Venlo</t>
  </si>
  <si>
    <t>Tilburg</t>
  </si>
  <si>
    <t>BD Tilburg</t>
  </si>
  <si>
    <t>Echt</t>
  </si>
  <si>
    <t>EZ/NVWA Echt</t>
  </si>
  <si>
    <t>Wageningen</t>
  </si>
  <si>
    <t>EZ/NVWA Wageningen</t>
  </si>
  <si>
    <t>RVDK Maastricht</t>
  </si>
  <si>
    <t>beveiliger</t>
  </si>
  <si>
    <t>Eindhoven</t>
  </si>
  <si>
    <t>Zevenaar</t>
  </si>
  <si>
    <t>Den Bosch</t>
  </si>
  <si>
    <t>Belastingdienst Eindhoven</t>
  </si>
  <si>
    <t>Hansweert</t>
  </si>
  <si>
    <t>NVWA Hansweert</t>
  </si>
  <si>
    <t>BD Eindhoven</t>
  </si>
  <si>
    <t>Flight Forum</t>
  </si>
  <si>
    <t>Arnhem</t>
  </si>
  <si>
    <t>BD Arnhem</t>
  </si>
  <si>
    <t>RVDK Arnhem</t>
  </si>
  <si>
    <t>B\CFD Apeldoorn</t>
  </si>
  <si>
    <t>Almelo</t>
  </si>
  <si>
    <t>BD Almelo</t>
  </si>
  <si>
    <t>Almere</t>
  </si>
  <si>
    <t>BD Almere</t>
  </si>
  <si>
    <t>Groningen</t>
  </si>
  <si>
    <t>BD Groningen</t>
  </si>
  <si>
    <t>Hengelo</t>
  </si>
  <si>
    <t>BD Hengelo</t>
  </si>
  <si>
    <t>Zwolle</t>
  </si>
  <si>
    <t>BD Zwolle</t>
  </si>
  <si>
    <t>Enschede</t>
  </si>
  <si>
    <t>BD Enschede</t>
  </si>
  <si>
    <t>Emmen</t>
  </si>
  <si>
    <t>BD emmen</t>
  </si>
  <si>
    <t>Hoogezand</t>
  </si>
  <si>
    <t>BD Hoogezand</t>
  </si>
  <si>
    <t>EZ/NVWA Groningen</t>
  </si>
  <si>
    <t>Drachten</t>
  </si>
  <si>
    <t>EZ / NVWA / Drachten</t>
  </si>
  <si>
    <t>Ter Apel</t>
  </si>
  <si>
    <t>Leeuwarden</t>
  </si>
  <si>
    <t>FB DJI CJIB, Leeuwarden</t>
  </si>
  <si>
    <t>Assen</t>
  </si>
  <si>
    <t>BCFD Assen</t>
  </si>
  <si>
    <t>FB-DJI Zwolle</t>
  </si>
  <si>
    <t>FB-DJI Almelo</t>
  </si>
  <si>
    <t>Zutphen</t>
  </si>
  <si>
    <t>FB-DJI Zutphen</t>
  </si>
  <si>
    <t>Veenhuizen</t>
  </si>
  <si>
    <t>SSC-DJI Veenhuizen</t>
  </si>
  <si>
    <t>Winschoten</t>
  </si>
  <si>
    <t>BD Winschoten</t>
  </si>
  <si>
    <t>Rijkskantorengebouw</t>
  </si>
  <si>
    <t>OCW_DUO</t>
  </si>
  <si>
    <t>Hoogeveen</t>
  </si>
  <si>
    <t>Domeinen</t>
  </si>
  <si>
    <t>RVB Zwolle</t>
  </si>
  <si>
    <t>B\CFD, (DT&amp;V) Groningen</t>
  </si>
  <si>
    <t>B\CFD Assen</t>
  </si>
  <si>
    <t>Totaal uur bruto per dag</t>
  </si>
  <si>
    <t xml:space="preserve">FB-DJI verzamel kantoor </t>
  </si>
  <si>
    <t>FB-DJI verzamel kantoor</t>
  </si>
  <si>
    <t>IND Ter Apel/</t>
  </si>
  <si>
    <t xml:space="preserve">FB DJI </t>
  </si>
  <si>
    <t xml:space="preserve">BD Utrecht </t>
  </si>
  <si>
    <t xml:space="preserve">B\CFD </t>
  </si>
  <si>
    <t xml:space="preserve">Rijkskantoor </t>
  </si>
  <si>
    <t xml:space="preserve">OCW-DUO </t>
  </si>
  <si>
    <t xml:space="preserve">FMH (RvdK) </t>
  </si>
  <si>
    <t>AZ  Den Haag</t>
  </si>
  <si>
    <t xml:space="preserve">FMH </t>
  </si>
  <si>
    <t>AZ/</t>
  </si>
  <si>
    <t>VWS/SZW Den Haag ()</t>
  </si>
  <si>
    <t xml:space="preserve">FMH (RVO) </t>
  </si>
  <si>
    <t>OCW Den Haag ()</t>
  </si>
  <si>
    <t xml:space="preserve">RAFEB </t>
  </si>
  <si>
    <t>Perceel</t>
  </si>
  <si>
    <t>P3</t>
  </si>
  <si>
    <t>P4</t>
  </si>
  <si>
    <t>P1</t>
  </si>
  <si>
    <t>P2</t>
  </si>
  <si>
    <t>FMH AP</t>
  </si>
  <si>
    <t>FMH</t>
  </si>
  <si>
    <t>/P-Direkt</t>
  </si>
  <si>
    <t>IenW Den Haag</t>
  </si>
  <si>
    <t>IND</t>
  </si>
  <si>
    <t>FB DJI  () Vlissingen</t>
  </si>
  <si>
    <t xml:space="preserve">BD Apeldoorn/5 </t>
  </si>
  <si>
    <t>IND Zevenaar/</t>
  </si>
  <si>
    <t>IND Den Bosch/</t>
  </si>
  <si>
    <t xml:space="preserve">BD Leeuwarden </t>
  </si>
  <si>
    <t>FB-DJI () Veenhuizen</t>
  </si>
  <si>
    <t>Opdrachtgever/Afnemer</t>
  </si>
  <si>
    <t>Object Plaats</t>
  </si>
  <si>
    <t>Object Postcode</t>
  </si>
  <si>
    <t>Facilitair bedrijf Dienst Justitiële Inrichtingen</t>
  </si>
  <si>
    <t>3013 AP</t>
  </si>
  <si>
    <t>Ministerie van Landbouw, Natuur en Voedselkwaliteit | NVWA</t>
  </si>
  <si>
    <t>3905 KW</t>
  </si>
  <si>
    <t>FMHaaglanden</t>
  </si>
  <si>
    <t>2514EL</t>
  </si>
  <si>
    <t>2595 CL</t>
  </si>
  <si>
    <t>Zwaag</t>
  </si>
  <si>
    <t>1689 AN</t>
  </si>
  <si>
    <t>4381CG</t>
  </si>
  <si>
    <t>Algemene rekenkamer</t>
  </si>
  <si>
    <t>2514 ED</t>
  </si>
  <si>
    <t>8913 HC</t>
  </si>
  <si>
    <t>8913 HV</t>
  </si>
  <si>
    <t>Belastingdienst | Shared Service Organisatie | CFD</t>
  </si>
  <si>
    <t>4382 ND</t>
  </si>
  <si>
    <t>EZ/Autoriteit Consument en Markt</t>
  </si>
  <si>
    <t>9341 BE</t>
  </si>
  <si>
    <t>Haulerwijk</t>
  </si>
  <si>
    <t>8433LT</t>
  </si>
  <si>
    <t>2011KL</t>
  </si>
  <si>
    <t>2595AL</t>
  </si>
  <si>
    <t>2511 WB</t>
  </si>
  <si>
    <t>Raad voor de Kinderbescherming</t>
  </si>
  <si>
    <t>2512 EM</t>
  </si>
  <si>
    <t>9405 TG</t>
  </si>
  <si>
    <t>1043 NT</t>
  </si>
  <si>
    <t>Immigratie- en Naturalisatiedienst</t>
  </si>
  <si>
    <t>Rijksdienst voor het Cultureel Erfgoed</t>
  </si>
  <si>
    <t>College voor Toetsen en Examens</t>
  </si>
  <si>
    <t>Rijksvastgoedbedrijf</t>
  </si>
  <si>
    <t>2595 BL</t>
  </si>
  <si>
    <t>2594 AV</t>
  </si>
  <si>
    <t>9341 BD</t>
  </si>
  <si>
    <t>2132 JK</t>
  </si>
  <si>
    <t>3197 LE</t>
  </si>
  <si>
    <t>1118 CZ</t>
  </si>
  <si>
    <t>3531 AH</t>
  </si>
  <si>
    <t>5616 CA</t>
  </si>
  <si>
    <t>2514 JB</t>
  </si>
  <si>
    <t>Ritthem</t>
  </si>
  <si>
    <t>4389 PJ</t>
  </si>
  <si>
    <t>De Lutte</t>
  </si>
  <si>
    <t>7587 GA</t>
  </si>
  <si>
    <t>2803 PT</t>
  </si>
  <si>
    <t>9561 MC</t>
  </si>
  <si>
    <t>'s-Hertogenbosch</t>
  </si>
  <si>
    <t>5223 BA</t>
  </si>
  <si>
    <t>5223 MA</t>
  </si>
  <si>
    <t>6905 AB</t>
  </si>
  <si>
    <t>2595 AS</t>
  </si>
  <si>
    <t>2596 AA</t>
  </si>
  <si>
    <t>2595 AN</t>
  </si>
  <si>
    <t>6102 AC</t>
  </si>
  <si>
    <t>9726 BA</t>
  </si>
  <si>
    <t>6706 EA</t>
  </si>
  <si>
    <t>3331 EW</t>
  </si>
  <si>
    <t>3511 CG</t>
  </si>
  <si>
    <t>9202 PA</t>
  </si>
  <si>
    <t>2583 DM</t>
  </si>
  <si>
    <t>IJmuiden</t>
  </si>
  <si>
    <t>1975 AG</t>
  </si>
  <si>
    <t>Den Oever</t>
  </si>
  <si>
    <t>1779 GT</t>
  </si>
  <si>
    <t>3811 MG</t>
  </si>
  <si>
    <t>Den Helder</t>
  </si>
  <si>
    <t>1781 AL</t>
  </si>
  <si>
    <t>1118 CR</t>
  </si>
  <si>
    <t>6221 KV</t>
  </si>
  <si>
    <t>2596 HL</t>
  </si>
  <si>
    <t>3512 ET</t>
  </si>
  <si>
    <t>2513 AA</t>
  </si>
  <si>
    <t>Nieuwegein</t>
  </si>
  <si>
    <t>3439 LW</t>
  </si>
  <si>
    <t>2514 EN</t>
  </si>
  <si>
    <t>8017 JV</t>
  </si>
  <si>
    <t>2511 EM</t>
  </si>
  <si>
    <t>Ministerie van Financiën | Rijksacademie FE&amp;B</t>
  </si>
  <si>
    <t>Oud-Beijerland</t>
  </si>
  <si>
    <t>3262 BH</t>
  </si>
  <si>
    <t>Den Dolder</t>
  </si>
  <si>
    <t>3734 BL</t>
  </si>
  <si>
    <t>1068 SN</t>
  </si>
  <si>
    <t>2595 BE</t>
  </si>
  <si>
    <t>8025 AX</t>
  </si>
  <si>
    <t>2585 DB</t>
  </si>
  <si>
    <t>2518 AD</t>
  </si>
  <si>
    <t>Domeinen Roerende Zaken</t>
  </si>
  <si>
    <t>Dienst Uitvoering Onderwijs</t>
  </si>
  <si>
    <t>7903 TD</t>
  </si>
  <si>
    <t>3769 AB</t>
  </si>
  <si>
    <t>2665 CA</t>
  </si>
  <si>
    <t>9723 JG</t>
  </si>
  <si>
    <t>3013 AM</t>
  </si>
  <si>
    <t>7607 GK</t>
  </si>
  <si>
    <t>Urk</t>
  </si>
  <si>
    <t>8321 WT</t>
  </si>
  <si>
    <t>7201 EV</t>
  </si>
  <si>
    <t>2718 SH</t>
  </si>
  <si>
    <t>Nieuwkoop</t>
  </si>
  <si>
    <t>2421 BG</t>
  </si>
  <si>
    <t>Voorburg</t>
  </si>
  <si>
    <t>3812 RB</t>
  </si>
  <si>
    <t>4417ER</t>
  </si>
  <si>
    <t>3521 AA</t>
  </si>
  <si>
    <t>1096 CJ</t>
  </si>
  <si>
    <t>7607 GX</t>
  </si>
  <si>
    <t>1314 CN</t>
  </si>
  <si>
    <t>Eelde</t>
  </si>
  <si>
    <t>9761 TK</t>
  </si>
  <si>
    <t>Eemshaven</t>
  </si>
  <si>
    <t>9979 XH</t>
  </si>
  <si>
    <t>7514 AE</t>
  </si>
  <si>
    <t>9726 AD</t>
  </si>
  <si>
    <t>7551 EL</t>
  </si>
  <si>
    <t>9672 BK</t>
  </si>
  <si>
    <t>8021 DA</t>
  </si>
  <si>
    <t>8017 JW</t>
  </si>
  <si>
    <t>8022 CM</t>
  </si>
  <si>
    <t>3072 DB</t>
  </si>
  <si>
    <t>3088 KA</t>
  </si>
  <si>
    <t>3016 BB</t>
  </si>
  <si>
    <t>3511 EW</t>
  </si>
  <si>
    <t>3561 GG</t>
  </si>
  <si>
    <t>3511 BP</t>
  </si>
  <si>
    <t>3511 BS</t>
  </si>
  <si>
    <t>3528 BD</t>
  </si>
  <si>
    <t>7311 NZ</t>
  </si>
  <si>
    <t>7324 AN</t>
  </si>
  <si>
    <t>7333 PJ</t>
  </si>
  <si>
    <t>7317 AW</t>
  </si>
  <si>
    <t>6835 EA</t>
  </si>
  <si>
    <t>6811 KM</t>
  </si>
  <si>
    <t>6814 DK</t>
  </si>
  <si>
    <t>6921 RZ</t>
  </si>
  <si>
    <t>5611 GB</t>
  </si>
  <si>
    <t>6422 PE</t>
  </si>
  <si>
    <t>6412 CN</t>
  </si>
  <si>
    <t>6216 BL</t>
  </si>
  <si>
    <t>5914 BC</t>
  </si>
  <si>
    <t>Rijswijk</t>
  </si>
  <si>
    <t>2288 EW</t>
  </si>
  <si>
    <t>1625 HV</t>
  </si>
  <si>
    <t>3089 KM</t>
  </si>
  <si>
    <t>3552 AS</t>
  </si>
  <si>
    <t>5038 CB</t>
  </si>
  <si>
    <t>Breda</t>
  </si>
  <si>
    <t>4811 BN</t>
  </si>
  <si>
    <t>Moerdijk</t>
  </si>
  <si>
    <t>4782 SL</t>
  </si>
  <si>
    <t>5038 CG</t>
  </si>
  <si>
    <t>8017 JK</t>
  </si>
  <si>
    <t>4811 AS</t>
  </si>
  <si>
    <t>9601 MD</t>
  </si>
  <si>
    <t>7815 SM</t>
  </si>
  <si>
    <t>9726AC</t>
  </si>
  <si>
    <t>1043 DP</t>
  </si>
  <si>
    <t>Vlaardingen</t>
  </si>
  <si>
    <t>3134 ZB</t>
  </si>
  <si>
    <t>5612 AA</t>
  </si>
  <si>
    <t>Gronsveld</t>
  </si>
  <si>
    <t>6247 BN</t>
  </si>
  <si>
    <t>Ministerie van Volksgezondheid, Welzijn en Sport</t>
  </si>
  <si>
    <t>Epe</t>
  </si>
  <si>
    <t>Vught</t>
  </si>
  <si>
    <t>Deventer</t>
  </si>
  <si>
    <t>9727 KB</t>
  </si>
  <si>
    <t>Oostvoorne</t>
  </si>
  <si>
    <t>3233 LP</t>
  </si>
  <si>
    <t>Inwerktijd in uren</t>
  </si>
  <si>
    <t>Toelichting</t>
  </si>
  <si>
    <t>Tot 30 dagen voor start van de dienstverlening worden wijzigingen tussen RBO en PBO afgestemd.</t>
  </si>
  <si>
    <t>Daarna geldt de procedure zoals beschreven in het BD onder 2.3, pagina 12 en bijlage 8 (Wijzigingen) structurele dienstverlening.</t>
  </si>
  <si>
    <t>Gedurende de implementatieperiode kunnen diensten, inzet en tijden wijzigen.</t>
  </si>
  <si>
    <t>De gemiddelde inwerktijd per dienst is 8 à 16 uur, tenzij anders aangegeven.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</si>
</sst>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3399FF"/>
        <bgColor indexed="0"/>
      </patternFill>
    </fill>
    <fill>
      <patternFill patternType="solid">
        <fgColor rgb="FF92D050"/>
        <bgColor indexed="0"/>
      </patternFill>
    </fill>
    <fill>
      <patternFill patternType="solid">
        <fgColor theme="3" tint="0.59999389629810485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C0000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8" borderId="3" xfId="0" applyFont="1" applyFill="1" applyBorder="1" applyAlignment="1">
      <alignment horizontal="left" textRotation="90" wrapText="1"/>
    </xf>
    <xf numFmtId="0" fontId="2" fillId="2" borderId="1" xfId="0" applyFont="1" applyFill="1" applyBorder="1" applyAlignment="1">
      <alignment horizontal="left" textRotation="90" wrapText="1"/>
    </xf>
    <xf numFmtId="0" fontId="2" fillId="3" borderId="2" xfId="0" applyFont="1" applyFill="1" applyBorder="1" applyAlignment="1">
      <alignment horizontal="left" textRotation="90" wrapText="1"/>
    </xf>
    <xf numFmtId="0" fontId="2" fillId="4" borderId="2" xfId="0" applyFont="1" applyFill="1" applyBorder="1" applyAlignment="1">
      <alignment horizontal="left" textRotation="90" wrapText="1"/>
    </xf>
    <xf numFmtId="0" fontId="2" fillId="5" borderId="2" xfId="0" applyFont="1" applyFill="1" applyBorder="1" applyAlignment="1">
      <alignment horizontal="left" textRotation="90" wrapText="1"/>
    </xf>
    <xf numFmtId="0" fontId="2" fillId="6" borderId="2" xfId="0" applyFont="1" applyFill="1" applyBorder="1" applyAlignment="1">
      <alignment horizontal="left" textRotation="90" wrapText="1"/>
    </xf>
    <xf numFmtId="0" fontId="2" fillId="7" borderId="2" xfId="0" applyFont="1" applyFill="1" applyBorder="1" applyAlignment="1">
      <alignment horizontal="left" textRotation="90" wrapText="1"/>
    </xf>
    <xf numFmtId="3" fontId="1" fillId="0" borderId="0" xfId="0" applyNumberFormat="1" applyFont="1"/>
    <xf numFmtId="0" fontId="2" fillId="2" borderId="3" xfId="0" applyFont="1" applyFill="1" applyBorder="1" applyAlignment="1">
      <alignment horizontal="left" textRotation="90" wrapText="1"/>
    </xf>
    <xf numFmtId="0" fontId="2" fillId="3" borderId="4" xfId="0" applyFont="1" applyFill="1" applyBorder="1" applyAlignment="1">
      <alignment horizontal="left" textRotation="90" wrapText="1"/>
    </xf>
    <xf numFmtId="0" fontId="2" fillId="4" borderId="4" xfId="0" applyFont="1" applyFill="1" applyBorder="1" applyAlignment="1">
      <alignment horizontal="left" textRotation="90" wrapText="1"/>
    </xf>
    <xf numFmtId="0" fontId="2" fillId="5" borderId="4" xfId="0" applyFont="1" applyFill="1" applyBorder="1" applyAlignment="1">
      <alignment horizontal="left" textRotation="90" wrapText="1"/>
    </xf>
    <xf numFmtId="0" fontId="2" fillId="6" borderId="4" xfId="0" applyFont="1" applyFill="1" applyBorder="1" applyAlignment="1">
      <alignment horizontal="left" textRotation="90" wrapText="1"/>
    </xf>
    <xf numFmtId="0" fontId="2" fillId="7" borderId="4" xfId="0" applyFont="1" applyFill="1" applyBorder="1" applyAlignment="1">
      <alignment horizontal="left" textRotation="90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3" fillId="9" borderId="0" xfId="0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3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0"/>
  <sheetViews>
    <sheetView tabSelected="1" workbookViewId="0"/>
  </sheetViews>
  <sheetFormatPr defaultRowHeight="15" x14ac:dyDescent="0.25"/>
  <cols>
    <col min="1" max="1" width="6.7109375" customWidth="1"/>
    <col min="2" max="2" width="100.7109375" customWidth="1"/>
  </cols>
  <sheetData>
    <row r="1" spans="2:2" x14ac:dyDescent="0.25">
      <c r="B1" s="23" t="s">
        <v>362</v>
      </c>
    </row>
    <row r="2" spans="2:2" x14ac:dyDescent="0.25">
      <c r="B2" s="24" t="s">
        <v>365</v>
      </c>
    </row>
    <row r="3" spans="2:2" x14ac:dyDescent="0.25">
      <c r="B3" s="24" t="s">
        <v>363</v>
      </c>
    </row>
    <row r="4" spans="2:2" ht="22.5" x14ac:dyDescent="0.25">
      <c r="B4" s="22" t="s">
        <v>364</v>
      </c>
    </row>
    <row r="5" spans="2:2" x14ac:dyDescent="0.25">
      <c r="B5" s="1" t="s">
        <v>366</v>
      </c>
    </row>
    <row r="6" spans="2:2" x14ac:dyDescent="0.25">
      <c r="B6" s="1"/>
    </row>
    <row r="7" spans="2:2" x14ac:dyDescent="0.25">
      <c r="B7" s="1"/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workbookViewId="0"/>
  </sheetViews>
  <sheetFormatPr defaultColWidth="9.140625" defaultRowHeight="11.25" x14ac:dyDescent="0.15"/>
  <cols>
    <col min="1" max="1" width="12" style="1" bestFit="1" customWidth="1"/>
    <col min="2" max="2" width="42.28515625" style="1" bestFit="1" customWidth="1"/>
    <col min="3" max="3" width="20" style="1" bestFit="1" customWidth="1"/>
    <col min="4" max="5" width="11.85546875" style="2" bestFit="1" customWidth="1"/>
    <col min="6" max="6" width="9.140625" style="1"/>
    <col min="7" max="13" width="9.28515625" style="1" bestFit="1" customWidth="1"/>
    <col min="14" max="14" width="9.140625" style="1"/>
    <col min="15" max="21" width="9.28515625" style="1" bestFit="1" customWidth="1"/>
    <col min="22" max="22" width="10.5703125" style="1" bestFit="1" customWidth="1"/>
    <col min="23" max="23" width="10.7109375" style="1" customWidth="1"/>
    <col min="24" max="16384" width="9.140625" style="1"/>
  </cols>
  <sheetData>
    <row r="1" spans="1:23" ht="68.45" customHeight="1" x14ac:dyDescent="0.15">
      <c r="A1" s="1" t="s">
        <v>0</v>
      </c>
      <c r="B1" s="1" t="s">
        <v>1</v>
      </c>
      <c r="C1" s="1" t="s">
        <v>2</v>
      </c>
      <c r="D1" s="2" t="s">
        <v>22</v>
      </c>
      <c r="E1" s="2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3" t="s">
        <v>32</v>
      </c>
      <c r="O1" s="3" t="s">
        <v>156</v>
      </c>
      <c r="P1" s="3" t="s">
        <v>37</v>
      </c>
      <c r="Q1" s="4" t="s">
        <v>39</v>
      </c>
      <c r="R1" s="5" t="s">
        <v>40</v>
      </c>
      <c r="S1" s="6" t="s">
        <v>41</v>
      </c>
      <c r="T1" s="7" t="s">
        <v>42</v>
      </c>
      <c r="U1" s="8" t="s">
        <v>38</v>
      </c>
      <c r="V1" s="9" t="s">
        <v>43</v>
      </c>
      <c r="W1" s="21" t="s">
        <v>361</v>
      </c>
    </row>
    <row r="2" spans="1:23" x14ac:dyDescent="0.15">
      <c r="A2" s="1" t="s">
        <v>117</v>
      </c>
      <c r="B2" s="1" t="s">
        <v>118</v>
      </c>
      <c r="C2" s="1" t="s">
        <v>4</v>
      </c>
      <c r="D2" s="2">
        <v>0.27083333333333331</v>
      </c>
      <c r="E2" s="2">
        <v>0.33333333333333331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N2" s="1" t="s">
        <v>33</v>
      </c>
      <c r="O2" s="1">
        <f t="shared" ref="O2:O33" si="0">P2/(G2+H2+I2+J2+K2+L2+M2)</f>
        <v>1.5</v>
      </c>
      <c r="P2" s="1">
        <v>7.5</v>
      </c>
      <c r="Q2" s="1">
        <v>9.5000000000000178</v>
      </c>
      <c r="R2" s="1">
        <v>18.999999999999982</v>
      </c>
      <c r="S2" s="1">
        <v>0</v>
      </c>
      <c r="T2" s="1">
        <v>0</v>
      </c>
      <c r="U2" s="1">
        <v>28.5</v>
      </c>
      <c r="V2" s="1">
        <f>P2*52</f>
        <v>390</v>
      </c>
    </row>
    <row r="3" spans="1:23" x14ac:dyDescent="0.15">
      <c r="A3" s="1" t="s">
        <v>117</v>
      </c>
      <c r="B3" s="1" t="s">
        <v>118</v>
      </c>
      <c r="C3" s="1" t="s">
        <v>4</v>
      </c>
      <c r="D3" s="2">
        <v>0.70833333333333337</v>
      </c>
      <c r="E3" s="2">
        <v>0.79166666666666663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N3" s="1" t="s">
        <v>33</v>
      </c>
      <c r="O3" s="1">
        <f t="shared" si="0"/>
        <v>1.9999999999999982</v>
      </c>
      <c r="P3" s="1">
        <v>9.9999999999999911</v>
      </c>
      <c r="Q3" s="1">
        <v>0</v>
      </c>
      <c r="R3" s="1">
        <v>18.999999999999982</v>
      </c>
      <c r="S3" s="1">
        <v>18.999999999999982</v>
      </c>
      <c r="T3" s="1">
        <v>0</v>
      </c>
      <c r="U3" s="1">
        <v>37.999999999999964</v>
      </c>
      <c r="V3" s="1">
        <f t="shared" ref="V3:V66" si="1">P3*52</f>
        <v>519.99999999999955</v>
      </c>
    </row>
    <row r="4" spans="1:23" x14ac:dyDescent="0.15">
      <c r="A4" s="1" t="s">
        <v>119</v>
      </c>
      <c r="B4" s="1" t="s">
        <v>120</v>
      </c>
      <c r="C4" s="1" t="s">
        <v>5</v>
      </c>
      <c r="D4" s="2">
        <v>0.27083333333333331</v>
      </c>
      <c r="E4" s="2">
        <v>0.77083333333333337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N4" s="1" t="s">
        <v>33</v>
      </c>
      <c r="O4" s="1">
        <f t="shared" si="0"/>
        <v>12</v>
      </c>
      <c r="P4" s="1">
        <v>60</v>
      </c>
      <c r="Q4" s="1">
        <v>9.5000000000000178</v>
      </c>
      <c r="R4" s="1">
        <v>209</v>
      </c>
      <c r="S4" s="1">
        <v>9.5000000000000178</v>
      </c>
      <c r="T4" s="1">
        <v>0</v>
      </c>
      <c r="U4" s="1">
        <v>228.00000000000006</v>
      </c>
      <c r="V4" s="1">
        <f t="shared" si="1"/>
        <v>3120</v>
      </c>
    </row>
    <row r="5" spans="1:23" x14ac:dyDescent="0.15">
      <c r="A5" s="1" t="s">
        <v>121</v>
      </c>
      <c r="B5" s="1" t="s">
        <v>122</v>
      </c>
      <c r="C5" s="1" t="s">
        <v>4</v>
      </c>
      <c r="D5" s="2">
        <v>0.66666666666666663</v>
      </c>
      <c r="E5" s="2">
        <v>0.79166666666666663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N5" s="1" t="s">
        <v>33</v>
      </c>
      <c r="O5" s="1">
        <f t="shared" si="0"/>
        <v>3</v>
      </c>
      <c r="P5" s="1">
        <v>15</v>
      </c>
      <c r="Q5" s="1">
        <v>0</v>
      </c>
      <c r="R5" s="1">
        <v>38.000000000000014</v>
      </c>
      <c r="S5" s="1">
        <v>18.999999999999982</v>
      </c>
      <c r="T5" s="1">
        <v>0</v>
      </c>
      <c r="U5" s="1">
        <v>57</v>
      </c>
      <c r="V5" s="1">
        <f t="shared" si="1"/>
        <v>780</v>
      </c>
    </row>
    <row r="6" spans="1:23" x14ac:dyDescent="0.15">
      <c r="A6" s="1" t="s">
        <v>121</v>
      </c>
      <c r="B6" s="1" t="s">
        <v>122</v>
      </c>
      <c r="C6" s="1" t="s">
        <v>5</v>
      </c>
      <c r="D6" s="2">
        <v>0.35416666666666669</v>
      </c>
      <c r="E6" s="2">
        <v>0.72916666666666663</v>
      </c>
      <c r="I6" s="1">
        <v>1</v>
      </c>
      <c r="N6" s="1" t="s">
        <v>33</v>
      </c>
      <c r="O6" s="1">
        <f t="shared" si="0"/>
        <v>8.9999999999999982</v>
      </c>
      <c r="P6" s="1">
        <v>8.9999999999999982</v>
      </c>
      <c r="Q6" s="1">
        <v>0</v>
      </c>
      <c r="R6" s="1">
        <v>35.999999999999993</v>
      </c>
      <c r="S6" s="1">
        <v>0</v>
      </c>
      <c r="T6" s="1">
        <v>0</v>
      </c>
      <c r="U6" s="1">
        <v>35.999999999999993</v>
      </c>
      <c r="V6" s="1">
        <f t="shared" si="1"/>
        <v>467.99999999999989</v>
      </c>
    </row>
    <row r="7" spans="1:23" x14ac:dyDescent="0.15">
      <c r="A7" s="1" t="s">
        <v>121</v>
      </c>
      <c r="B7" s="1" t="s">
        <v>122</v>
      </c>
      <c r="C7" s="1" t="s">
        <v>4</v>
      </c>
      <c r="D7" s="2">
        <v>0.91666666666666663</v>
      </c>
      <c r="E7" s="2">
        <v>0.92708333333333337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N7" s="1" t="s">
        <v>33</v>
      </c>
      <c r="O7" s="1">
        <f t="shared" si="0"/>
        <v>0.25000000000000178</v>
      </c>
      <c r="P7" s="1">
        <v>1.2500000000000089</v>
      </c>
      <c r="Q7" s="1">
        <v>0</v>
      </c>
      <c r="R7" s="1">
        <v>0</v>
      </c>
      <c r="S7" s="1">
        <v>4.7500000000000338</v>
      </c>
      <c r="T7" s="1">
        <v>0</v>
      </c>
      <c r="U7" s="1">
        <v>4.7500000000000338</v>
      </c>
      <c r="V7" s="1">
        <f t="shared" si="1"/>
        <v>65.000000000000455</v>
      </c>
    </row>
    <row r="8" spans="1:23" x14ac:dyDescent="0.15">
      <c r="A8" s="1" t="s">
        <v>121</v>
      </c>
      <c r="B8" s="1" t="s">
        <v>122</v>
      </c>
      <c r="C8" s="1" t="s">
        <v>104</v>
      </c>
      <c r="D8" s="2">
        <v>0.625</v>
      </c>
      <c r="E8" s="2">
        <v>0.91666666666666663</v>
      </c>
      <c r="G8" s="1">
        <v>1</v>
      </c>
      <c r="H8" s="1">
        <v>1</v>
      </c>
      <c r="I8" s="1">
        <v>1</v>
      </c>
      <c r="J8" s="1">
        <v>1</v>
      </c>
      <c r="N8" s="1" t="s">
        <v>33</v>
      </c>
      <c r="O8" s="1">
        <f t="shared" si="0"/>
        <v>6.9999999999999991</v>
      </c>
      <c r="P8" s="1">
        <v>27.999999999999996</v>
      </c>
      <c r="Q8" s="1">
        <v>0</v>
      </c>
      <c r="R8" s="1">
        <v>45</v>
      </c>
      <c r="S8" s="1">
        <v>59.999999999999986</v>
      </c>
      <c r="T8" s="1">
        <v>0</v>
      </c>
      <c r="U8" s="1">
        <v>104.99999999999999</v>
      </c>
      <c r="V8" s="1">
        <f t="shared" si="1"/>
        <v>1455.9999999999998</v>
      </c>
    </row>
    <row r="9" spans="1:23" x14ac:dyDescent="0.15">
      <c r="A9" s="1" t="s">
        <v>121</v>
      </c>
      <c r="B9" s="1" t="s">
        <v>122</v>
      </c>
      <c r="C9" s="1" t="s">
        <v>104</v>
      </c>
      <c r="D9" s="2">
        <v>0.25</v>
      </c>
      <c r="E9" s="2">
        <v>0.91666666666666663</v>
      </c>
      <c r="K9" s="1">
        <v>1</v>
      </c>
      <c r="N9" s="1" t="s">
        <v>33</v>
      </c>
      <c r="O9" s="1">
        <f t="shared" si="0"/>
        <v>16</v>
      </c>
      <c r="P9" s="1">
        <v>16</v>
      </c>
      <c r="Q9" s="1">
        <v>4.0000000000000018</v>
      </c>
      <c r="R9" s="1">
        <v>44</v>
      </c>
      <c r="S9" s="1">
        <v>15.999999999999996</v>
      </c>
      <c r="T9" s="1">
        <v>0</v>
      </c>
      <c r="U9" s="1">
        <v>64</v>
      </c>
      <c r="V9" s="1">
        <f t="shared" si="1"/>
        <v>832</v>
      </c>
    </row>
    <row r="10" spans="1:23" x14ac:dyDescent="0.15">
      <c r="A10" s="1" t="s">
        <v>121</v>
      </c>
      <c r="B10" s="1" t="s">
        <v>122</v>
      </c>
      <c r="C10" s="1" t="s">
        <v>104</v>
      </c>
      <c r="D10" s="2">
        <v>0.25</v>
      </c>
      <c r="E10" s="2">
        <v>0.91666666666666663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N10" s="1" t="s">
        <v>33</v>
      </c>
      <c r="O10" s="1">
        <f t="shared" si="0"/>
        <v>16</v>
      </c>
      <c r="P10" s="1">
        <v>80</v>
      </c>
      <c r="Q10" s="1">
        <v>19.000000000000007</v>
      </c>
      <c r="R10" s="1">
        <v>209</v>
      </c>
      <c r="S10" s="1">
        <v>75.999999999999986</v>
      </c>
      <c r="T10" s="1">
        <v>0</v>
      </c>
      <c r="U10" s="1">
        <v>304</v>
      </c>
      <c r="V10" s="1">
        <f t="shared" si="1"/>
        <v>4160</v>
      </c>
    </row>
    <row r="11" spans="1:23" x14ac:dyDescent="0.15">
      <c r="A11" s="1" t="s">
        <v>121</v>
      </c>
      <c r="B11" s="1" t="s">
        <v>122</v>
      </c>
      <c r="C11" s="1" t="s">
        <v>4</v>
      </c>
      <c r="D11" s="2">
        <v>0.25</v>
      </c>
      <c r="E11" s="2">
        <v>0.26041666666666669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N11" s="1" t="s">
        <v>33</v>
      </c>
      <c r="O11" s="1">
        <f t="shared" si="0"/>
        <v>0.25000000000000044</v>
      </c>
      <c r="P11" s="1">
        <v>1.2500000000000022</v>
      </c>
      <c r="Q11" s="1">
        <v>4.7500000000000089</v>
      </c>
      <c r="R11" s="1">
        <v>0</v>
      </c>
      <c r="S11" s="1">
        <v>0</v>
      </c>
      <c r="T11" s="1">
        <v>0</v>
      </c>
      <c r="U11" s="1">
        <v>4.7500000000000089</v>
      </c>
      <c r="V11" s="1">
        <f t="shared" si="1"/>
        <v>65.000000000000114</v>
      </c>
    </row>
    <row r="12" spans="1:23" x14ac:dyDescent="0.15">
      <c r="A12" s="1" t="s">
        <v>123</v>
      </c>
      <c r="B12" s="1" t="s">
        <v>124</v>
      </c>
      <c r="C12" s="1" t="s">
        <v>4</v>
      </c>
      <c r="D12" s="2">
        <v>0.23958333333333334</v>
      </c>
      <c r="E12" s="2">
        <v>0.33333333333333331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N12" s="1" t="s">
        <v>33</v>
      </c>
      <c r="O12" s="1">
        <f t="shared" si="0"/>
        <v>2.2499999999999991</v>
      </c>
      <c r="P12" s="1">
        <v>11.249999999999996</v>
      </c>
      <c r="Q12" s="1">
        <v>23.750000000000004</v>
      </c>
      <c r="R12" s="1">
        <v>18.999999999999982</v>
      </c>
      <c r="S12" s="1">
        <v>0</v>
      </c>
      <c r="T12" s="1">
        <v>0</v>
      </c>
      <c r="U12" s="1">
        <v>42.749999999999986</v>
      </c>
      <c r="V12" s="1">
        <f t="shared" si="1"/>
        <v>584.99999999999977</v>
      </c>
    </row>
    <row r="13" spans="1:23" x14ac:dyDescent="0.15">
      <c r="A13" s="1" t="s">
        <v>123</v>
      </c>
      <c r="B13" s="1" t="s">
        <v>124</v>
      </c>
      <c r="C13" s="1" t="s">
        <v>4</v>
      </c>
      <c r="D13" s="2">
        <v>0.70833333333333337</v>
      </c>
      <c r="E13" s="2">
        <v>0.875</v>
      </c>
      <c r="G13" s="1">
        <v>1</v>
      </c>
      <c r="H13" s="1">
        <v>1</v>
      </c>
      <c r="I13" s="1">
        <v>1</v>
      </c>
      <c r="J13" s="1">
        <v>1</v>
      </c>
      <c r="N13" s="1" t="s">
        <v>33</v>
      </c>
      <c r="O13" s="1">
        <f t="shared" si="0"/>
        <v>3.9999999999999991</v>
      </c>
      <c r="P13" s="1">
        <v>15.999999999999996</v>
      </c>
      <c r="Q13" s="1">
        <v>0</v>
      </c>
      <c r="R13" s="1">
        <v>14.999999999999986</v>
      </c>
      <c r="S13" s="1">
        <v>45</v>
      </c>
      <c r="T13" s="1">
        <v>0</v>
      </c>
      <c r="U13" s="1">
        <v>59.999999999999986</v>
      </c>
      <c r="V13" s="1">
        <f t="shared" si="1"/>
        <v>831.99999999999977</v>
      </c>
    </row>
    <row r="14" spans="1:23" x14ac:dyDescent="0.15">
      <c r="A14" s="1" t="s">
        <v>123</v>
      </c>
      <c r="B14" s="1" t="s">
        <v>124</v>
      </c>
      <c r="C14" s="1" t="s">
        <v>4</v>
      </c>
      <c r="D14" s="2">
        <v>0.70833333333333337</v>
      </c>
      <c r="E14" s="2">
        <v>0.77083333333333337</v>
      </c>
      <c r="K14" s="1">
        <v>1</v>
      </c>
      <c r="N14" s="1" t="s">
        <v>33</v>
      </c>
      <c r="O14" s="1">
        <f t="shared" si="0"/>
        <v>1.5</v>
      </c>
      <c r="P14" s="1">
        <v>1.5</v>
      </c>
      <c r="Q14" s="1">
        <v>0</v>
      </c>
      <c r="R14" s="1">
        <v>3.9999999999999964</v>
      </c>
      <c r="S14" s="1">
        <v>2.0000000000000036</v>
      </c>
      <c r="T14" s="1">
        <v>0</v>
      </c>
      <c r="U14" s="1">
        <v>6</v>
      </c>
      <c r="V14" s="1">
        <f t="shared" si="1"/>
        <v>78</v>
      </c>
    </row>
    <row r="15" spans="1:23" x14ac:dyDescent="0.15">
      <c r="A15" s="1" t="s">
        <v>125</v>
      </c>
      <c r="B15" s="1" t="s">
        <v>126</v>
      </c>
      <c r="C15" s="1" t="s">
        <v>4</v>
      </c>
      <c r="D15" s="2">
        <v>0.27083333333333331</v>
      </c>
      <c r="E15" s="2">
        <v>0.33333333333333331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N15" s="1" t="s">
        <v>33</v>
      </c>
      <c r="O15" s="1">
        <f t="shared" si="0"/>
        <v>1.5</v>
      </c>
      <c r="P15" s="1">
        <v>7.5</v>
      </c>
      <c r="Q15" s="1">
        <v>9.5000000000000178</v>
      </c>
      <c r="R15" s="1">
        <v>18.999999999999982</v>
      </c>
      <c r="S15" s="1">
        <v>0</v>
      </c>
      <c r="T15" s="1">
        <v>0</v>
      </c>
      <c r="U15" s="1">
        <v>28.5</v>
      </c>
      <c r="V15" s="1">
        <f t="shared" si="1"/>
        <v>390</v>
      </c>
    </row>
    <row r="16" spans="1:23" x14ac:dyDescent="0.15">
      <c r="A16" s="1" t="s">
        <v>125</v>
      </c>
      <c r="B16" s="1" t="s">
        <v>126</v>
      </c>
      <c r="C16" s="1" t="s">
        <v>4</v>
      </c>
      <c r="D16" s="2">
        <v>0.70833333333333337</v>
      </c>
      <c r="E16" s="2">
        <v>0.77083333333333337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N16" s="1" t="s">
        <v>33</v>
      </c>
      <c r="O16" s="1">
        <f t="shared" si="0"/>
        <v>1.5</v>
      </c>
      <c r="P16" s="1">
        <v>7.5</v>
      </c>
      <c r="Q16" s="1">
        <v>0</v>
      </c>
      <c r="R16" s="1">
        <v>18.999999999999982</v>
      </c>
      <c r="S16" s="1">
        <v>9.5000000000000178</v>
      </c>
      <c r="T16" s="1">
        <v>0</v>
      </c>
      <c r="U16" s="1">
        <v>28.5</v>
      </c>
      <c r="V16" s="1">
        <f t="shared" si="1"/>
        <v>390</v>
      </c>
    </row>
    <row r="17" spans="1:22" x14ac:dyDescent="0.15">
      <c r="A17" s="1" t="s">
        <v>125</v>
      </c>
      <c r="B17" s="1" t="s">
        <v>157</v>
      </c>
      <c r="C17" s="1" t="s">
        <v>5</v>
      </c>
      <c r="D17" s="2">
        <v>0.33333333333333331</v>
      </c>
      <c r="E17" s="2">
        <v>0.75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N17" s="1" t="s">
        <v>33</v>
      </c>
      <c r="O17" s="1">
        <f t="shared" si="0"/>
        <v>10</v>
      </c>
      <c r="P17" s="1">
        <v>50</v>
      </c>
      <c r="Q17" s="1">
        <v>0</v>
      </c>
      <c r="R17" s="1">
        <v>190</v>
      </c>
      <c r="S17" s="1">
        <v>0</v>
      </c>
      <c r="T17" s="1">
        <v>0</v>
      </c>
      <c r="U17" s="1">
        <v>190</v>
      </c>
      <c r="V17" s="1">
        <f t="shared" si="1"/>
        <v>2600</v>
      </c>
    </row>
    <row r="18" spans="1:22" x14ac:dyDescent="0.15">
      <c r="A18" s="1" t="s">
        <v>125</v>
      </c>
      <c r="B18" s="1" t="s">
        <v>157</v>
      </c>
      <c r="C18" s="1" t="s">
        <v>5</v>
      </c>
      <c r="D18" s="2">
        <v>0.33333333333333331</v>
      </c>
      <c r="E18" s="2">
        <v>0.75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N18" s="1" t="s">
        <v>33</v>
      </c>
      <c r="O18" s="1">
        <f t="shared" si="0"/>
        <v>10</v>
      </c>
      <c r="P18" s="1">
        <v>50</v>
      </c>
      <c r="Q18" s="1">
        <v>0</v>
      </c>
      <c r="R18" s="1">
        <v>190</v>
      </c>
      <c r="S18" s="1">
        <v>0</v>
      </c>
      <c r="T18" s="1">
        <v>0</v>
      </c>
      <c r="U18" s="1">
        <v>190</v>
      </c>
      <c r="V18" s="1">
        <f t="shared" si="1"/>
        <v>2600</v>
      </c>
    </row>
    <row r="19" spans="1:22" x14ac:dyDescent="0.15">
      <c r="A19" s="1" t="s">
        <v>125</v>
      </c>
      <c r="B19" s="1" t="s">
        <v>158</v>
      </c>
      <c r="C19" s="1" t="s">
        <v>5</v>
      </c>
      <c r="D19" s="2">
        <v>0.29166666666666669</v>
      </c>
      <c r="E19" s="2">
        <v>0.80208333333333337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N19" s="1" t="s">
        <v>33</v>
      </c>
      <c r="O19" s="1">
        <f t="shared" si="0"/>
        <v>12.250000000000002</v>
      </c>
      <c r="P19" s="1">
        <v>61.250000000000007</v>
      </c>
      <c r="Q19" s="1">
        <v>0</v>
      </c>
      <c r="R19" s="1">
        <v>209</v>
      </c>
      <c r="S19" s="1">
        <v>23.750000000000018</v>
      </c>
      <c r="T19" s="1">
        <v>0</v>
      </c>
      <c r="U19" s="1">
        <v>232.75</v>
      </c>
      <c r="V19" s="1">
        <f t="shared" si="1"/>
        <v>3185.0000000000005</v>
      </c>
    </row>
    <row r="20" spans="1:22" x14ac:dyDescent="0.15">
      <c r="A20" s="1" t="s">
        <v>125</v>
      </c>
      <c r="B20" s="1" t="s">
        <v>126</v>
      </c>
      <c r="C20" s="1" t="s">
        <v>4</v>
      </c>
      <c r="D20" s="2">
        <v>0.28125</v>
      </c>
      <c r="E20" s="2">
        <v>0.29166666666666669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N20" s="1" t="s">
        <v>33</v>
      </c>
      <c r="O20" s="1">
        <f t="shared" si="0"/>
        <v>0.25000000000000044</v>
      </c>
      <c r="P20" s="1">
        <v>1.2500000000000022</v>
      </c>
      <c r="Q20" s="1">
        <v>4.7500000000000089</v>
      </c>
      <c r="R20" s="1">
        <v>0</v>
      </c>
      <c r="S20" s="1">
        <v>0</v>
      </c>
      <c r="T20" s="1">
        <v>0</v>
      </c>
      <c r="U20" s="1">
        <v>4.7500000000000089</v>
      </c>
      <c r="V20" s="1">
        <f t="shared" si="1"/>
        <v>65.000000000000114</v>
      </c>
    </row>
    <row r="21" spans="1:22" x14ac:dyDescent="0.15">
      <c r="A21" s="1" t="s">
        <v>125</v>
      </c>
      <c r="B21" s="1" t="s">
        <v>126</v>
      </c>
      <c r="C21" s="1" t="s">
        <v>4</v>
      </c>
      <c r="D21" s="2">
        <v>0.75</v>
      </c>
      <c r="E21" s="2">
        <v>0.77083333333333337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N21" s="1" t="s">
        <v>33</v>
      </c>
      <c r="O21" s="1">
        <f t="shared" si="0"/>
        <v>0.50000000000000089</v>
      </c>
      <c r="P21" s="1">
        <v>2.5000000000000044</v>
      </c>
      <c r="Q21" s="1">
        <v>0</v>
      </c>
      <c r="R21" s="1">
        <v>0</v>
      </c>
      <c r="S21" s="1">
        <v>9.5000000000000178</v>
      </c>
      <c r="T21" s="1">
        <v>0</v>
      </c>
      <c r="U21" s="1">
        <v>9.5000000000000178</v>
      </c>
      <c r="V21" s="1">
        <f t="shared" si="1"/>
        <v>130.00000000000023</v>
      </c>
    </row>
    <row r="22" spans="1:22" x14ac:dyDescent="0.15">
      <c r="A22" s="1" t="s">
        <v>125</v>
      </c>
      <c r="B22" s="1" t="s">
        <v>126</v>
      </c>
      <c r="C22" s="1" t="s">
        <v>4</v>
      </c>
      <c r="D22" s="2">
        <v>0.27083333333333331</v>
      </c>
      <c r="E22" s="2">
        <v>0.29166666666666669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N22" s="1" t="s">
        <v>33</v>
      </c>
      <c r="O22" s="1">
        <f t="shared" si="0"/>
        <v>0.50000000000000089</v>
      </c>
      <c r="P22" s="1">
        <v>2.5000000000000044</v>
      </c>
      <c r="Q22" s="1">
        <v>9.5000000000000178</v>
      </c>
      <c r="R22" s="1">
        <v>0</v>
      </c>
      <c r="S22" s="1">
        <v>0</v>
      </c>
      <c r="T22" s="1">
        <v>0</v>
      </c>
      <c r="U22" s="1">
        <v>9.5000000000000178</v>
      </c>
      <c r="V22" s="1">
        <f t="shared" si="1"/>
        <v>130.00000000000023</v>
      </c>
    </row>
    <row r="23" spans="1:22" x14ac:dyDescent="0.15">
      <c r="A23" s="1" t="s">
        <v>125</v>
      </c>
      <c r="B23" s="1" t="s">
        <v>126</v>
      </c>
      <c r="C23" s="1" t="s">
        <v>4</v>
      </c>
      <c r="D23" s="2">
        <v>0.75</v>
      </c>
      <c r="E23" s="2">
        <v>0.77083333333333337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N23" s="1" t="s">
        <v>33</v>
      </c>
      <c r="O23" s="1">
        <f t="shared" si="0"/>
        <v>0.50000000000000089</v>
      </c>
      <c r="P23" s="1">
        <v>2.5000000000000044</v>
      </c>
      <c r="Q23" s="1">
        <v>0</v>
      </c>
      <c r="R23" s="1">
        <v>0</v>
      </c>
      <c r="S23" s="1">
        <v>9.5000000000000178</v>
      </c>
      <c r="T23" s="1">
        <v>0</v>
      </c>
      <c r="U23" s="1">
        <v>9.5000000000000178</v>
      </c>
      <c r="V23" s="1">
        <f t="shared" si="1"/>
        <v>130.00000000000023</v>
      </c>
    </row>
    <row r="24" spans="1:22" x14ac:dyDescent="0.15">
      <c r="A24" s="1" t="s">
        <v>127</v>
      </c>
      <c r="B24" s="1" t="s">
        <v>128</v>
      </c>
      <c r="C24" s="1" t="s">
        <v>4</v>
      </c>
      <c r="D24" s="2">
        <v>0.27083333333333331</v>
      </c>
      <c r="E24" s="2">
        <v>0.33333333333333331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N24" s="1" t="s">
        <v>33</v>
      </c>
      <c r="O24" s="1">
        <f t="shared" si="0"/>
        <v>1.5</v>
      </c>
      <c r="P24" s="1">
        <v>7.5</v>
      </c>
      <c r="Q24" s="1">
        <v>9.5000000000000178</v>
      </c>
      <c r="R24" s="1">
        <v>18.999999999999982</v>
      </c>
      <c r="S24" s="1">
        <v>0</v>
      </c>
      <c r="T24" s="1">
        <v>0</v>
      </c>
      <c r="U24" s="1">
        <v>28.5</v>
      </c>
      <c r="V24" s="1">
        <f t="shared" si="1"/>
        <v>390</v>
      </c>
    </row>
    <row r="25" spans="1:22" x14ac:dyDescent="0.15">
      <c r="A25" s="1" t="s">
        <v>127</v>
      </c>
      <c r="B25" s="1" t="s">
        <v>128</v>
      </c>
      <c r="C25" s="1" t="s">
        <v>4</v>
      </c>
      <c r="D25" s="2">
        <v>0.70833333333333337</v>
      </c>
      <c r="E25" s="2">
        <v>0.8125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N25" s="1" t="s">
        <v>33</v>
      </c>
      <c r="O25" s="1">
        <f t="shared" si="0"/>
        <v>2.4999999999999991</v>
      </c>
      <c r="P25" s="1">
        <v>12.499999999999996</v>
      </c>
      <c r="Q25" s="1">
        <v>0</v>
      </c>
      <c r="R25" s="1">
        <v>18.999999999999982</v>
      </c>
      <c r="S25" s="1">
        <v>28.5</v>
      </c>
      <c r="T25" s="1">
        <v>0</v>
      </c>
      <c r="U25" s="1">
        <v>47.499999999999986</v>
      </c>
      <c r="V25" s="1">
        <f t="shared" si="1"/>
        <v>649.99999999999977</v>
      </c>
    </row>
    <row r="26" spans="1:22" x14ac:dyDescent="0.15">
      <c r="A26" s="1" t="s">
        <v>129</v>
      </c>
      <c r="B26" s="1" t="s">
        <v>130</v>
      </c>
      <c r="C26" s="1" t="s">
        <v>4</v>
      </c>
      <c r="D26" s="2">
        <v>0.27083333333333331</v>
      </c>
      <c r="E26" s="2">
        <v>0.33333333333333331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N26" s="1" t="s">
        <v>33</v>
      </c>
      <c r="O26" s="1">
        <f t="shared" si="0"/>
        <v>1.5</v>
      </c>
      <c r="P26" s="1">
        <v>7.5</v>
      </c>
      <c r="Q26" s="1">
        <v>9.5000000000000178</v>
      </c>
      <c r="R26" s="1">
        <v>18.999999999999982</v>
      </c>
      <c r="S26" s="1">
        <v>0</v>
      </c>
      <c r="T26" s="1">
        <v>0</v>
      </c>
      <c r="U26" s="1">
        <v>28.5</v>
      </c>
      <c r="V26" s="1">
        <f t="shared" si="1"/>
        <v>390</v>
      </c>
    </row>
    <row r="27" spans="1:22" x14ac:dyDescent="0.15">
      <c r="A27" s="1" t="s">
        <v>129</v>
      </c>
      <c r="B27" s="1" t="s">
        <v>130</v>
      </c>
      <c r="C27" s="1" t="s">
        <v>4</v>
      </c>
      <c r="D27" s="2">
        <v>0.70833333333333337</v>
      </c>
      <c r="E27" s="2">
        <v>0.77083333333333337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N27" s="1" t="s">
        <v>33</v>
      </c>
      <c r="O27" s="1">
        <f t="shared" si="0"/>
        <v>1.5</v>
      </c>
      <c r="P27" s="1">
        <v>7.5</v>
      </c>
      <c r="Q27" s="1">
        <v>0</v>
      </c>
      <c r="R27" s="1">
        <v>18.999999999999982</v>
      </c>
      <c r="S27" s="1">
        <v>9.5000000000000178</v>
      </c>
      <c r="T27" s="1">
        <v>0</v>
      </c>
      <c r="U27" s="1">
        <v>28.5</v>
      </c>
      <c r="V27" s="1">
        <f t="shared" si="1"/>
        <v>390</v>
      </c>
    </row>
    <row r="28" spans="1:22" x14ac:dyDescent="0.15">
      <c r="A28" s="1" t="s">
        <v>131</v>
      </c>
      <c r="B28" s="1" t="s">
        <v>132</v>
      </c>
      <c r="C28" s="1" t="s">
        <v>4</v>
      </c>
      <c r="D28" s="2">
        <v>0.28125</v>
      </c>
      <c r="E28" s="2">
        <v>0.29166666666666669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N28" s="1" t="s">
        <v>33</v>
      </c>
      <c r="O28" s="1">
        <f t="shared" si="0"/>
        <v>0.25000000000000044</v>
      </c>
      <c r="P28" s="1">
        <v>1.2500000000000022</v>
      </c>
      <c r="Q28" s="1">
        <v>4.7500000000000089</v>
      </c>
      <c r="R28" s="1">
        <v>0</v>
      </c>
      <c r="S28" s="1">
        <v>0</v>
      </c>
      <c r="T28" s="1">
        <v>0</v>
      </c>
      <c r="U28" s="1">
        <v>4.7500000000000089</v>
      </c>
      <c r="V28" s="1">
        <f t="shared" si="1"/>
        <v>65.000000000000114</v>
      </c>
    </row>
    <row r="29" spans="1:22" x14ac:dyDescent="0.15">
      <c r="A29" s="1" t="s">
        <v>131</v>
      </c>
      <c r="B29" s="1" t="s">
        <v>132</v>
      </c>
      <c r="C29" s="1" t="s">
        <v>104</v>
      </c>
      <c r="D29" s="2">
        <v>0.29166666666666669</v>
      </c>
      <c r="E29" s="2">
        <v>0.8125</v>
      </c>
      <c r="G29" s="1">
        <v>1</v>
      </c>
      <c r="H29" s="1">
        <v>1</v>
      </c>
      <c r="I29" s="1">
        <v>1</v>
      </c>
      <c r="J29" s="1">
        <v>1</v>
      </c>
      <c r="N29" s="1" t="s">
        <v>33</v>
      </c>
      <c r="O29" s="1">
        <f t="shared" si="0"/>
        <v>12.499999999999998</v>
      </c>
      <c r="P29" s="1">
        <v>49.999999999999993</v>
      </c>
      <c r="Q29" s="1">
        <v>0</v>
      </c>
      <c r="R29" s="1">
        <v>165</v>
      </c>
      <c r="S29" s="1">
        <v>22.5</v>
      </c>
      <c r="T29" s="1">
        <v>0</v>
      </c>
      <c r="U29" s="1">
        <v>187.5</v>
      </c>
      <c r="V29" s="1">
        <f t="shared" si="1"/>
        <v>2599.9999999999995</v>
      </c>
    </row>
    <row r="30" spans="1:22" x14ac:dyDescent="0.15">
      <c r="A30" s="1" t="s">
        <v>131</v>
      </c>
      <c r="B30" s="1" t="s">
        <v>132</v>
      </c>
      <c r="C30" s="1" t="s">
        <v>104</v>
      </c>
      <c r="D30" s="2">
        <v>0.29166666666666669</v>
      </c>
      <c r="E30" s="2">
        <v>0.77083333333333337</v>
      </c>
      <c r="K30" s="1">
        <v>1</v>
      </c>
      <c r="N30" s="1" t="s">
        <v>33</v>
      </c>
      <c r="O30" s="1">
        <f t="shared" si="0"/>
        <v>11.5</v>
      </c>
      <c r="P30" s="1">
        <v>11.5</v>
      </c>
      <c r="Q30" s="1">
        <v>0</v>
      </c>
      <c r="R30" s="1">
        <v>44</v>
      </c>
      <c r="S30" s="1">
        <v>2.0000000000000036</v>
      </c>
      <c r="T30" s="1">
        <v>0</v>
      </c>
      <c r="U30" s="1">
        <v>46</v>
      </c>
      <c r="V30" s="1">
        <f t="shared" si="1"/>
        <v>598</v>
      </c>
    </row>
    <row r="31" spans="1:22" x14ac:dyDescent="0.15">
      <c r="A31" s="1" t="s">
        <v>131</v>
      </c>
      <c r="B31" s="1" t="s">
        <v>132</v>
      </c>
      <c r="C31" s="1" t="s">
        <v>4</v>
      </c>
      <c r="D31" s="2">
        <v>0.8125</v>
      </c>
      <c r="E31" s="2">
        <v>0.82291666666666663</v>
      </c>
      <c r="G31" s="1">
        <v>1</v>
      </c>
      <c r="H31" s="1">
        <v>1</v>
      </c>
      <c r="I31" s="1">
        <v>1</v>
      </c>
      <c r="J31" s="1">
        <v>1</v>
      </c>
      <c r="N31" s="1" t="s">
        <v>33</v>
      </c>
      <c r="O31" s="1">
        <f t="shared" si="0"/>
        <v>0.24999999999999911</v>
      </c>
      <c r="P31" s="1">
        <v>0.99999999999999645</v>
      </c>
      <c r="Q31" s="1">
        <v>0</v>
      </c>
      <c r="R31" s="1">
        <v>0</v>
      </c>
      <c r="S31" s="1">
        <v>3.7499999999999867</v>
      </c>
      <c r="T31" s="1">
        <v>0</v>
      </c>
      <c r="U31" s="1">
        <v>3.7499999999999867</v>
      </c>
      <c r="V31" s="1">
        <f t="shared" si="1"/>
        <v>51.999999999999815</v>
      </c>
    </row>
    <row r="32" spans="1:22" x14ac:dyDescent="0.15">
      <c r="A32" s="1" t="s">
        <v>131</v>
      </c>
      <c r="B32" s="1" t="s">
        <v>132</v>
      </c>
      <c r="C32" s="1" t="s">
        <v>4</v>
      </c>
      <c r="D32" s="2">
        <v>0.77083333333333337</v>
      </c>
      <c r="E32" s="2">
        <v>0.78125</v>
      </c>
      <c r="K32" s="1">
        <v>1</v>
      </c>
      <c r="N32" s="1" t="s">
        <v>33</v>
      </c>
      <c r="O32" s="1">
        <f t="shared" si="0"/>
        <v>0.24999999999999911</v>
      </c>
      <c r="P32" s="1">
        <v>0.24999999999999911</v>
      </c>
      <c r="Q32" s="1">
        <v>0</v>
      </c>
      <c r="R32" s="1">
        <v>0</v>
      </c>
      <c r="S32" s="1">
        <v>0.99999999999999645</v>
      </c>
      <c r="T32" s="1">
        <v>0</v>
      </c>
      <c r="U32" s="1">
        <v>0.99999999999999645</v>
      </c>
      <c r="V32" s="1">
        <f t="shared" si="1"/>
        <v>12.999999999999954</v>
      </c>
    </row>
    <row r="33" spans="1:22" x14ac:dyDescent="0.15">
      <c r="A33" s="1" t="s">
        <v>121</v>
      </c>
      <c r="B33" s="1" t="s">
        <v>133</v>
      </c>
      <c r="C33" s="1" t="s">
        <v>4</v>
      </c>
      <c r="D33" s="2">
        <v>0.28125</v>
      </c>
      <c r="E33" s="2">
        <v>0.29166666666666669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N33" s="1" t="s">
        <v>33</v>
      </c>
      <c r="O33" s="1">
        <f t="shared" si="0"/>
        <v>0.25000000000000044</v>
      </c>
      <c r="P33" s="1">
        <v>1.2500000000000022</v>
      </c>
      <c r="Q33" s="1">
        <v>4.7500000000000089</v>
      </c>
      <c r="R33" s="1">
        <v>0</v>
      </c>
      <c r="S33" s="1">
        <v>0</v>
      </c>
      <c r="T33" s="1">
        <v>0</v>
      </c>
      <c r="U33" s="1">
        <v>4.7500000000000089</v>
      </c>
      <c r="V33" s="1">
        <f t="shared" si="1"/>
        <v>65.000000000000114</v>
      </c>
    </row>
    <row r="34" spans="1:22" x14ac:dyDescent="0.15">
      <c r="A34" s="1" t="s">
        <v>121</v>
      </c>
      <c r="B34" s="1" t="s">
        <v>133</v>
      </c>
      <c r="C34" s="1" t="s">
        <v>4</v>
      </c>
      <c r="D34" s="2">
        <v>0.8125</v>
      </c>
      <c r="E34" s="2">
        <v>0.82291666666666663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N34" s="1" t="s">
        <v>33</v>
      </c>
      <c r="O34" s="1">
        <f t="shared" ref="O34:O65" si="2">P34/(G34+H34+I34+J34+K34+L34+M34)</f>
        <v>0.24999999999999911</v>
      </c>
      <c r="P34" s="1">
        <v>1.2499999999999956</v>
      </c>
      <c r="Q34" s="1">
        <v>0</v>
      </c>
      <c r="R34" s="1">
        <v>0</v>
      </c>
      <c r="S34" s="1">
        <v>4.7499999999999831</v>
      </c>
      <c r="T34" s="1">
        <v>0</v>
      </c>
      <c r="U34" s="1">
        <v>4.7499999999999831</v>
      </c>
      <c r="V34" s="1">
        <f t="shared" si="1"/>
        <v>64.999999999999773</v>
      </c>
    </row>
    <row r="35" spans="1:22" x14ac:dyDescent="0.15">
      <c r="A35" s="1" t="s">
        <v>121</v>
      </c>
      <c r="B35" s="1" t="s">
        <v>133</v>
      </c>
      <c r="C35" s="1" t="s">
        <v>8</v>
      </c>
      <c r="D35" s="2">
        <v>0.33333333333333331</v>
      </c>
      <c r="E35" s="2">
        <v>0.70833333333333337</v>
      </c>
      <c r="I35" s="1">
        <v>1</v>
      </c>
      <c r="N35" s="1" t="s">
        <v>33</v>
      </c>
      <c r="O35" s="1">
        <f t="shared" si="2"/>
        <v>9.0000000000000018</v>
      </c>
      <c r="P35" s="1">
        <v>9.0000000000000018</v>
      </c>
      <c r="Q35" s="1">
        <v>0</v>
      </c>
      <c r="R35" s="1">
        <v>36.000000000000007</v>
      </c>
      <c r="S35" s="1">
        <v>0</v>
      </c>
      <c r="T35" s="1">
        <v>0</v>
      </c>
      <c r="U35" s="1">
        <v>36.000000000000007</v>
      </c>
      <c r="V35" s="1">
        <f t="shared" si="1"/>
        <v>468.00000000000011</v>
      </c>
    </row>
    <row r="36" spans="1:22" x14ac:dyDescent="0.15">
      <c r="A36" s="1" t="s">
        <v>121</v>
      </c>
      <c r="B36" s="1" t="s">
        <v>133</v>
      </c>
      <c r="C36" s="1" t="s">
        <v>104</v>
      </c>
      <c r="D36" s="2">
        <v>0.28125</v>
      </c>
      <c r="E36" s="2">
        <v>0.8125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N36" s="1" t="s">
        <v>33</v>
      </c>
      <c r="O36" s="1">
        <f t="shared" si="2"/>
        <v>12.75</v>
      </c>
      <c r="P36" s="1">
        <v>63.75</v>
      </c>
      <c r="Q36" s="1">
        <v>4.7500000000000089</v>
      </c>
      <c r="R36" s="1">
        <v>209</v>
      </c>
      <c r="S36" s="1">
        <v>28.5</v>
      </c>
      <c r="T36" s="1">
        <v>0</v>
      </c>
      <c r="U36" s="1">
        <v>242.25</v>
      </c>
      <c r="V36" s="1">
        <f t="shared" si="1"/>
        <v>3315</v>
      </c>
    </row>
    <row r="37" spans="1:22" x14ac:dyDescent="0.15">
      <c r="A37" s="1" t="s">
        <v>134</v>
      </c>
      <c r="B37" s="1" t="s">
        <v>135</v>
      </c>
      <c r="C37" s="1" t="s">
        <v>4</v>
      </c>
      <c r="D37" s="2">
        <v>0.23958333333333334</v>
      </c>
      <c r="E37" s="2">
        <v>0.25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N37" s="1" t="s">
        <v>33</v>
      </c>
      <c r="O37" s="1">
        <f t="shared" si="2"/>
        <v>0.24999999999999978</v>
      </c>
      <c r="P37" s="1">
        <v>1.2499999999999989</v>
      </c>
      <c r="Q37" s="1">
        <v>4.7499999999999956</v>
      </c>
      <c r="R37" s="1">
        <v>0</v>
      </c>
      <c r="S37" s="1">
        <v>0</v>
      </c>
      <c r="T37" s="1">
        <v>0</v>
      </c>
      <c r="U37" s="1">
        <v>4.7499999999999956</v>
      </c>
      <c r="V37" s="1">
        <f t="shared" si="1"/>
        <v>64.999999999999943</v>
      </c>
    </row>
    <row r="38" spans="1:22" x14ac:dyDescent="0.15">
      <c r="A38" s="1" t="s">
        <v>134</v>
      </c>
      <c r="B38" s="1" t="s">
        <v>135</v>
      </c>
      <c r="C38" s="1" t="s">
        <v>4</v>
      </c>
      <c r="D38" s="2">
        <v>0.9375</v>
      </c>
      <c r="E38" s="2">
        <v>0.95833333333333337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N38" s="1" t="s">
        <v>33</v>
      </c>
      <c r="O38" s="1">
        <f t="shared" si="2"/>
        <v>0.50000000000000089</v>
      </c>
      <c r="P38" s="1">
        <v>2.5000000000000044</v>
      </c>
      <c r="Q38" s="1">
        <v>0</v>
      </c>
      <c r="R38" s="1">
        <v>0</v>
      </c>
      <c r="S38" s="1">
        <v>9.5000000000000178</v>
      </c>
      <c r="T38" s="1">
        <v>0</v>
      </c>
      <c r="U38" s="1">
        <v>9.5000000000000178</v>
      </c>
      <c r="V38" s="1">
        <f t="shared" si="1"/>
        <v>130.00000000000023</v>
      </c>
    </row>
    <row r="39" spans="1:22" x14ac:dyDescent="0.15">
      <c r="A39" s="1" t="s">
        <v>136</v>
      </c>
      <c r="B39" s="1" t="s">
        <v>159</v>
      </c>
      <c r="C39" s="1" t="s">
        <v>5</v>
      </c>
      <c r="D39" s="2">
        <v>0.29166666666666669</v>
      </c>
      <c r="E39" s="2">
        <v>0.75</v>
      </c>
      <c r="L39" s="1">
        <v>1</v>
      </c>
      <c r="M39" s="1">
        <v>1</v>
      </c>
      <c r="N39" s="1" t="s">
        <v>34</v>
      </c>
      <c r="O39" s="1">
        <f t="shared" si="2"/>
        <v>11</v>
      </c>
      <c r="P39" s="1">
        <v>22</v>
      </c>
      <c r="Q39" s="1">
        <v>0</v>
      </c>
      <c r="R39" s="1">
        <v>0</v>
      </c>
      <c r="S39" s="1">
        <v>0</v>
      </c>
      <c r="T39" s="1">
        <v>88</v>
      </c>
      <c r="U39" s="1">
        <v>88</v>
      </c>
      <c r="V39" s="1">
        <f t="shared" si="1"/>
        <v>1144</v>
      </c>
    </row>
    <row r="40" spans="1:22" x14ac:dyDescent="0.15">
      <c r="A40" s="1" t="s">
        <v>136</v>
      </c>
      <c r="B40" s="1" t="s">
        <v>159</v>
      </c>
      <c r="C40" s="1" t="s">
        <v>5</v>
      </c>
      <c r="D40" s="2">
        <v>0.41666666666666669</v>
      </c>
      <c r="E40" s="2">
        <v>0.91666666666666663</v>
      </c>
      <c r="L40" s="1">
        <v>1</v>
      </c>
      <c r="M40" s="1">
        <v>1</v>
      </c>
      <c r="N40" s="1" t="s">
        <v>34</v>
      </c>
      <c r="O40" s="1">
        <f t="shared" si="2"/>
        <v>11.999999999999998</v>
      </c>
      <c r="P40" s="1">
        <v>23.999999999999996</v>
      </c>
      <c r="Q40" s="1">
        <v>0</v>
      </c>
      <c r="R40" s="1">
        <v>0</v>
      </c>
      <c r="S40" s="1">
        <v>0</v>
      </c>
      <c r="T40" s="1">
        <v>96</v>
      </c>
      <c r="U40" s="1">
        <v>96</v>
      </c>
      <c r="V40" s="1">
        <f t="shared" si="1"/>
        <v>1247.9999999999998</v>
      </c>
    </row>
    <row r="41" spans="1:22" x14ac:dyDescent="0.15">
      <c r="A41" s="1" t="s">
        <v>136</v>
      </c>
      <c r="B41" s="1" t="s">
        <v>159</v>
      </c>
      <c r="C41" s="1" t="s">
        <v>5</v>
      </c>
      <c r="D41" s="2">
        <v>0.45833333333333331</v>
      </c>
      <c r="E41" s="2">
        <v>0.79166666666666663</v>
      </c>
      <c r="L41" s="1">
        <v>1</v>
      </c>
      <c r="M41" s="1">
        <v>1</v>
      </c>
      <c r="N41" s="1" t="s">
        <v>34</v>
      </c>
      <c r="O41" s="1">
        <f t="shared" si="2"/>
        <v>8</v>
      </c>
      <c r="P41" s="1">
        <v>16</v>
      </c>
      <c r="Q41" s="1">
        <v>0</v>
      </c>
      <c r="R41" s="1">
        <v>0</v>
      </c>
      <c r="S41" s="1">
        <v>0</v>
      </c>
      <c r="T41" s="1">
        <v>63.999999999999993</v>
      </c>
      <c r="U41" s="1">
        <v>63.999999999999993</v>
      </c>
      <c r="V41" s="1">
        <f t="shared" si="1"/>
        <v>832</v>
      </c>
    </row>
    <row r="42" spans="1:22" x14ac:dyDescent="0.15">
      <c r="A42" s="1" t="s">
        <v>136</v>
      </c>
      <c r="B42" s="1" t="s">
        <v>159</v>
      </c>
      <c r="C42" s="1" t="s">
        <v>5</v>
      </c>
      <c r="D42" s="2">
        <v>0.29166666666666669</v>
      </c>
      <c r="E42" s="2">
        <v>0.70833333333333337</v>
      </c>
      <c r="L42" s="1">
        <v>1</v>
      </c>
      <c r="M42" s="1">
        <v>1</v>
      </c>
      <c r="N42" s="1" t="s">
        <v>34</v>
      </c>
      <c r="O42" s="1">
        <f t="shared" si="2"/>
        <v>10</v>
      </c>
      <c r="P42" s="1">
        <v>20</v>
      </c>
      <c r="Q42" s="1">
        <v>0</v>
      </c>
      <c r="R42" s="1">
        <v>0</v>
      </c>
      <c r="S42" s="1">
        <v>0</v>
      </c>
      <c r="T42" s="1">
        <v>80</v>
      </c>
      <c r="U42" s="1">
        <v>80</v>
      </c>
      <c r="V42" s="1">
        <f t="shared" si="1"/>
        <v>1040</v>
      </c>
    </row>
    <row r="43" spans="1:22" x14ac:dyDescent="0.15">
      <c r="A43" s="1" t="s">
        <v>136</v>
      </c>
      <c r="B43" s="1" t="s">
        <v>159</v>
      </c>
      <c r="C43" s="1" t="s">
        <v>5</v>
      </c>
      <c r="D43" s="2">
        <v>0.29166666666666669</v>
      </c>
      <c r="E43" s="2">
        <v>0.45833333333333331</v>
      </c>
      <c r="L43" s="1">
        <v>1</v>
      </c>
      <c r="M43" s="1">
        <v>1</v>
      </c>
      <c r="N43" s="1" t="s">
        <v>34</v>
      </c>
      <c r="O43" s="1">
        <f t="shared" si="2"/>
        <v>3.9999999999999991</v>
      </c>
      <c r="P43" s="1">
        <v>7.9999999999999982</v>
      </c>
      <c r="Q43" s="1">
        <v>0</v>
      </c>
      <c r="R43" s="1">
        <v>0</v>
      </c>
      <c r="S43" s="1">
        <v>0</v>
      </c>
      <c r="T43" s="1">
        <v>31.999999999999993</v>
      </c>
      <c r="U43" s="1">
        <v>31.999999999999993</v>
      </c>
      <c r="V43" s="1">
        <f t="shared" si="1"/>
        <v>415.99999999999989</v>
      </c>
    </row>
    <row r="44" spans="1:22" x14ac:dyDescent="0.15">
      <c r="A44" s="1" t="s">
        <v>136</v>
      </c>
      <c r="B44" s="1" t="s">
        <v>159</v>
      </c>
      <c r="C44" s="1" t="s">
        <v>5</v>
      </c>
      <c r="D44" s="2">
        <v>0.29166666666666669</v>
      </c>
      <c r="E44" s="2">
        <v>0.41666666666666669</v>
      </c>
      <c r="L44" s="1">
        <v>1</v>
      </c>
      <c r="M44" s="1">
        <v>1</v>
      </c>
      <c r="N44" s="1" t="s">
        <v>34</v>
      </c>
      <c r="O44" s="1">
        <f t="shared" si="2"/>
        <v>3</v>
      </c>
      <c r="P44" s="1">
        <v>6</v>
      </c>
      <c r="Q44" s="1">
        <v>0</v>
      </c>
      <c r="R44" s="1">
        <v>0</v>
      </c>
      <c r="S44" s="1">
        <v>0</v>
      </c>
      <c r="T44" s="1">
        <v>24</v>
      </c>
      <c r="U44" s="1">
        <v>24</v>
      </c>
      <c r="V44" s="1">
        <f t="shared" si="1"/>
        <v>312</v>
      </c>
    </row>
    <row r="45" spans="1:22" x14ac:dyDescent="0.15">
      <c r="A45" s="1" t="s">
        <v>136</v>
      </c>
      <c r="B45" s="1" t="s">
        <v>159</v>
      </c>
      <c r="C45" s="1" t="s">
        <v>5</v>
      </c>
      <c r="D45" s="2">
        <v>0.54166666666666663</v>
      </c>
      <c r="E45" s="2">
        <v>0.91666666666666663</v>
      </c>
      <c r="L45" s="1">
        <v>1</v>
      </c>
      <c r="M45" s="1">
        <v>1</v>
      </c>
      <c r="N45" s="1" t="s">
        <v>34</v>
      </c>
      <c r="O45" s="1">
        <f t="shared" si="2"/>
        <v>9</v>
      </c>
      <c r="P45" s="1">
        <v>18</v>
      </c>
      <c r="Q45" s="1">
        <v>0</v>
      </c>
      <c r="R45" s="1">
        <v>0</v>
      </c>
      <c r="S45" s="1">
        <v>0</v>
      </c>
      <c r="T45" s="1">
        <v>72</v>
      </c>
      <c r="U45" s="1">
        <v>72</v>
      </c>
      <c r="V45" s="1">
        <f t="shared" si="1"/>
        <v>936</v>
      </c>
    </row>
    <row r="46" spans="1:22" x14ac:dyDescent="0.15">
      <c r="A46" s="1" t="s">
        <v>136</v>
      </c>
      <c r="B46" s="1" t="s">
        <v>159</v>
      </c>
      <c r="C46" s="1" t="s">
        <v>5</v>
      </c>
      <c r="D46" s="2">
        <v>0.25</v>
      </c>
      <c r="E46" s="2">
        <v>0.91666666666666663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 t="s">
        <v>34</v>
      </c>
      <c r="O46" s="1">
        <f t="shared" si="2"/>
        <v>16</v>
      </c>
      <c r="P46" s="1">
        <v>112</v>
      </c>
      <c r="Q46" s="1">
        <v>20.000000000000007</v>
      </c>
      <c r="R46" s="1">
        <v>220</v>
      </c>
      <c r="S46" s="1">
        <v>79.999999999999986</v>
      </c>
      <c r="T46" s="1">
        <v>128</v>
      </c>
      <c r="U46" s="1">
        <v>448</v>
      </c>
      <c r="V46" s="1">
        <f t="shared" si="1"/>
        <v>5824</v>
      </c>
    </row>
    <row r="47" spans="1:22" x14ac:dyDescent="0.15">
      <c r="A47" s="1" t="s">
        <v>136</v>
      </c>
      <c r="B47" s="1" t="s">
        <v>159</v>
      </c>
      <c r="C47" s="1" t="s">
        <v>5</v>
      </c>
      <c r="D47" s="2">
        <v>0.25</v>
      </c>
      <c r="E47" s="2">
        <v>0.91666666666666663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 t="s">
        <v>34</v>
      </c>
      <c r="O47" s="1">
        <f t="shared" si="2"/>
        <v>16</v>
      </c>
      <c r="P47" s="1">
        <v>112</v>
      </c>
      <c r="Q47" s="1">
        <v>20.000000000000007</v>
      </c>
      <c r="R47" s="1">
        <v>220</v>
      </c>
      <c r="S47" s="1">
        <v>79.999999999999986</v>
      </c>
      <c r="T47" s="1">
        <v>128</v>
      </c>
      <c r="U47" s="1">
        <v>448</v>
      </c>
      <c r="V47" s="1">
        <f t="shared" si="1"/>
        <v>5824</v>
      </c>
    </row>
    <row r="48" spans="1:22" x14ac:dyDescent="0.15">
      <c r="A48" s="1" t="s">
        <v>136</v>
      </c>
      <c r="B48" s="1" t="s">
        <v>159</v>
      </c>
      <c r="C48" s="1" t="s">
        <v>5</v>
      </c>
      <c r="D48" s="2">
        <v>0.25</v>
      </c>
      <c r="E48" s="2">
        <v>0.91666666666666663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 t="s">
        <v>34</v>
      </c>
      <c r="O48" s="1">
        <f t="shared" si="2"/>
        <v>16</v>
      </c>
      <c r="P48" s="1">
        <v>112</v>
      </c>
      <c r="Q48" s="1">
        <v>20.000000000000007</v>
      </c>
      <c r="R48" s="1">
        <v>220</v>
      </c>
      <c r="S48" s="1">
        <v>79.999999999999986</v>
      </c>
      <c r="T48" s="1">
        <v>128</v>
      </c>
      <c r="U48" s="1">
        <v>448</v>
      </c>
      <c r="V48" s="1">
        <f t="shared" si="1"/>
        <v>5824</v>
      </c>
    </row>
    <row r="49" spans="1:22" x14ac:dyDescent="0.15">
      <c r="A49" s="1" t="s">
        <v>136</v>
      </c>
      <c r="B49" s="1" t="s">
        <v>159</v>
      </c>
      <c r="C49" s="1" t="s">
        <v>5</v>
      </c>
      <c r="D49" s="2">
        <v>0.25</v>
      </c>
      <c r="E49" s="2">
        <v>0.91666666666666663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 t="s">
        <v>34</v>
      </c>
      <c r="O49" s="1">
        <f t="shared" si="2"/>
        <v>16</v>
      </c>
      <c r="P49" s="1">
        <v>112</v>
      </c>
      <c r="Q49" s="1">
        <v>20.000000000000007</v>
      </c>
      <c r="R49" s="1">
        <v>220</v>
      </c>
      <c r="S49" s="1">
        <v>79.999999999999986</v>
      </c>
      <c r="T49" s="1">
        <v>128</v>
      </c>
      <c r="U49" s="1">
        <v>448</v>
      </c>
      <c r="V49" s="1">
        <f t="shared" si="1"/>
        <v>5824</v>
      </c>
    </row>
    <row r="50" spans="1:22" x14ac:dyDescent="0.15">
      <c r="A50" s="1" t="s">
        <v>136</v>
      </c>
      <c r="B50" s="1" t="s">
        <v>159</v>
      </c>
      <c r="C50" s="1" t="s">
        <v>5</v>
      </c>
      <c r="D50" s="2">
        <v>0.29166666666666669</v>
      </c>
      <c r="E50" s="2">
        <v>0.75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 t="s">
        <v>34</v>
      </c>
      <c r="O50" s="1">
        <f t="shared" si="2"/>
        <v>11</v>
      </c>
      <c r="P50" s="1">
        <v>77</v>
      </c>
      <c r="Q50" s="1">
        <v>0</v>
      </c>
      <c r="R50" s="1">
        <v>220</v>
      </c>
      <c r="S50" s="1">
        <v>0</v>
      </c>
      <c r="T50" s="1">
        <v>88</v>
      </c>
      <c r="U50" s="1">
        <v>308</v>
      </c>
      <c r="V50" s="1">
        <f t="shared" si="1"/>
        <v>4004</v>
      </c>
    </row>
    <row r="51" spans="1:22" x14ac:dyDescent="0.15">
      <c r="A51" s="1" t="s">
        <v>136</v>
      </c>
      <c r="B51" s="1" t="s">
        <v>159</v>
      </c>
      <c r="C51" s="1" t="s">
        <v>5</v>
      </c>
      <c r="D51" s="2">
        <v>0.3125</v>
      </c>
      <c r="E51" s="2">
        <v>0.54166666666666663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N51" s="1" t="s">
        <v>33</v>
      </c>
      <c r="O51" s="1">
        <f t="shared" si="2"/>
        <v>5.4999999999999991</v>
      </c>
      <c r="P51" s="1">
        <v>27.499999999999996</v>
      </c>
      <c r="Q51" s="1">
        <v>0</v>
      </c>
      <c r="R51" s="1">
        <v>104.49999999999999</v>
      </c>
      <c r="S51" s="1">
        <v>0</v>
      </c>
      <c r="T51" s="1">
        <v>0</v>
      </c>
      <c r="U51" s="1">
        <v>104.49999999999999</v>
      </c>
      <c r="V51" s="1">
        <f t="shared" si="1"/>
        <v>1429.9999999999998</v>
      </c>
    </row>
    <row r="52" spans="1:22" x14ac:dyDescent="0.15">
      <c r="A52" s="1" t="s">
        <v>136</v>
      </c>
      <c r="B52" s="1" t="s">
        <v>159</v>
      </c>
      <c r="C52" s="1" t="s">
        <v>5</v>
      </c>
      <c r="D52" s="2">
        <v>0.29166666666666669</v>
      </c>
      <c r="E52" s="2">
        <v>0.79166666666666663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 t="s">
        <v>34</v>
      </c>
      <c r="O52" s="1">
        <f t="shared" si="2"/>
        <v>11.999999999999998</v>
      </c>
      <c r="P52" s="1">
        <v>83.999999999999986</v>
      </c>
      <c r="Q52" s="1">
        <v>0</v>
      </c>
      <c r="R52" s="1">
        <v>220</v>
      </c>
      <c r="S52" s="1">
        <v>19.999999999999982</v>
      </c>
      <c r="T52" s="1">
        <v>96</v>
      </c>
      <c r="U52" s="1">
        <v>336</v>
      </c>
      <c r="V52" s="1">
        <f t="shared" si="1"/>
        <v>4367.9999999999991</v>
      </c>
    </row>
    <row r="53" spans="1:22" x14ac:dyDescent="0.15">
      <c r="A53" s="1" t="s">
        <v>136</v>
      </c>
      <c r="B53" s="1" t="s">
        <v>159</v>
      </c>
      <c r="C53" s="1" t="s">
        <v>5</v>
      </c>
      <c r="D53" s="2">
        <v>0.29166666666666669</v>
      </c>
      <c r="E53" s="2">
        <v>0.79166666666666663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N53" s="1" t="s">
        <v>34</v>
      </c>
      <c r="O53" s="1">
        <f t="shared" si="2"/>
        <v>11.999999999999998</v>
      </c>
      <c r="P53" s="1">
        <v>59.999999999999993</v>
      </c>
      <c r="Q53" s="1">
        <v>0</v>
      </c>
      <c r="R53" s="1">
        <v>220</v>
      </c>
      <c r="S53" s="1">
        <v>19.999999999999982</v>
      </c>
      <c r="T53" s="1">
        <v>0</v>
      </c>
      <c r="U53" s="1">
        <v>239.99999999999997</v>
      </c>
      <c r="V53" s="1">
        <f t="shared" si="1"/>
        <v>3119.9999999999995</v>
      </c>
    </row>
    <row r="54" spans="1:22" x14ac:dyDescent="0.15">
      <c r="A54" s="1" t="s">
        <v>136</v>
      </c>
      <c r="B54" s="1" t="s">
        <v>159</v>
      </c>
      <c r="C54" s="1" t="s">
        <v>5</v>
      </c>
      <c r="D54" s="2">
        <v>0.3125</v>
      </c>
      <c r="E54" s="2">
        <v>0.54166666666666663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 t="s">
        <v>34</v>
      </c>
      <c r="O54" s="1">
        <f t="shared" si="2"/>
        <v>5.4999999999999991</v>
      </c>
      <c r="P54" s="1">
        <v>38.499999999999993</v>
      </c>
      <c r="Q54" s="1">
        <v>0</v>
      </c>
      <c r="R54" s="1">
        <v>109.99999999999999</v>
      </c>
      <c r="S54" s="1">
        <v>0</v>
      </c>
      <c r="T54" s="1">
        <v>43.999999999999993</v>
      </c>
      <c r="U54" s="1">
        <v>153.99999999999997</v>
      </c>
      <c r="V54" s="1">
        <f t="shared" si="1"/>
        <v>2001.9999999999995</v>
      </c>
    </row>
    <row r="55" spans="1:22" x14ac:dyDescent="0.15">
      <c r="A55" s="1" t="s">
        <v>136</v>
      </c>
      <c r="B55" s="1" t="s">
        <v>159</v>
      </c>
      <c r="C55" s="1" t="s">
        <v>5</v>
      </c>
      <c r="D55" s="2">
        <v>0.25</v>
      </c>
      <c r="E55" s="2">
        <v>0.91666666666666663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 t="s">
        <v>34</v>
      </c>
      <c r="O55" s="1">
        <f t="shared" si="2"/>
        <v>16</v>
      </c>
      <c r="P55" s="1">
        <v>112</v>
      </c>
      <c r="Q55" s="1">
        <v>20.000000000000007</v>
      </c>
      <c r="R55" s="1">
        <v>220</v>
      </c>
      <c r="S55" s="1">
        <v>79.999999999999986</v>
      </c>
      <c r="T55" s="1">
        <v>128</v>
      </c>
      <c r="U55" s="1">
        <v>448</v>
      </c>
      <c r="V55" s="1">
        <f t="shared" si="1"/>
        <v>5824</v>
      </c>
    </row>
    <row r="56" spans="1:22" x14ac:dyDescent="0.15">
      <c r="A56" s="1" t="s">
        <v>136</v>
      </c>
      <c r="B56" s="1" t="s">
        <v>159</v>
      </c>
      <c r="C56" s="1" t="s">
        <v>5</v>
      </c>
      <c r="D56" s="2">
        <v>0.3125</v>
      </c>
      <c r="E56" s="2">
        <v>0.54166666666666663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 t="s">
        <v>34</v>
      </c>
      <c r="O56" s="1">
        <f t="shared" si="2"/>
        <v>5.4999999999999991</v>
      </c>
      <c r="P56" s="1">
        <v>38.499999999999993</v>
      </c>
      <c r="Q56" s="1">
        <v>0</v>
      </c>
      <c r="R56" s="1">
        <v>109.99999999999999</v>
      </c>
      <c r="S56" s="1">
        <v>0</v>
      </c>
      <c r="T56" s="1">
        <v>43.999999999999993</v>
      </c>
      <c r="U56" s="1">
        <v>153.99999999999997</v>
      </c>
      <c r="V56" s="1">
        <f t="shared" si="1"/>
        <v>2001.9999999999995</v>
      </c>
    </row>
    <row r="57" spans="1:22" x14ac:dyDescent="0.15">
      <c r="A57" s="1" t="s">
        <v>136</v>
      </c>
      <c r="B57" s="1" t="s">
        <v>159</v>
      </c>
      <c r="C57" s="1" t="s">
        <v>5</v>
      </c>
      <c r="D57" s="2">
        <v>0.29166666666666669</v>
      </c>
      <c r="E57" s="2">
        <v>0.75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 t="s">
        <v>34</v>
      </c>
      <c r="O57" s="1">
        <f t="shared" si="2"/>
        <v>11</v>
      </c>
      <c r="P57" s="1">
        <v>77</v>
      </c>
      <c r="Q57" s="1">
        <v>0</v>
      </c>
      <c r="R57" s="1">
        <v>220</v>
      </c>
      <c r="S57" s="1">
        <v>0</v>
      </c>
      <c r="T57" s="1">
        <v>88</v>
      </c>
      <c r="U57" s="1">
        <v>308</v>
      </c>
      <c r="V57" s="1">
        <f t="shared" si="1"/>
        <v>4004</v>
      </c>
    </row>
    <row r="58" spans="1:22" x14ac:dyDescent="0.15">
      <c r="A58" s="1" t="s">
        <v>136</v>
      </c>
      <c r="B58" s="1" t="s">
        <v>159</v>
      </c>
      <c r="C58" s="1" t="s">
        <v>5</v>
      </c>
      <c r="D58" s="2">
        <v>0.91666666666666663</v>
      </c>
      <c r="E58" s="2">
        <v>0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 t="s">
        <v>34</v>
      </c>
      <c r="O58" s="1">
        <f t="shared" si="2"/>
        <v>2.0000000000000009</v>
      </c>
      <c r="P58" s="1">
        <v>14.000000000000007</v>
      </c>
      <c r="Q58" s="1">
        <v>0</v>
      </c>
      <c r="R58" s="1">
        <v>0</v>
      </c>
      <c r="S58" s="1">
        <v>40.000000000000014</v>
      </c>
      <c r="T58" s="1">
        <v>16.000000000000007</v>
      </c>
      <c r="U58" s="1">
        <v>56.000000000000021</v>
      </c>
      <c r="V58" s="1">
        <f t="shared" si="1"/>
        <v>728.00000000000034</v>
      </c>
    </row>
    <row r="59" spans="1:22" x14ac:dyDescent="0.15">
      <c r="A59" s="1" t="s">
        <v>136</v>
      </c>
      <c r="B59" s="1" t="s">
        <v>159</v>
      </c>
      <c r="C59" s="1" t="s">
        <v>5</v>
      </c>
      <c r="D59" s="2">
        <v>0</v>
      </c>
      <c r="E59" s="2">
        <v>0.25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 t="s">
        <v>34</v>
      </c>
      <c r="O59" s="1">
        <f t="shared" si="2"/>
        <v>6</v>
      </c>
      <c r="P59" s="1">
        <v>42</v>
      </c>
      <c r="Q59" s="1">
        <v>120</v>
      </c>
      <c r="R59" s="1">
        <v>0</v>
      </c>
      <c r="S59" s="1">
        <v>0</v>
      </c>
      <c r="T59" s="1">
        <v>48</v>
      </c>
      <c r="U59" s="1">
        <v>168</v>
      </c>
      <c r="V59" s="1">
        <f t="shared" si="1"/>
        <v>2184</v>
      </c>
    </row>
    <row r="60" spans="1:22" x14ac:dyDescent="0.15">
      <c r="A60" s="1" t="s">
        <v>136</v>
      </c>
      <c r="B60" s="1" t="s">
        <v>159</v>
      </c>
      <c r="C60" s="1" t="s">
        <v>5</v>
      </c>
      <c r="D60" s="2">
        <v>0.29166666666666669</v>
      </c>
      <c r="E60" s="2">
        <v>0.70833333333333337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N60" s="1" t="s">
        <v>34</v>
      </c>
      <c r="O60" s="1">
        <f t="shared" si="2"/>
        <v>10</v>
      </c>
      <c r="P60" s="1">
        <v>50</v>
      </c>
      <c r="Q60" s="1">
        <v>0</v>
      </c>
      <c r="R60" s="1">
        <v>200</v>
      </c>
      <c r="S60" s="1">
        <v>0</v>
      </c>
      <c r="T60" s="1">
        <v>0</v>
      </c>
      <c r="U60" s="1">
        <v>200</v>
      </c>
      <c r="V60" s="1">
        <f t="shared" si="1"/>
        <v>2600</v>
      </c>
    </row>
    <row r="61" spans="1:22" x14ac:dyDescent="0.15">
      <c r="A61" s="1" t="s">
        <v>136</v>
      </c>
      <c r="B61" s="1" t="s">
        <v>159</v>
      </c>
      <c r="C61" s="1" t="s">
        <v>5</v>
      </c>
      <c r="D61" s="2">
        <v>0.29166666666666669</v>
      </c>
      <c r="E61" s="2">
        <v>0.75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 t="s">
        <v>34</v>
      </c>
      <c r="O61" s="1">
        <f t="shared" si="2"/>
        <v>11</v>
      </c>
      <c r="P61" s="1">
        <v>77</v>
      </c>
      <c r="Q61" s="1">
        <v>0</v>
      </c>
      <c r="R61" s="1">
        <v>220</v>
      </c>
      <c r="S61" s="1">
        <v>0</v>
      </c>
      <c r="T61" s="1">
        <v>88</v>
      </c>
      <c r="U61" s="1">
        <v>308</v>
      </c>
      <c r="V61" s="1">
        <f t="shared" si="1"/>
        <v>4004</v>
      </c>
    </row>
    <row r="62" spans="1:22" x14ac:dyDescent="0.15">
      <c r="A62" s="1" t="s">
        <v>136</v>
      </c>
      <c r="B62" s="1" t="s">
        <v>159</v>
      </c>
      <c r="C62" s="1" t="s">
        <v>5</v>
      </c>
      <c r="D62" s="2">
        <v>0.70833333333333337</v>
      </c>
      <c r="E62" s="2">
        <v>0.91666666666666663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 t="s">
        <v>34</v>
      </c>
      <c r="O62" s="1">
        <f t="shared" si="2"/>
        <v>4.9999999999999982</v>
      </c>
      <c r="P62" s="1">
        <v>34.999999999999986</v>
      </c>
      <c r="Q62" s="1">
        <v>0</v>
      </c>
      <c r="R62" s="1">
        <v>19.999999999999982</v>
      </c>
      <c r="S62" s="1">
        <v>79.999999999999986</v>
      </c>
      <c r="T62" s="1">
        <v>39.999999999999986</v>
      </c>
      <c r="U62" s="1">
        <v>139.99999999999994</v>
      </c>
      <c r="V62" s="1">
        <f t="shared" si="1"/>
        <v>1819.9999999999993</v>
      </c>
    </row>
    <row r="63" spans="1:22" x14ac:dyDescent="0.15">
      <c r="A63" s="1" t="s">
        <v>136</v>
      </c>
      <c r="B63" s="1" t="s">
        <v>159</v>
      </c>
      <c r="C63" s="1" t="s">
        <v>5</v>
      </c>
      <c r="D63" s="2">
        <v>0.79166666666666663</v>
      </c>
      <c r="E63" s="2">
        <v>0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 t="s">
        <v>34</v>
      </c>
      <c r="O63" s="1">
        <f t="shared" si="2"/>
        <v>5.0000000000000009</v>
      </c>
      <c r="P63" s="1">
        <v>35.000000000000007</v>
      </c>
      <c r="Q63" s="1">
        <v>0</v>
      </c>
      <c r="R63" s="1">
        <v>0</v>
      </c>
      <c r="S63" s="1">
        <v>100.00000000000001</v>
      </c>
      <c r="T63" s="1">
        <v>40.000000000000007</v>
      </c>
      <c r="U63" s="1">
        <v>140.00000000000003</v>
      </c>
      <c r="V63" s="1">
        <f t="shared" si="1"/>
        <v>1820.0000000000005</v>
      </c>
    </row>
    <row r="64" spans="1:22" x14ac:dyDescent="0.15">
      <c r="A64" s="1" t="s">
        <v>136</v>
      </c>
      <c r="B64" s="1" t="s">
        <v>159</v>
      </c>
      <c r="C64" s="1" t="s">
        <v>5</v>
      </c>
      <c r="D64" s="2">
        <v>0</v>
      </c>
      <c r="E64" s="2">
        <v>0.25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 t="s">
        <v>34</v>
      </c>
      <c r="O64" s="1">
        <f t="shared" si="2"/>
        <v>6</v>
      </c>
      <c r="P64" s="1">
        <v>42</v>
      </c>
      <c r="Q64" s="1">
        <v>120</v>
      </c>
      <c r="R64" s="1">
        <v>0</v>
      </c>
      <c r="S64" s="1">
        <v>0</v>
      </c>
      <c r="T64" s="1">
        <v>48</v>
      </c>
      <c r="U64" s="1">
        <v>168</v>
      </c>
      <c r="V64" s="1">
        <f t="shared" si="1"/>
        <v>2184</v>
      </c>
    </row>
    <row r="65" spans="1:22" x14ac:dyDescent="0.15">
      <c r="A65" s="1" t="s">
        <v>136</v>
      </c>
      <c r="B65" s="1" t="s">
        <v>159</v>
      </c>
      <c r="C65" s="1" t="s">
        <v>5</v>
      </c>
      <c r="D65" s="2">
        <v>0.79166666666666663</v>
      </c>
      <c r="E65" s="2">
        <v>0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 t="s">
        <v>34</v>
      </c>
      <c r="O65" s="1">
        <f t="shared" si="2"/>
        <v>5.0000000000000009</v>
      </c>
      <c r="P65" s="1">
        <v>35.000000000000007</v>
      </c>
      <c r="Q65" s="1">
        <v>0</v>
      </c>
      <c r="R65" s="1">
        <v>0</v>
      </c>
      <c r="S65" s="1">
        <v>100.00000000000001</v>
      </c>
      <c r="T65" s="1">
        <v>40.000000000000007</v>
      </c>
      <c r="U65" s="1">
        <v>140.00000000000003</v>
      </c>
      <c r="V65" s="1">
        <f t="shared" si="1"/>
        <v>1820.0000000000005</v>
      </c>
    </row>
    <row r="66" spans="1:22" x14ac:dyDescent="0.15">
      <c r="A66" s="1" t="s">
        <v>136</v>
      </c>
      <c r="B66" s="1" t="s">
        <v>159</v>
      </c>
      <c r="C66" s="1" t="s">
        <v>5</v>
      </c>
      <c r="D66" s="2">
        <v>0</v>
      </c>
      <c r="E66" s="2">
        <v>0.25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 t="s">
        <v>34</v>
      </c>
      <c r="O66" s="1">
        <f t="shared" ref="O66:O97" si="3">P66/(G66+H66+I66+J66+K66+L66+M66)</f>
        <v>6</v>
      </c>
      <c r="P66" s="1">
        <v>42</v>
      </c>
      <c r="Q66" s="1">
        <v>120</v>
      </c>
      <c r="R66" s="1">
        <v>0</v>
      </c>
      <c r="S66" s="1">
        <v>0</v>
      </c>
      <c r="T66" s="1">
        <v>48</v>
      </c>
      <c r="U66" s="1">
        <v>168</v>
      </c>
      <c r="V66" s="1">
        <f t="shared" si="1"/>
        <v>2184</v>
      </c>
    </row>
    <row r="67" spans="1:22" x14ac:dyDescent="0.15">
      <c r="A67" s="1" t="s">
        <v>136</v>
      </c>
      <c r="B67" s="1" t="s">
        <v>159</v>
      </c>
      <c r="C67" s="1" t="s">
        <v>5</v>
      </c>
      <c r="D67" s="2">
        <v>0.33333333333333331</v>
      </c>
      <c r="E67" s="2">
        <v>0.75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 t="s">
        <v>34</v>
      </c>
      <c r="O67" s="1">
        <f t="shared" si="3"/>
        <v>10</v>
      </c>
      <c r="P67" s="1">
        <v>70</v>
      </c>
      <c r="Q67" s="1">
        <v>0</v>
      </c>
      <c r="R67" s="1">
        <v>200</v>
      </c>
      <c r="S67" s="1">
        <v>0</v>
      </c>
      <c r="T67" s="1">
        <v>80</v>
      </c>
      <c r="U67" s="1">
        <v>280</v>
      </c>
      <c r="V67" s="1">
        <f t="shared" ref="V67:V123" si="4">P67*52</f>
        <v>3640</v>
      </c>
    </row>
    <row r="68" spans="1:22" x14ac:dyDescent="0.15">
      <c r="A68" s="1" t="s">
        <v>136</v>
      </c>
      <c r="B68" s="1" t="s">
        <v>159</v>
      </c>
      <c r="C68" s="1" t="s">
        <v>5</v>
      </c>
      <c r="D68" s="2">
        <v>0.47916666666666669</v>
      </c>
      <c r="E68" s="2">
        <v>0.5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 t="s">
        <v>34</v>
      </c>
      <c r="O68" s="1">
        <f t="shared" si="3"/>
        <v>0.49999999999999956</v>
      </c>
      <c r="P68" s="1">
        <v>3.4999999999999969</v>
      </c>
      <c r="Q68" s="1">
        <v>0</v>
      </c>
      <c r="R68" s="1">
        <v>9.9999999999999911</v>
      </c>
      <c r="S68" s="1">
        <v>0</v>
      </c>
      <c r="T68" s="1">
        <v>3.9999999999999964</v>
      </c>
      <c r="U68" s="1">
        <v>13.999999999999988</v>
      </c>
      <c r="V68" s="1">
        <f t="shared" si="4"/>
        <v>181.99999999999983</v>
      </c>
    </row>
    <row r="69" spans="1:22" x14ac:dyDescent="0.15">
      <c r="A69" s="1" t="s">
        <v>136</v>
      </c>
      <c r="B69" s="1" t="s">
        <v>159</v>
      </c>
      <c r="C69" s="1" t="s">
        <v>5</v>
      </c>
      <c r="D69" s="2">
        <v>0.47916666666666669</v>
      </c>
      <c r="E69" s="2">
        <v>0.5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 t="s">
        <v>34</v>
      </c>
      <c r="O69" s="1">
        <f t="shared" si="3"/>
        <v>0.49999999999999956</v>
      </c>
      <c r="P69" s="1">
        <v>3.4999999999999969</v>
      </c>
      <c r="Q69" s="1">
        <v>0</v>
      </c>
      <c r="R69" s="1">
        <v>9.9999999999999911</v>
      </c>
      <c r="S69" s="1">
        <v>0</v>
      </c>
      <c r="T69" s="1">
        <v>3.9999999999999964</v>
      </c>
      <c r="U69" s="1">
        <v>13.999999999999988</v>
      </c>
      <c r="V69" s="1">
        <f t="shared" si="4"/>
        <v>181.99999999999983</v>
      </c>
    </row>
    <row r="70" spans="1:22" x14ac:dyDescent="0.15">
      <c r="A70" s="1" t="s">
        <v>136</v>
      </c>
      <c r="B70" s="1" t="s">
        <v>159</v>
      </c>
      <c r="C70" s="1" t="s">
        <v>5</v>
      </c>
      <c r="D70" s="2">
        <v>0.5</v>
      </c>
      <c r="E70" s="2">
        <v>0.52083333333333337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 t="s">
        <v>34</v>
      </c>
      <c r="O70" s="1">
        <f t="shared" si="3"/>
        <v>0.50000000000000089</v>
      </c>
      <c r="P70" s="1">
        <v>3.5000000000000062</v>
      </c>
      <c r="Q70" s="1">
        <v>0</v>
      </c>
      <c r="R70" s="1">
        <v>10.000000000000018</v>
      </c>
      <c r="S70" s="1">
        <v>0</v>
      </c>
      <c r="T70" s="1">
        <v>4.0000000000000071</v>
      </c>
      <c r="U70" s="1">
        <v>14.000000000000025</v>
      </c>
      <c r="V70" s="1">
        <f t="shared" si="4"/>
        <v>182.00000000000031</v>
      </c>
    </row>
    <row r="71" spans="1:22" x14ac:dyDescent="0.15">
      <c r="A71" s="1" t="s">
        <v>136</v>
      </c>
      <c r="B71" s="1" t="s">
        <v>159</v>
      </c>
      <c r="C71" s="1" t="s">
        <v>5</v>
      </c>
      <c r="D71" s="2">
        <v>0.5</v>
      </c>
      <c r="E71" s="2">
        <v>0.52083333333333337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 t="s">
        <v>34</v>
      </c>
      <c r="O71" s="1">
        <f t="shared" si="3"/>
        <v>0.50000000000000089</v>
      </c>
      <c r="P71" s="1">
        <v>3.5000000000000062</v>
      </c>
      <c r="Q71" s="1">
        <v>0</v>
      </c>
      <c r="R71" s="1">
        <v>10.000000000000018</v>
      </c>
      <c r="S71" s="1">
        <v>0</v>
      </c>
      <c r="T71" s="1">
        <v>4.0000000000000071</v>
      </c>
      <c r="U71" s="1">
        <v>14.000000000000025</v>
      </c>
      <c r="V71" s="1">
        <f t="shared" si="4"/>
        <v>182.00000000000031</v>
      </c>
    </row>
    <row r="72" spans="1:22" x14ac:dyDescent="0.15">
      <c r="A72" s="1" t="s">
        <v>136</v>
      </c>
      <c r="B72" s="1" t="s">
        <v>159</v>
      </c>
      <c r="C72" s="1" t="s">
        <v>5</v>
      </c>
      <c r="D72" s="2">
        <v>0.5</v>
      </c>
      <c r="E72" s="2">
        <v>0.52083333333333337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 t="s">
        <v>34</v>
      </c>
      <c r="O72" s="1">
        <f t="shared" si="3"/>
        <v>0.50000000000000089</v>
      </c>
      <c r="P72" s="1">
        <v>3.5000000000000062</v>
      </c>
      <c r="Q72" s="1">
        <v>0</v>
      </c>
      <c r="R72" s="1">
        <v>10.000000000000018</v>
      </c>
      <c r="S72" s="1">
        <v>0</v>
      </c>
      <c r="T72" s="1">
        <v>4.0000000000000071</v>
      </c>
      <c r="U72" s="1">
        <v>14.000000000000025</v>
      </c>
      <c r="V72" s="1">
        <f t="shared" si="4"/>
        <v>182.00000000000031</v>
      </c>
    </row>
    <row r="73" spans="1:22" x14ac:dyDescent="0.15">
      <c r="A73" s="1" t="s">
        <v>136</v>
      </c>
      <c r="B73" s="1" t="s">
        <v>159</v>
      </c>
      <c r="C73" s="1" t="s">
        <v>5</v>
      </c>
      <c r="D73" s="2">
        <v>0.29166666666666669</v>
      </c>
      <c r="E73" s="2">
        <v>0.75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N73" s="1" t="s">
        <v>34</v>
      </c>
      <c r="O73" s="1">
        <f t="shared" si="3"/>
        <v>11</v>
      </c>
      <c r="P73" s="1">
        <v>55</v>
      </c>
      <c r="Q73" s="1">
        <v>0</v>
      </c>
      <c r="R73" s="1">
        <v>220</v>
      </c>
      <c r="S73" s="1">
        <v>0</v>
      </c>
      <c r="T73" s="1">
        <v>0</v>
      </c>
      <c r="U73" s="1">
        <v>220</v>
      </c>
      <c r="V73" s="1">
        <f t="shared" si="4"/>
        <v>2860</v>
      </c>
    </row>
    <row r="74" spans="1:22" x14ac:dyDescent="0.15">
      <c r="A74" s="1" t="s">
        <v>137</v>
      </c>
      <c r="B74" s="1" t="s">
        <v>187</v>
      </c>
      <c r="C74" s="1" t="s">
        <v>4</v>
      </c>
      <c r="D74" s="2">
        <v>0.25</v>
      </c>
      <c r="E74" s="2">
        <v>0.26041666666666669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N74" s="1" t="s">
        <v>33</v>
      </c>
      <c r="O74" s="1">
        <f t="shared" si="3"/>
        <v>0.25000000000000044</v>
      </c>
      <c r="P74" s="1">
        <v>1.2500000000000022</v>
      </c>
      <c r="Q74" s="1">
        <v>4.7500000000000089</v>
      </c>
      <c r="R74" s="1">
        <v>0</v>
      </c>
      <c r="S74" s="1">
        <v>0</v>
      </c>
      <c r="T74" s="1">
        <v>0</v>
      </c>
      <c r="U74" s="1">
        <v>4.7500000000000089</v>
      </c>
      <c r="V74" s="1">
        <f t="shared" si="4"/>
        <v>65.000000000000114</v>
      </c>
    </row>
    <row r="75" spans="1:22" x14ac:dyDescent="0.15">
      <c r="A75" s="1" t="s">
        <v>137</v>
      </c>
      <c r="B75" s="1" t="s">
        <v>187</v>
      </c>
      <c r="C75" s="1" t="s">
        <v>5</v>
      </c>
      <c r="D75" s="2">
        <v>0.26041666666666669</v>
      </c>
      <c r="E75" s="2">
        <v>0.89583333333333337</v>
      </c>
      <c r="G75" s="1">
        <v>1</v>
      </c>
      <c r="H75" s="1">
        <v>1</v>
      </c>
      <c r="I75" s="1">
        <v>1</v>
      </c>
      <c r="J75" s="1">
        <v>1</v>
      </c>
      <c r="N75" s="1" t="s">
        <v>33</v>
      </c>
      <c r="O75" s="1">
        <f t="shared" si="3"/>
        <v>15.250000000000002</v>
      </c>
      <c r="P75" s="1">
        <v>61.000000000000007</v>
      </c>
      <c r="Q75" s="1">
        <v>11.25</v>
      </c>
      <c r="R75" s="1">
        <v>165</v>
      </c>
      <c r="S75" s="1">
        <v>52.500000000000014</v>
      </c>
      <c r="T75" s="1">
        <v>0</v>
      </c>
      <c r="U75" s="1">
        <v>228.75</v>
      </c>
      <c r="V75" s="1">
        <f t="shared" si="4"/>
        <v>3172.0000000000005</v>
      </c>
    </row>
    <row r="76" spans="1:22" x14ac:dyDescent="0.15">
      <c r="A76" s="1" t="s">
        <v>137</v>
      </c>
      <c r="B76" s="1" t="s">
        <v>187</v>
      </c>
      <c r="C76" s="1" t="s">
        <v>4</v>
      </c>
      <c r="D76" s="2">
        <v>0.89583333333333337</v>
      </c>
      <c r="E76" s="2">
        <v>0.90625</v>
      </c>
      <c r="G76" s="1">
        <v>1</v>
      </c>
      <c r="H76" s="1">
        <v>1</v>
      </c>
      <c r="I76" s="1">
        <v>1</v>
      </c>
      <c r="J76" s="1">
        <v>1</v>
      </c>
      <c r="N76" s="1" t="s">
        <v>33</v>
      </c>
      <c r="O76" s="1">
        <f t="shared" si="3"/>
        <v>0.24999999999999911</v>
      </c>
      <c r="P76" s="1">
        <v>0.99999999999999645</v>
      </c>
      <c r="Q76" s="1">
        <v>0</v>
      </c>
      <c r="R76" s="1">
        <v>0</v>
      </c>
      <c r="S76" s="1">
        <v>3.7499999999999867</v>
      </c>
      <c r="T76" s="1">
        <v>0</v>
      </c>
      <c r="U76" s="1">
        <v>3.7499999999999867</v>
      </c>
      <c r="V76" s="1">
        <f t="shared" si="4"/>
        <v>51.999999999999815</v>
      </c>
    </row>
    <row r="77" spans="1:22" x14ac:dyDescent="0.15">
      <c r="A77" s="1" t="s">
        <v>137</v>
      </c>
      <c r="B77" s="1" t="s">
        <v>187</v>
      </c>
      <c r="C77" s="1" t="s">
        <v>5</v>
      </c>
      <c r="D77" s="2">
        <v>0.26041666666666669</v>
      </c>
      <c r="E77" s="2">
        <v>0.83333333333333337</v>
      </c>
      <c r="K77" s="1">
        <v>1</v>
      </c>
      <c r="N77" s="1" t="s">
        <v>33</v>
      </c>
      <c r="O77" s="1">
        <f t="shared" si="3"/>
        <v>13.750000000000002</v>
      </c>
      <c r="P77" s="1">
        <v>13.750000000000002</v>
      </c>
      <c r="Q77" s="1">
        <v>3</v>
      </c>
      <c r="R77" s="1">
        <v>44</v>
      </c>
      <c r="S77" s="1">
        <v>8.0000000000000036</v>
      </c>
      <c r="T77" s="1">
        <v>0</v>
      </c>
      <c r="U77" s="1">
        <v>55</v>
      </c>
      <c r="V77" s="1">
        <f t="shared" si="4"/>
        <v>715.00000000000011</v>
      </c>
    </row>
    <row r="78" spans="1:22" x14ac:dyDescent="0.15">
      <c r="A78" s="1" t="s">
        <v>137</v>
      </c>
      <c r="B78" s="1" t="s">
        <v>187</v>
      </c>
      <c r="C78" s="1" t="s">
        <v>4</v>
      </c>
      <c r="D78" s="2">
        <v>0.83333333333333337</v>
      </c>
      <c r="E78" s="2">
        <v>0.84375</v>
      </c>
      <c r="K78" s="1">
        <v>1</v>
      </c>
      <c r="N78" s="1" t="s">
        <v>33</v>
      </c>
      <c r="O78" s="1">
        <f t="shared" si="3"/>
        <v>0.24999999999999911</v>
      </c>
      <c r="P78" s="1">
        <v>0.24999999999999911</v>
      </c>
      <c r="Q78" s="1">
        <v>0</v>
      </c>
      <c r="R78" s="1">
        <v>0</v>
      </c>
      <c r="S78" s="1">
        <v>0.99999999999999645</v>
      </c>
      <c r="T78" s="1">
        <v>0</v>
      </c>
      <c r="U78" s="1">
        <v>0.99999999999999645</v>
      </c>
      <c r="V78" s="1">
        <f t="shared" si="4"/>
        <v>12.999999999999954</v>
      </c>
    </row>
    <row r="79" spans="1:22" x14ac:dyDescent="0.15">
      <c r="A79" s="1" t="s">
        <v>137</v>
      </c>
      <c r="B79" s="1" t="s">
        <v>187</v>
      </c>
      <c r="C79" s="1" t="s">
        <v>5</v>
      </c>
      <c r="D79" s="2">
        <v>0.35416666666666669</v>
      </c>
      <c r="E79" s="2">
        <v>0.72916666666666663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N79" s="1" t="s">
        <v>33</v>
      </c>
      <c r="O79" s="1">
        <f t="shared" si="3"/>
        <v>8.9999999999999982</v>
      </c>
      <c r="P79" s="1">
        <v>44.999999999999993</v>
      </c>
      <c r="Q79" s="1">
        <v>0</v>
      </c>
      <c r="R79" s="1">
        <v>170.99999999999997</v>
      </c>
      <c r="S79" s="1">
        <v>0</v>
      </c>
      <c r="T79" s="1">
        <v>0</v>
      </c>
      <c r="U79" s="1">
        <v>170.99999999999997</v>
      </c>
      <c r="V79" s="1">
        <f t="shared" si="4"/>
        <v>2339.9999999999995</v>
      </c>
    </row>
    <row r="80" spans="1:22" x14ac:dyDescent="0.15">
      <c r="A80" s="1" t="s">
        <v>137</v>
      </c>
      <c r="B80" s="1" t="s">
        <v>138</v>
      </c>
      <c r="C80" s="1" t="s">
        <v>5</v>
      </c>
      <c r="D80" s="2">
        <v>0.33333333333333331</v>
      </c>
      <c r="E80" s="2">
        <v>0.70833333333333337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N80" s="1" t="s">
        <v>35</v>
      </c>
      <c r="O80" s="1">
        <f t="shared" si="3"/>
        <v>9.0000000000000018</v>
      </c>
      <c r="P80" s="1">
        <v>45.000000000000007</v>
      </c>
      <c r="Q80" s="1">
        <v>0</v>
      </c>
      <c r="R80" s="1">
        <v>171.00000000000003</v>
      </c>
      <c r="S80" s="1">
        <v>0</v>
      </c>
      <c r="T80" s="1">
        <v>0</v>
      </c>
      <c r="U80" s="1">
        <v>171.00000000000003</v>
      </c>
      <c r="V80" s="1">
        <f t="shared" si="4"/>
        <v>2340.0000000000005</v>
      </c>
    </row>
    <row r="81" spans="1:22" x14ac:dyDescent="0.15">
      <c r="A81" s="1" t="s">
        <v>137</v>
      </c>
      <c r="B81" s="1" t="s">
        <v>138</v>
      </c>
      <c r="C81" s="1" t="s">
        <v>5</v>
      </c>
      <c r="D81" s="2">
        <v>0.95833333333333337</v>
      </c>
      <c r="E81" s="2">
        <v>0.29166666666666669</v>
      </c>
      <c r="K81" s="1">
        <v>1</v>
      </c>
      <c r="L81" s="1">
        <v>1</v>
      </c>
      <c r="M81" s="1">
        <v>1</v>
      </c>
      <c r="N81" s="1" t="s">
        <v>34</v>
      </c>
      <c r="O81" s="1">
        <f t="shared" si="3"/>
        <v>8</v>
      </c>
      <c r="P81" s="1">
        <v>24</v>
      </c>
      <c r="Q81" s="1">
        <v>28</v>
      </c>
      <c r="R81" s="1">
        <v>0</v>
      </c>
      <c r="S81" s="1">
        <v>3.9999999999999964</v>
      </c>
      <c r="T81" s="1">
        <v>63.999999999999993</v>
      </c>
      <c r="U81" s="1">
        <v>95.999999999999986</v>
      </c>
      <c r="V81" s="1">
        <f t="shared" si="4"/>
        <v>1248</v>
      </c>
    </row>
    <row r="82" spans="1:22" x14ac:dyDescent="0.15">
      <c r="A82" s="1" t="s">
        <v>137</v>
      </c>
      <c r="B82" s="1" t="s">
        <v>138</v>
      </c>
      <c r="C82" s="1" t="s">
        <v>5</v>
      </c>
      <c r="D82" s="2">
        <v>0.66666666666666663</v>
      </c>
      <c r="E82" s="2">
        <v>0.95833333333333337</v>
      </c>
      <c r="J82" s="1">
        <v>1</v>
      </c>
      <c r="N82" s="1" t="s">
        <v>34</v>
      </c>
      <c r="O82" s="1">
        <f t="shared" si="3"/>
        <v>7.0000000000000018</v>
      </c>
      <c r="P82" s="1">
        <v>7.0000000000000018</v>
      </c>
      <c r="Q82" s="1">
        <v>0</v>
      </c>
      <c r="R82" s="1">
        <v>8.0000000000000036</v>
      </c>
      <c r="S82" s="1">
        <v>20.000000000000004</v>
      </c>
      <c r="T82" s="1">
        <v>0</v>
      </c>
      <c r="U82" s="1">
        <v>28.000000000000007</v>
      </c>
      <c r="V82" s="1">
        <f t="shared" si="4"/>
        <v>364.00000000000011</v>
      </c>
    </row>
    <row r="83" spans="1:22" x14ac:dyDescent="0.15">
      <c r="A83" s="1" t="s">
        <v>139</v>
      </c>
      <c r="B83" s="1" t="s">
        <v>140</v>
      </c>
      <c r="C83" s="1" t="s">
        <v>4</v>
      </c>
      <c r="D83" s="2">
        <v>0.28125</v>
      </c>
      <c r="E83" s="2">
        <v>0.33333333333333331</v>
      </c>
      <c r="G83" s="1">
        <v>1</v>
      </c>
      <c r="H83" s="1">
        <v>1</v>
      </c>
      <c r="I83" s="1">
        <v>1</v>
      </c>
      <c r="J83" s="1">
        <v>1</v>
      </c>
      <c r="N83" s="1" t="s">
        <v>33</v>
      </c>
      <c r="O83" s="1">
        <f t="shared" si="3"/>
        <v>1.2499999999999996</v>
      </c>
      <c r="P83" s="1">
        <v>4.9999999999999982</v>
      </c>
      <c r="Q83" s="1">
        <v>3.7500000000000067</v>
      </c>
      <c r="R83" s="1">
        <v>14.999999999999986</v>
      </c>
      <c r="S83" s="1">
        <v>0</v>
      </c>
      <c r="T83" s="1">
        <v>0</v>
      </c>
      <c r="U83" s="1">
        <v>18.749999999999993</v>
      </c>
      <c r="V83" s="1">
        <f t="shared" si="4"/>
        <v>259.99999999999989</v>
      </c>
    </row>
    <row r="84" spans="1:22" x14ac:dyDescent="0.15">
      <c r="A84" s="1" t="s">
        <v>139</v>
      </c>
      <c r="B84" s="1" t="s">
        <v>140</v>
      </c>
      <c r="C84" s="1" t="s">
        <v>4</v>
      </c>
      <c r="D84" s="2">
        <v>0.70833333333333337</v>
      </c>
      <c r="E84" s="2">
        <v>0.77083333333333337</v>
      </c>
      <c r="G84" s="1">
        <v>1</v>
      </c>
      <c r="H84" s="1">
        <v>1</v>
      </c>
      <c r="I84" s="1">
        <v>1</v>
      </c>
      <c r="J84" s="1">
        <v>1</v>
      </c>
      <c r="N84" s="1" t="s">
        <v>33</v>
      </c>
      <c r="O84" s="1">
        <f t="shared" si="3"/>
        <v>1.5</v>
      </c>
      <c r="P84" s="1">
        <v>6</v>
      </c>
      <c r="Q84" s="1">
        <v>0</v>
      </c>
      <c r="R84" s="1">
        <v>14.999999999999986</v>
      </c>
      <c r="S84" s="1">
        <v>7.5000000000000133</v>
      </c>
      <c r="T84" s="1">
        <v>0</v>
      </c>
      <c r="U84" s="1">
        <v>22.5</v>
      </c>
      <c r="V84" s="1">
        <f t="shared" si="4"/>
        <v>312</v>
      </c>
    </row>
    <row r="85" spans="1:22" x14ac:dyDescent="0.15">
      <c r="A85" s="1" t="s">
        <v>139</v>
      </c>
      <c r="B85" s="1" t="s">
        <v>140</v>
      </c>
      <c r="C85" s="1" t="s">
        <v>4</v>
      </c>
      <c r="D85" s="2">
        <v>0.25</v>
      </c>
      <c r="E85" s="2">
        <v>0.33333333333333331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N85" s="1" t="s">
        <v>33</v>
      </c>
      <c r="O85" s="1">
        <f t="shared" si="3"/>
        <v>1.9999999999999996</v>
      </c>
      <c r="P85" s="1">
        <v>9.9999999999999982</v>
      </c>
      <c r="Q85" s="1">
        <v>19.000000000000007</v>
      </c>
      <c r="R85" s="1">
        <v>18.999999999999982</v>
      </c>
      <c r="S85" s="1">
        <v>0</v>
      </c>
      <c r="T85" s="1">
        <v>0</v>
      </c>
      <c r="U85" s="1">
        <v>37.999999999999986</v>
      </c>
      <c r="V85" s="1">
        <f t="shared" si="4"/>
        <v>519.99999999999989</v>
      </c>
    </row>
    <row r="86" spans="1:22" x14ac:dyDescent="0.15">
      <c r="A86" s="1" t="s">
        <v>139</v>
      </c>
      <c r="B86" s="1" t="s">
        <v>140</v>
      </c>
      <c r="C86" s="1" t="s">
        <v>4</v>
      </c>
      <c r="D86" s="2">
        <v>0.70833333333333337</v>
      </c>
      <c r="E86" s="2">
        <v>0.8125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N86" s="1" t="s">
        <v>33</v>
      </c>
      <c r="O86" s="1">
        <f t="shared" si="3"/>
        <v>2.4999999999999991</v>
      </c>
      <c r="P86" s="1">
        <v>12.499999999999996</v>
      </c>
      <c r="Q86" s="1">
        <v>0</v>
      </c>
      <c r="R86" s="1">
        <v>18.999999999999982</v>
      </c>
      <c r="S86" s="1">
        <v>28.5</v>
      </c>
      <c r="T86" s="1">
        <v>0</v>
      </c>
      <c r="U86" s="1">
        <v>47.499999999999986</v>
      </c>
      <c r="V86" s="1">
        <f t="shared" si="4"/>
        <v>649.99999999999977</v>
      </c>
    </row>
    <row r="87" spans="1:22" x14ac:dyDescent="0.15">
      <c r="A87" s="1" t="s">
        <v>125</v>
      </c>
      <c r="B87" s="1" t="s">
        <v>141</v>
      </c>
      <c r="C87" s="1" t="s">
        <v>5</v>
      </c>
      <c r="D87" s="2">
        <v>0.59375</v>
      </c>
      <c r="E87" s="2">
        <v>0.8125</v>
      </c>
      <c r="G87" s="1">
        <v>1</v>
      </c>
      <c r="H87" s="1">
        <v>1</v>
      </c>
      <c r="I87" s="1">
        <v>1</v>
      </c>
      <c r="J87" s="1">
        <v>1</v>
      </c>
      <c r="N87" s="1" t="s">
        <v>33</v>
      </c>
      <c r="O87" s="1">
        <f t="shared" si="3"/>
        <v>5.25</v>
      </c>
      <c r="P87" s="1">
        <v>21</v>
      </c>
      <c r="Q87" s="1">
        <v>0</v>
      </c>
      <c r="R87" s="1">
        <v>56.25</v>
      </c>
      <c r="S87" s="1">
        <v>22.5</v>
      </c>
      <c r="T87" s="1">
        <v>0</v>
      </c>
      <c r="U87" s="1">
        <v>78.75</v>
      </c>
      <c r="V87" s="1">
        <f t="shared" si="4"/>
        <v>1092</v>
      </c>
    </row>
    <row r="88" spans="1:22" x14ac:dyDescent="0.15">
      <c r="A88" s="1" t="s">
        <v>125</v>
      </c>
      <c r="B88" s="1" t="s">
        <v>141</v>
      </c>
      <c r="C88" s="1" t="s">
        <v>5</v>
      </c>
      <c r="D88" s="2">
        <v>0.26041666666666669</v>
      </c>
      <c r="E88" s="2">
        <v>0.8125</v>
      </c>
      <c r="K88" s="1">
        <v>1</v>
      </c>
      <c r="N88" s="1" t="s">
        <v>33</v>
      </c>
      <c r="O88" s="1">
        <f t="shared" si="3"/>
        <v>13.249999999999998</v>
      </c>
      <c r="P88" s="1">
        <v>13.249999999999998</v>
      </c>
      <c r="Q88" s="1">
        <v>3</v>
      </c>
      <c r="R88" s="1">
        <v>44</v>
      </c>
      <c r="S88" s="1">
        <v>6</v>
      </c>
      <c r="T88" s="1">
        <v>0</v>
      </c>
      <c r="U88" s="1">
        <v>53</v>
      </c>
      <c r="V88" s="1">
        <f t="shared" si="4"/>
        <v>688.99999999999989</v>
      </c>
    </row>
    <row r="89" spans="1:22" x14ac:dyDescent="0.15">
      <c r="A89" s="1" t="s">
        <v>125</v>
      </c>
      <c r="B89" s="1" t="s">
        <v>141</v>
      </c>
      <c r="C89" s="1" t="s">
        <v>4</v>
      </c>
      <c r="D89" s="2">
        <v>0.26041666666666669</v>
      </c>
      <c r="E89" s="2">
        <v>0.28125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N89" s="1" t="s">
        <v>33</v>
      </c>
      <c r="O89" s="1">
        <f t="shared" si="3"/>
        <v>0.49999999999999956</v>
      </c>
      <c r="P89" s="1">
        <v>2.4999999999999978</v>
      </c>
      <c r="Q89" s="1">
        <v>9.4999999999999911</v>
      </c>
      <c r="R89" s="1">
        <v>0</v>
      </c>
      <c r="S89" s="1">
        <v>0</v>
      </c>
      <c r="T89" s="1">
        <v>0</v>
      </c>
      <c r="U89" s="1">
        <v>9.4999999999999911</v>
      </c>
      <c r="V89" s="1">
        <f t="shared" si="4"/>
        <v>129.99999999999989</v>
      </c>
    </row>
    <row r="90" spans="1:22" x14ac:dyDescent="0.15">
      <c r="A90" s="1" t="s">
        <v>125</v>
      </c>
      <c r="B90" s="1" t="s">
        <v>141</v>
      </c>
      <c r="C90" s="1" t="s">
        <v>4</v>
      </c>
      <c r="D90" s="2">
        <v>0.80208333333333337</v>
      </c>
      <c r="E90" s="2">
        <v>0.8125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N90" s="1" t="s">
        <v>33</v>
      </c>
      <c r="O90" s="1">
        <f t="shared" si="3"/>
        <v>0.24999999999999911</v>
      </c>
      <c r="P90" s="1">
        <v>1.2499999999999956</v>
      </c>
      <c r="Q90" s="1">
        <v>0</v>
      </c>
      <c r="R90" s="1">
        <v>0</v>
      </c>
      <c r="S90" s="1">
        <v>4.7499999999999831</v>
      </c>
      <c r="T90" s="1">
        <v>0</v>
      </c>
      <c r="U90" s="1">
        <v>4.7499999999999831</v>
      </c>
      <c r="V90" s="1">
        <f t="shared" si="4"/>
        <v>64.999999999999773</v>
      </c>
    </row>
    <row r="91" spans="1:22" x14ac:dyDescent="0.15">
      <c r="A91" s="1" t="s">
        <v>125</v>
      </c>
      <c r="B91" s="1" t="s">
        <v>141</v>
      </c>
      <c r="C91" s="1" t="s">
        <v>4</v>
      </c>
      <c r="D91" s="2">
        <v>0.26041666666666669</v>
      </c>
      <c r="E91" s="2">
        <v>0.27083333333333331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N91" s="1" t="s">
        <v>33</v>
      </c>
      <c r="O91" s="1">
        <f t="shared" si="3"/>
        <v>0.24999999999999911</v>
      </c>
      <c r="P91" s="1">
        <v>1.2499999999999956</v>
      </c>
      <c r="Q91" s="1">
        <v>4.7499999999999831</v>
      </c>
      <c r="R91" s="1">
        <v>0</v>
      </c>
      <c r="S91" s="1">
        <v>0</v>
      </c>
      <c r="T91" s="1">
        <v>0</v>
      </c>
      <c r="U91" s="1">
        <v>4.7499999999999831</v>
      </c>
      <c r="V91" s="1">
        <f t="shared" si="4"/>
        <v>64.999999999999773</v>
      </c>
    </row>
    <row r="92" spans="1:22" x14ac:dyDescent="0.15">
      <c r="A92" s="1" t="s">
        <v>125</v>
      </c>
      <c r="B92" s="1" t="s">
        <v>141</v>
      </c>
      <c r="C92" s="1" t="s">
        <v>4</v>
      </c>
      <c r="D92" s="2">
        <v>0.85416666666666663</v>
      </c>
      <c r="E92" s="2">
        <v>0.89583333333333337</v>
      </c>
      <c r="G92" s="1">
        <v>1</v>
      </c>
      <c r="H92" s="1">
        <v>1</v>
      </c>
      <c r="I92" s="1">
        <v>1</v>
      </c>
      <c r="J92" s="1">
        <v>1</v>
      </c>
      <c r="N92" s="1" t="s">
        <v>33</v>
      </c>
      <c r="O92" s="1">
        <f t="shared" si="3"/>
        <v>1.0000000000000018</v>
      </c>
      <c r="P92" s="1">
        <v>4.0000000000000071</v>
      </c>
      <c r="Q92" s="1">
        <v>0</v>
      </c>
      <c r="R92" s="1">
        <v>0</v>
      </c>
      <c r="S92" s="1">
        <v>15.000000000000027</v>
      </c>
      <c r="T92" s="1">
        <v>0</v>
      </c>
      <c r="U92" s="1">
        <v>15.000000000000027</v>
      </c>
      <c r="V92" s="1">
        <f t="shared" si="4"/>
        <v>208.00000000000037</v>
      </c>
    </row>
    <row r="93" spans="1:22" x14ac:dyDescent="0.15">
      <c r="A93" s="1" t="s">
        <v>125</v>
      </c>
      <c r="B93" s="1" t="s">
        <v>141</v>
      </c>
      <c r="C93" s="1" t="s">
        <v>8</v>
      </c>
      <c r="D93" s="2">
        <v>0.33333333333333331</v>
      </c>
      <c r="E93" s="2">
        <v>0.70833333333333337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N93" s="1" t="s">
        <v>33</v>
      </c>
      <c r="O93" s="1">
        <f t="shared" si="3"/>
        <v>9.0000000000000018</v>
      </c>
      <c r="P93" s="1">
        <v>45.000000000000007</v>
      </c>
      <c r="Q93" s="1">
        <v>0</v>
      </c>
      <c r="R93" s="1">
        <v>171.00000000000003</v>
      </c>
      <c r="S93" s="1">
        <v>0</v>
      </c>
      <c r="T93" s="1">
        <v>0</v>
      </c>
      <c r="U93" s="1">
        <v>171.00000000000003</v>
      </c>
      <c r="V93" s="1">
        <f t="shared" si="4"/>
        <v>2340.0000000000005</v>
      </c>
    </row>
    <row r="94" spans="1:22" x14ac:dyDescent="0.15">
      <c r="A94" s="1" t="s">
        <v>125</v>
      </c>
      <c r="B94" s="1" t="s">
        <v>141</v>
      </c>
      <c r="C94" s="1" t="s">
        <v>5</v>
      </c>
      <c r="D94" s="2">
        <v>0.375</v>
      </c>
      <c r="E94" s="2">
        <v>0.83333333333333337</v>
      </c>
      <c r="G94" s="1">
        <v>1</v>
      </c>
      <c r="H94" s="1">
        <v>1</v>
      </c>
      <c r="I94" s="1">
        <v>1</v>
      </c>
      <c r="J94" s="1">
        <v>1</v>
      </c>
      <c r="N94" s="1" t="s">
        <v>33</v>
      </c>
      <c r="O94" s="1">
        <f t="shared" si="3"/>
        <v>11</v>
      </c>
      <c r="P94" s="1">
        <v>44</v>
      </c>
      <c r="Q94" s="1">
        <v>0</v>
      </c>
      <c r="R94" s="1">
        <v>135</v>
      </c>
      <c r="S94" s="1">
        <v>30.000000000000014</v>
      </c>
      <c r="T94" s="1">
        <v>0</v>
      </c>
      <c r="U94" s="1">
        <v>165</v>
      </c>
      <c r="V94" s="1">
        <f t="shared" si="4"/>
        <v>2288</v>
      </c>
    </row>
    <row r="95" spans="1:22" x14ac:dyDescent="0.15">
      <c r="A95" s="1" t="s">
        <v>125</v>
      </c>
      <c r="B95" s="1" t="s">
        <v>141</v>
      </c>
      <c r="C95" s="1" t="s">
        <v>5</v>
      </c>
      <c r="D95" s="2">
        <v>0.375</v>
      </c>
      <c r="E95" s="2">
        <v>0.6875</v>
      </c>
      <c r="K95" s="1">
        <v>1</v>
      </c>
      <c r="N95" s="1" t="s">
        <v>33</v>
      </c>
      <c r="O95" s="1">
        <f t="shared" si="3"/>
        <v>7.5</v>
      </c>
      <c r="P95" s="1">
        <v>7.5</v>
      </c>
      <c r="Q95" s="1">
        <v>0</v>
      </c>
      <c r="R95" s="1">
        <v>30</v>
      </c>
      <c r="S95" s="1">
        <v>0</v>
      </c>
      <c r="T95" s="1">
        <v>0</v>
      </c>
      <c r="U95" s="1">
        <v>30</v>
      </c>
      <c r="V95" s="1">
        <f t="shared" si="4"/>
        <v>390</v>
      </c>
    </row>
    <row r="96" spans="1:22" x14ac:dyDescent="0.15">
      <c r="A96" s="1" t="s">
        <v>117</v>
      </c>
      <c r="B96" s="1" t="s">
        <v>142</v>
      </c>
      <c r="C96" s="1" t="s">
        <v>4</v>
      </c>
      <c r="D96" s="2">
        <v>0.28125</v>
      </c>
      <c r="E96" s="2">
        <v>0.29166666666666669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N96" s="1" t="s">
        <v>33</v>
      </c>
      <c r="O96" s="1">
        <f t="shared" si="3"/>
        <v>0.25000000000000044</v>
      </c>
      <c r="P96" s="1">
        <v>1.2500000000000022</v>
      </c>
      <c r="Q96" s="1">
        <v>4.7500000000000089</v>
      </c>
      <c r="R96" s="1">
        <v>0</v>
      </c>
      <c r="S96" s="1">
        <v>0</v>
      </c>
      <c r="T96" s="1">
        <v>0</v>
      </c>
      <c r="U96" s="1">
        <v>4.7500000000000089</v>
      </c>
      <c r="V96" s="1">
        <f t="shared" si="4"/>
        <v>65.000000000000114</v>
      </c>
    </row>
    <row r="97" spans="1:22" x14ac:dyDescent="0.15">
      <c r="A97" s="1" t="s">
        <v>117</v>
      </c>
      <c r="B97" s="1" t="s">
        <v>142</v>
      </c>
      <c r="C97" s="1" t="s">
        <v>4</v>
      </c>
      <c r="D97" s="2">
        <v>0.80208333333333337</v>
      </c>
      <c r="E97" s="2">
        <v>0.8125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N97" s="1" t="s">
        <v>33</v>
      </c>
      <c r="O97" s="1">
        <f t="shared" si="3"/>
        <v>0.24999999999999911</v>
      </c>
      <c r="P97" s="1">
        <v>1.2499999999999956</v>
      </c>
      <c r="Q97" s="1">
        <v>0</v>
      </c>
      <c r="R97" s="1">
        <v>0</v>
      </c>
      <c r="S97" s="1">
        <v>4.7499999999999831</v>
      </c>
      <c r="T97" s="1">
        <v>0</v>
      </c>
      <c r="U97" s="1">
        <v>4.7499999999999831</v>
      </c>
      <c r="V97" s="1">
        <f t="shared" si="4"/>
        <v>64.999999999999773</v>
      </c>
    </row>
    <row r="98" spans="1:22" x14ac:dyDescent="0.15">
      <c r="A98" s="1" t="s">
        <v>117</v>
      </c>
      <c r="B98" s="1" t="s">
        <v>142</v>
      </c>
      <c r="C98" s="1" t="s">
        <v>5</v>
      </c>
      <c r="D98" s="2">
        <v>0.59375</v>
      </c>
      <c r="E98" s="2">
        <v>0.80208333333333337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N98" s="1" t="s">
        <v>33</v>
      </c>
      <c r="O98" s="1">
        <f t="shared" ref="O98:O123" si="5">P98/(G98+H98+I98+J98+K98+L98+M98)</f>
        <v>5.0000000000000009</v>
      </c>
      <c r="P98" s="1">
        <v>25.000000000000004</v>
      </c>
      <c r="Q98" s="1">
        <v>0</v>
      </c>
      <c r="R98" s="1">
        <v>71.25</v>
      </c>
      <c r="S98" s="1">
        <v>23.750000000000018</v>
      </c>
      <c r="T98" s="1">
        <v>0</v>
      </c>
      <c r="U98" s="1">
        <v>95.000000000000014</v>
      </c>
      <c r="V98" s="1">
        <f t="shared" si="4"/>
        <v>1300.0000000000002</v>
      </c>
    </row>
    <row r="99" spans="1:22" x14ac:dyDescent="0.15">
      <c r="A99" s="1" t="s">
        <v>143</v>
      </c>
      <c r="B99" s="1" t="s">
        <v>144</v>
      </c>
      <c r="C99" s="1" t="s">
        <v>4</v>
      </c>
      <c r="D99" s="2">
        <v>0.25</v>
      </c>
      <c r="E99" s="2">
        <v>0.27083333333333331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N99" s="1" t="s">
        <v>33</v>
      </c>
      <c r="O99" s="1">
        <f t="shared" si="5"/>
        <v>0.49999999999999956</v>
      </c>
      <c r="P99" s="1">
        <v>2.4999999999999978</v>
      </c>
      <c r="Q99" s="1">
        <v>9.4999999999999911</v>
      </c>
      <c r="R99" s="1">
        <v>0</v>
      </c>
      <c r="S99" s="1">
        <v>0</v>
      </c>
      <c r="T99" s="1">
        <v>0</v>
      </c>
      <c r="U99" s="1">
        <v>9.4999999999999911</v>
      </c>
      <c r="V99" s="1">
        <f t="shared" si="4"/>
        <v>129.99999999999989</v>
      </c>
    </row>
    <row r="100" spans="1:22" x14ac:dyDescent="0.15">
      <c r="A100" s="1" t="s">
        <v>143</v>
      </c>
      <c r="B100" s="1" t="s">
        <v>144</v>
      </c>
      <c r="C100" s="1" t="s">
        <v>4</v>
      </c>
      <c r="D100" s="2">
        <v>0.75</v>
      </c>
      <c r="E100" s="2">
        <v>0.77083333333333337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N100" s="1" t="s">
        <v>33</v>
      </c>
      <c r="O100" s="1">
        <f t="shared" si="5"/>
        <v>0.50000000000000089</v>
      </c>
      <c r="P100" s="1">
        <v>2.5000000000000044</v>
      </c>
      <c r="Q100" s="1">
        <v>0</v>
      </c>
      <c r="R100" s="1">
        <v>0</v>
      </c>
      <c r="S100" s="1">
        <v>9.5000000000000178</v>
      </c>
      <c r="T100" s="1">
        <v>0</v>
      </c>
      <c r="U100" s="1">
        <v>9.5000000000000178</v>
      </c>
      <c r="V100" s="1">
        <f t="shared" si="4"/>
        <v>130.00000000000023</v>
      </c>
    </row>
    <row r="101" spans="1:22" x14ac:dyDescent="0.15">
      <c r="A101" s="1" t="s">
        <v>145</v>
      </c>
      <c r="B101" s="1" t="s">
        <v>188</v>
      </c>
      <c r="C101" s="1" t="s">
        <v>8</v>
      </c>
      <c r="D101" s="2">
        <v>0.3125</v>
      </c>
      <c r="E101" s="2">
        <v>0.6875</v>
      </c>
      <c r="H101" s="1">
        <v>1</v>
      </c>
      <c r="J101" s="1">
        <v>1</v>
      </c>
      <c r="K101" s="1">
        <v>1</v>
      </c>
      <c r="N101" s="1" t="s">
        <v>33</v>
      </c>
      <c r="O101" s="1">
        <f t="shared" si="5"/>
        <v>9</v>
      </c>
      <c r="P101" s="1">
        <v>27</v>
      </c>
      <c r="Q101" s="1">
        <v>0</v>
      </c>
      <c r="R101" s="1">
        <v>108</v>
      </c>
      <c r="S101" s="1">
        <v>0</v>
      </c>
      <c r="T101" s="1">
        <v>0</v>
      </c>
      <c r="U101" s="1">
        <v>108</v>
      </c>
      <c r="V101" s="1">
        <f t="shared" si="4"/>
        <v>1404</v>
      </c>
    </row>
    <row r="102" spans="1:22" x14ac:dyDescent="0.15">
      <c r="A102" s="1" t="s">
        <v>145</v>
      </c>
      <c r="B102" s="1" t="s">
        <v>188</v>
      </c>
      <c r="C102" s="1" t="s">
        <v>4</v>
      </c>
      <c r="D102" s="2">
        <v>0.66666666666666663</v>
      </c>
      <c r="E102" s="2">
        <v>0.70833333333333337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N102" s="1" t="s">
        <v>33</v>
      </c>
      <c r="O102" s="1">
        <f t="shared" si="5"/>
        <v>1.0000000000000018</v>
      </c>
      <c r="P102" s="1">
        <v>5.0000000000000089</v>
      </c>
      <c r="Q102" s="1">
        <v>0</v>
      </c>
      <c r="R102" s="1">
        <v>19.000000000000036</v>
      </c>
      <c r="S102" s="1">
        <v>0</v>
      </c>
      <c r="T102" s="1">
        <v>0</v>
      </c>
      <c r="U102" s="1">
        <v>19.000000000000036</v>
      </c>
      <c r="V102" s="1">
        <f t="shared" si="4"/>
        <v>260.00000000000045</v>
      </c>
    </row>
    <row r="103" spans="1:22" x14ac:dyDescent="0.15">
      <c r="A103" s="1" t="s">
        <v>145</v>
      </c>
      <c r="B103" s="1" t="s">
        <v>146</v>
      </c>
      <c r="C103" s="1" t="s">
        <v>4</v>
      </c>
      <c r="D103" s="2">
        <v>0.29166666666666669</v>
      </c>
      <c r="E103" s="2">
        <v>0.33333333333333331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N103" s="1" t="s">
        <v>33</v>
      </c>
      <c r="O103" s="1">
        <f t="shared" si="5"/>
        <v>0.99999999999999911</v>
      </c>
      <c r="P103" s="1">
        <v>4.9999999999999956</v>
      </c>
      <c r="Q103" s="1">
        <v>0</v>
      </c>
      <c r="R103" s="1">
        <v>18.999999999999982</v>
      </c>
      <c r="S103" s="1">
        <v>0</v>
      </c>
      <c r="T103" s="1">
        <v>0</v>
      </c>
      <c r="U103" s="1">
        <v>18.999999999999982</v>
      </c>
      <c r="V103" s="1">
        <f t="shared" si="4"/>
        <v>259.99999999999977</v>
      </c>
    </row>
    <row r="104" spans="1:22" x14ac:dyDescent="0.15">
      <c r="A104" s="1" t="s">
        <v>145</v>
      </c>
      <c r="B104" s="1" t="s">
        <v>146</v>
      </c>
      <c r="C104" s="1" t="s">
        <v>4</v>
      </c>
      <c r="D104" s="2">
        <v>0.70833333333333337</v>
      </c>
      <c r="E104" s="2">
        <v>0.79166666666666663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N104" s="1" t="s">
        <v>33</v>
      </c>
      <c r="O104" s="1">
        <f t="shared" si="5"/>
        <v>1.9999999999999982</v>
      </c>
      <c r="P104" s="1">
        <v>9.9999999999999911</v>
      </c>
      <c r="Q104" s="1">
        <v>0</v>
      </c>
      <c r="R104" s="1">
        <v>18.999999999999982</v>
      </c>
      <c r="S104" s="1">
        <v>18.999999999999982</v>
      </c>
      <c r="T104" s="1">
        <v>0</v>
      </c>
      <c r="U104" s="1">
        <v>37.999999999999964</v>
      </c>
      <c r="V104" s="1">
        <f t="shared" si="4"/>
        <v>519.99999999999955</v>
      </c>
    </row>
    <row r="105" spans="1:22" x14ac:dyDescent="0.15">
      <c r="A105" s="1" t="s">
        <v>145</v>
      </c>
      <c r="B105" s="1" t="s">
        <v>146</v>
      </c>
      <c r="C105" s="1" t="s">
        <v>8</v>
      </c>
      <c r="D105" s="2">
        <v>0.33333333333333331</v>
      </c>
      <c r="E105" s="2">
        <v>0.70833333333333337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N105" s="1" t="s">
        <v>33</v>
      </c>
      <c r="O105" s="1">
        <f t="shared" si="5"/>
        <v>9.0000000000000018</v>
      </c>
      <c r="P105" s="1">
        <v>45.000000000000007</v>
      </c>
      <c r="Q105" s="1">
        <v>0</v>
      </c>
      <c r="R105" s="1">
        <v>171.00000000000003</v>
      </c>
      <c r="S105" s="1">
        <v>0</v>
      </c>
      <c r="T105" s="1">
        <v>0</v>
      </c>
      <c r="U105" s="1">
        <v>171.00000000000003</v>
      </c>
      <c r="V105" s="1">
        <f t="shared" si="4"/>
        <v>2340.0000000000005</v>
      </c>
    </row>
    <row r="106" spans="1:22" x14ac:dyDescent="0.15">
      <c r="A106" s="1" t="s">
        <v>147</v>
      </c>
      <c r="B106" s="1" t="s">
        <v>148</v>
      </c>
      <c r="C106" s="1" t="s">
        <v>4</v>
      </c>
      <c r="D106" s="2">
        <v>0.25</v>
      </c>
      <c r="E106" s="2">
        <v>0.29166666666666669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N106" s="1" t="s">
        <v>33</v>
      </c>
      <c r="O106" s="1">
        <f t="shared" si="5"/>
        <v>1.0000000000000004</v>
      </c>
      <c r="P106" s="1">
        <v>5.0000000000000018</v>
      </c>
      <c r="Q106" s="1">
        <v>19.000000000000007</v>
      </c>
      <c r="R106" s="1">
        <v>0</v>
      </c>
      <c r="S106" s="1">
        <v>0</v>
      </c>
      <c r="T106" s="1">
        <v>0</v>
      </c>
      <c r="U106" s="1">
        <v>19.000000000000007</v>
      </c>
      <c r="V106" s="1">
        <f t="shared" si="4"/>
        <v>260.00000000000011</v>
      </c>
    </row>
    <row r="107" spans="1:22" x14ac:dyDescent="0.15">
      <c r="A107" s="1" t="s">
        <v>147</v>
      </c>
      <c r="B107" s="1" t="s">
        <v>148</v>
      </c>
      <c r="C107" s="1" t="s">
        <v>4</v>
      </c>
      <c r="D107" s="2">
        <v>0.70833333333333337</v>
      </c>
      <c r="E107" s="2">
        <v>0.75</v>
      </c>
      <c r="G107" s="1">
        <v>1</v>
      </c>
      <c r="H107" s="1">
        <v>1</v>
      </c>
      <c r="I107" s="1">
        <v>1</v>
      </c>
      <c r="J107" s="1">
        <v>1</v>
      </c>
      <c r="K107" s="1">
        <v>1</v>
      </c>
      <c r="N107" s="1" t="s">
        <v>33</v>
      </c>
      <c r="O107" s="1">
        <f t="shared" si="5"/>
        <v>0.99999999999999911</v>
      </c>
      <c r="P107" s="1">
        <v>4.9999999999999956</v>
      </c>
      <c r="Q107" s="1">
        <v>0</v>
      </c>
      <c r="R107" s="1">
        <v>18.999999999999982</v>
      </c>
      <c r="S107" s="1">
        <v>0</v>
      </c>
      <c r="T107" s="1">
        <v>0</v>
      </c>
      <c r="U107" s="1">
        <v>18.999999999999982</v>
      </c>
      <c r="V107" s="1">
        <f t="shared" si="4"/>
        <v>259.99999999999977</v>
      </c>
    </row>
    <row r="108" spans="1:22" x14ac:dyDescent="0.15">
      <c r="A108" s="1" t="s">
        <v>125</v>
      </c>
      <c r="B108" s="1" t="s">
        <v>149</v>
      </c>
      <c r="C108" s="1" t="s">
        <v>5</v>
      </c>
      <c r="D108" s="2">
        <v>0.27083333333333331</v>
      </c>
      <c r="E108" s="2">
        <v>0.875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N108" s="1" t="s">
        <v>33</v>
      </c>
      <c r="O108" s="1">
        <f t="shared" si="5"/>
        <v>14.500000000000004</v>
      </c>
      <c r="P108" s="1">
        <v>72.500000000000014</v>
      </c>
      <c r="Q108" s="1">
        <v>9.5000000000000178</v>
      </c>
      <c r="R108" s="1">
        <v>209</v>
      </c>
      <c r="S108" s="1">
        <v>57</v>
      </c>
      <c r="T108" s="1">
        <v>0</v>
      </c>
      <c r="U108" s="1">
        <v>275.5</v>
      </c>
      <c r="V108" s="1">
        <f t="shared" si="4"/>
        <v>3770.0000000000009</v>
      </c>
    </row>
    <row r="109" spans="1:22" x14ac:dyDescent="0.15">
      <c r="A109" s="1" t="s">
        <v>125</v>
      </c>
      <c r="B109" s="1" t="s">
        <v>149</v>
      </c>
      <c r="C109" s="1" t="s">
        <v>5</v>
      </c>
      <c r="D109" s="2">
        <v>0.28125</v>
      </c>
      <c r="E109" s="2">
        <v>0.875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N109" s="1" t="s">
        <v>33</v>
      </c>
      <c r="O109" s="1">
        <f t="shared" si="5"/>
        <v>14.25</v>
      </c>
      <c r="P109" s="1">
        <v>71.25</v>
      </c>
      <c r="Q109" s="1">
        <v>4.7500000000000089</v>
      </c>
      <c r="R109" s="1">
        <v>209</v>
      </c>
      <c r="S109" s="1">
        <v>57</v>
      </c>
      <c r="T109" s="1">
        <v>0</v>
      </c>
      <c r="U109" s="1">
        <v>270.75</v>
      </c>
      <c r="V109" s="1">
        <f t="shared" si="4"/>
        <v>3705</v>
      </c>
    </row>
    <row r="110" spans="1:22" x14ac:dyDescent="0.15">
      <c r="A110" s="1" t="s">
        <v>121</v>
      </c>
      <c r="B110" s="1" t="s">
        <v>150</v>
      </c>
      <c r="C110" s="1" t="s">
        <v>4</v>
      </c>
      <c r="D110" s="2">
        <v>0.25</v>
      </c>
      <c r="E110" s="2">
        <v>0.26041666666666669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N110" s="1" t="s">
        <v>33</v>
      </c>
      <c r="O110" s="1">
        <f t="shared" si="5"/>
        <v>0.25000000000000044</v>
      </c>
      <c r="P110" s="1">
        <v>1.2500000000000022</v>
      </c>
      <c r="Q110" s="1">
        <v>4.7500000000000089</v>
      </c>
      <c r="R110" s="1">
        <v>0</v>
      </c>
      <c r="S110" s="1">
        <v>0</v>
      </c>
      <c r="T110" s="1">
        <v>0</v>
      </c>
      <c r="U110" s="1">
        <v>4.7500000000000089</v>
      </c>
      <c r="V110" s="1">
        <f t="shared" si="4"/>
        <v>65.000000000000114</v>
      </c>
    </row>
    <row r="111" spans="1:22" x14ac:dyDescent="0.15">
      <c r="A111" s="1" t="s">
        <v>121</v>
      </c>
      <c r="B111" s="1" t="s">
        <v>150</v>
      </c>
      <c r="C111" s="1" t="s">
        <v>4</v>
      </c>
      <c r="D111" s="2">
        <v>0.83333333333333337</v>
      </c>
      <c r="E111" s="2">
        <v>0.85416666666666663</v>
      </c>
      <c r="G111" s="1">
        <v>1</v>
      </c>
      <c r="H111" s="1">
        <v>1</v>
      </c>
      <c r="I111" s="1">
        <v>1</v>
      </c>
      <c r="J111" s="1">
        <v>1</v>
      </c>
      <c r="K111" s="1">
        <v>1</v>
      </c>
      <c r="N111" s="1" t="s">
        <v>33</v>
      </c>
      <c r="O111" s="1">
        <f t="shared" si="5"/>
        <v>0.49999999999999822</v>
      </c>
      <c r="P111" s="1">
        <v>2.4999999999999911</v>
      </c>
      <c r="Q111" s="1">
        <v>0</v>
      </c>
      <c r="R111" s="1">
        <v>0</v>
      </c>
      <c r="S111" s="1">
        <v>9.4999999999999662</v>
      </c>
      <c r="T111" s="1">
        <v>0</v>
      </c>
      <c r="U111" s="1">
        <v>9.4999999999999662</v>
      </c>
      <c r="V111" s="1">
        <f t="shared" si="4"/>
        <v>129.99999999999955</v>
      </c>
    </row>
    <row r="112" spans="1:22" x14ac:dyDescent="0.15">
      <c r="A112" s="1" t="s">
        <v>151</v>
      </c>
      <c r="B112" s="1" t="s">
        <v>152</v>
      </c>
      <c r="C112" s="1" t="s">
        <v>4</v>
      </c>
      <c r="D112" s="2">
        <v>8.3333333333333329E-2</v>
      </c>
      <c r="E112" s="2">
        <v>9.375E-2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 t="s">
        <v>34</v>
      </c>
      <c r="O112" s="1">
        <f t="shared" si="5"/>
        <v>0.25000000000000011</v>
      </c>
      <c r="P112" s="1">
        <v>1.7500000000000009</v>
      </c>
      <c r="Q112" s="1">
        <v>5.0000000000000018</v>
      </c>
      <c r="R112" s="1">
        <v>0</v>
      </c>
      <c r="S112" s="1">
        <v>0</v>
      </c>
      <c r="T112" s="1">
        <v>2.0000000000000009</v>
      </c>
      <c r="U112" s="1">
        <v>7.0000000000000027</v>
      </c>
      <c r="V112" s="1">
        <f t="shared" si="4"/>
        <v>91.000000000000043</v>
      </c>
    </row>
    <row r="113" spans="1:22" x14ac:dyDescent="0.15">
      <c r="A113" s="1" t="s">
        <v>151</v>
      </c>
      <c r="B113" s="1" t="s">
        <v>152</v>
      </c>
      <c r="C113" s="1" t="s">
        <v>4</v>
      </c>
      <c r="D113" s="2">
        <v>0.16666666666666666</v>
      </c>
      <c r="E113" s="2">
        <v>0.17708333333333334</v>
      </c>
      <c r="G113" s="1">
        <v>1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 t="s">
        <v>34</v>
      </c>
      <c r="O113" s="1">
        <f t="shared" si="5"/>
        <v>0.25000000000000044</v>
      </c>
      <c r="P113" s="1">
        <v>1.7500000000000031</v>
      </c>
      <c r="Q113" s="1">
        <v>5.0000000000000089</v>
      </c>
      <c r="R113" s="1">
        <v>0</v>
      </c>
      <c r="S113" s="1">
        <v>0</v>
      </c>
      <c r="T113" s="1">
        <v>2.0000000000000036</v>
      </c>
      <c r="U113" s="1">
        <v>7.0000000000000124</v>
      </c>
      <c r="V113" s="1">
        <f t="shared" si="4"/>
        <v>91.000000000000156</v>
      </c>
    </row>
    <row r="114" spans="1:22" x14ac:dyDescent="0.15">
      <c r="A114" s="1" t="s">
        <v>151</v>
      </c>
      <c r="B114" s="1" t="s">
        <v>152</v>
      </c>
      <c r="C114" s="1" t="s">
        <v>5</v>
      </c>
      <c r="D114" s="2">
        <v>0.29166666666666669</v>
      </c>
      <c r="E114" s="2">
        <v>0.66666666666666663</v>
      </c>
      <c r="K114" s="1">
        <v>1</v>
      </c>
      <c r="L114" s="1">
        <v>1</v>
      </c>
      <c r="M114" s="1">
        <v>1</v>
      </c>
      <c r="N114" s="1" t="s">
        <v>34</v>
      </c>
      <c r="O114" s="1">
        <f t="shared" si="5"/>
        <v>8.9999999999999982</v>
      </c>
      <c r="P114" s="1">
        <v>26.999999999999993</v>
      </c>
      <c r="Q114" s="1">
        <v>0</v>
      </c>
      <c r="R114" s="1">
        <v>35.999999999999993</v>
      </c>
      <c r="S114" s="1">
        <v>0</v>
      </c>
      <c r="T114" s="1">
        <v>71.999999999999986</v>
      </c>
      <c r="U114" s="1">
        <v>107.99999999999997</v>
      </c>
      <c r="V114" s="1">
        <f t="shared" si="4"/>
        <v>1403.9999999999995</v>
      </c>
    </row>
    <row r="115" spans="1:22" x14ac:dyDescent="0.15">
      <c r="A115" s="1" t="s">
        <v>151</v>
      </c>
      <c r="B115" s="1" t="s">
        <v>152</v>
      </c>
      <c r="C115" s="1" t="s">
        <v>5</v>
      </c>
      <c r="D115" s="2">
        <v>0.66666666666666663</v>
      </c>
      <c r="E115" s="2">
        <v>0.95833333333333337</v>
      </c>
      <c r="K115" s="1">
        <v>1</v>
      </c>
      <c r="L115" s="1">
        <v>1</v>
      </c>
      <c r="M115" s="1">
        <v>1</v>
      </c>
      <c r="N115" s="1" t="s">
        <v>34</v>
      </c>
      <c r="O115" s="1">
        <f t="shared" si="5"/>
        <v>7.0000000000000027</v>
      </c>
      <c r="P115" s="1">
        <v>21.000000000000007</v>
      </c>
      <c r="Q115" s="1">
        <v>0</v>
      </c>
      <c r="R115" s="1">
        <v>8.0000000000000036</v>
      </c>
      <c r="S115" s="1">
        <v>20.000000000000004</v>
      </c>
      <c r="T115" s="1">
        <v>56.000000000000014</v>
      </c>
      <c r="U115" s="1">
        <v>84.000000000000028</v>
      </c>
      <c r="V115" s="1">
        <f t="shared" si="4"/>
        <v>1092.0000000000005</v>
      </c>
    </row>
    <row r="116" spans="1:22" x14ac:dyDescent="0.15">
      <c r="A116" s="1" t="s">
        <v>151</v>
      </c>
      <c r="B116" s="1" t="s">
        <v>152</v>
      </c>
      <c r="C116" s="1" t="s">
        <v>5</v>
      </c>
      <c r="D116" s="2">
        <v>0.95833333333333337</v>
      </c>
      <c r="E116" s="2">
        <v>0.29166666666666669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 t="s">
        <v>34</v>
      </c>
      <c r="O116" s="1">
        <f t="shared" si="5"/>
        <v>8</v>
      </c>
      <c r="P116" s="1">
        <v>56</v>
      </c>
      <c r="Q116" s="1">
        <v>140</v>
      </c>
      <c r="R116" s="1">
        <v>0</v>
      </c>
      <c r="S116" s="1">
        <v>19.999999999999982</v>
      </c>
      <c r="T116" s="1">
        <v>63.999999999999993</v>
      </c>
      <c r="U116" s="1">
        <v>223.99999999999997</v>
      </c>
      <c r="V116" s="1">
        <f t="shared" si="4"/>
        <v>2912</v>
      </c>
    </row>
    <row r="117" spans="1:22" x14ac:dyDescent="0.15">
      <c r="A117" s="1" t="s">
        <v>125</v>
      </c>
      <c r="B117" s="1" t="s">
        <v>153</v>
      </c>
      <c r="C117" s="1" t="s">
        <v>4</v>
      </c>
      <c r="D117" s="2">
        <v>0.75</v>
      </c>
      <c r="E117" s="2">
        <v>0.79166666666666663</v>
      </c>
      <c r="L117" s="1">
        <v>1</v>
      </c>
      <c r="N117" s="1" t="s">
        <v>33</v>
      </c>
      <c r="O117" s="1">
        <f t="shared" si="5"/>
        <v>0.99999999999999911</v>
      </c>
      <c r="P117" s="1">
        <v>0.99999999999999911</v>
      </c>
      <c r="Q117" s="1">
        <v>0</v>
      </c>
      <c r="R117" s="1">
        <v>0</v>
      </c>
      <c r="S117" s="1">
        <v>0</v>
      </c>
      <c r="T117" s="1">
        <v>3.9999999999999964</v>
      </c>
      <c r="U117" s="1">
        <v>3.9999999999999964</v>
      </c>
      <c r="V117" s="1">
        <f t="shared" si="4"/>
        <v>51.999999999999957</v>
      </c>
    </row>
    <row r="118" spans="1:22" x14ac:dyDescent="0.15">
      <c r="A118" s="1" t="s">
        <v>125</v>
      </c>
      <c r="B118" s="1" t="s">
        <v>153</v>
      </c>
      <c r="C118" s="1" t="s">
        <v>4</v>
      </c>
      <c r="D118" s="2">
        <v>0.89583333333333337</v>
      </c>
      <c r="E118" s="2">
        <v>0.9375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N118" s="1" t="s">
        <v>33</v>
      </c>
      <c r="O118" s="1">
        <f t="shared" si="5"/>
        <v>0.99999999999999911</v>
      </c>
      <c r="P118" s="1">
        <v>4.9999999999999956</v>
      </c>
      <c r="Q118" s="1">
        <v>0</v>
      </c>
      <c r="R118" s="1">
        <v>0</v>
      </c>
      <c r="S118" s="1">
        <v>18.999999999999982</v>
      </c>
      <c r="T118" s="1">
        <v>0</v>
      </c>
      <c r="U118" s="1">
        <v>18.999999999999982</v>
      </c>
      <c r="V118" s="1">
        <f t="shared" si="4"/>
        <v>259.99999999999977</v>
      </c>
    </row>
    <row r="119" spans="1:22" x14ac:dyDescent="0.15">
      <c r="A119" s="1" t="s">
        <v>121</v>
      </c>
      <c r="B119" s="1" t="s">
        <v>154</v>
      </c>
      <c r="C119" s="1" t="s">
        <v>5</v>
      </c>
      <c r="D119" s="2">
        <v>0.29166666666666669</v>
      </c>
      <c r="E119" s="2">
        <v>0.75</v>
      </c>
      <c r="G119" s="1">
        <v>1</v>
      </c>
      <c r="H119" s="1">
        <v>1</v>
      </c>
      <c r="I119" s="1">
        <v>1</v>
      </c>
      <c r="N119" s="1" t="s">
        <v>35</v>
      </c>
      <c r="O119" s="1">
        <f t="shared" si="5"/>
        <v>11</v>
      </c>
      <c r="P119" s="1">
        <v>33</v>
      </c>
      <c r="Q119" s="1">
        <v>0</v>
      </c>
      <c r="R119" s="1">
        <v>121</v>
      </c>
      <c r="S119" s="1">
        <v>0</v>
      </c>
      <c r="T119" s="1">
        <v>0</v>
      </c>
      <c r="U119" s="1">
        <v>121</v>
      </c>
      <c r="V119" s="1">
        <f t="shared" si="4"/>
        <v>1716</v>
      </c>
    </row>
    <row r="120" spans="1:22" x14ac:dyDescent="0.15">
      <c r="A120" s="1" t="s">
        <v>121</v>
      </c>
      <c r="B120" s="1" t="s">
        <v>154</v>
      </c>
      <c r="C120" s="1" t="s">
        <v>5</v>
      </c>
      <c r="D120" s="2">
        <v>0.29166666666666669</v>
      </c>
      <c r="E120" s="2">
        <v>0.52083333333333337</v>
      </c>
      <c r="J120" s="1">
        <v>1</v>
      </c>
      <c r="N120" s="1" t="s">
        <v>35</v>
      </c>
      <c r="O120" s="1">
        <f t="shared" si="5"/>
        <v>5.5</v>
      </c>
      <c r="P120" s="1">
        <v>5.5</v>
      </c>
      <c r="Q120" s="1">
        <v>0</v>
      </c>
      <c r="R120" s="1">
        <v>22</v>
      </c>
      <c r="S120" s="1">
        <v>0</v>
      </c>
      <c r="T120" s="1">
        <v>0</v>
      </c>
      <c r="U120" s="1">
        <v>22</v>
      </c>
      <c r="V120" s="1">
        <f t="shared" si="4"/>
        <v>286</v>
      </c>
    </row>
    <row r="121" spans="1:22" x14ac:dyDescent="0.15">
      <c r="A121" s="1" t="s">
        <v>121</v>
      </c>
      <c r="B121" s="1" t="s">
        <v>154</v>
      </c>
      <c r="C121" s="1" t="s">
        <v>5</v>
      </c>
      <c r="D121" s="2">
        <v>0.35416666666666669</v>
      </c>
      <c r="E121" s="2">
        <v>0.52083333333333337</v>
      </c>
      <c r="K121" s="1">
        <v>1</v>
      </c>
      <c r="N121" s="1" t="s">
        <v>35</v>
      </c>
      <c r="O121" s="1">
        <f t="shared" si="5"/>
        <v>4</v>
      </c>
      <c r="P121" s="1">
        <v>4</v>
      </c>
      <c r="Q121" s="1">
        <v>0</v>
      </c>
      <c r="R121" s="1">
        <v>16</v>
      </c>
      <c r="S121" s="1">
        <v>0</v>
      </c>
      <c r="T121" s="1">
        <v>0</v>
      </c>
      <c r="U121" s="1">
        <v>16</v>
      </c>
      <c r="V121" s="1">
        <f t="shared" si="4"/>
        <v>208</v>
      </c>
    </row>
    <row r="122" spans="1:22" x14ac:dyDescent="0.15">
      <c r="A122" s="1" t="s">
        <v>139</v>
      </c>
      <c r="B122" s="1" t="s">
        <v>155</v>
      </c>
      <c r="C122" s="1" t="s">
        <v>4</v>
      </c>
      <c r="D122" s="2">
        <v>4.1666666666666664E-2</v>
      </c>
      <c r="E122" s="2">
        <v>6.25E-2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 t="s">
        <v>34</v>
      </c>
      <c r="O122" s="1">
        <f t="shared" si="5"/>
        <v>0.5</v>
      </c>
      <c r="P122" s="1">
        <v>3.5</v>
      </c>
      <c r="Q122" s="1">
        <v>10</v>
      </c>
      <c r="R122" s="1">
        <v>0</v>
      </c>
      <c r="S122" s="1">
        <v>0</v>
      </c>
      <c r="T122" s="1">
        <v>4</v>
      </c>
      <c r="U122" s="1">
        <v>14</v>
      </c>
      <c r="V122" s="1">
        <f t="shared" si="4"/>
        <v>182</v>
      </c>
    </row>
    <row r="123" spans="1:22" x14ac:dyDescent="0.15">
      <c r="A123" s="1" t="s">
        <v>139</v>
      </c>
      <c r="B123" s="1" t="s">
        <v>155</v>
      </c>
      <c r="C123" s="1" t="s">
        <v>4</v>
      </c>
      <c r="D123" s="2">
        <v>0.125</v>
      </c>
      <c r="E123" s="2">
        <v>0.14583333333333334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 t="s">
        <v>34</v>
      </c>
      <c r="O123" s="1">
        <f t="shared" si="5"/>
        <v>0.50000000000000022</v>
      </c>
      <c r="P123" s="1">
        <v>3.5000000000000018</v>
      </c>
      <c r="Q123" s="1">
        <v>10.000000000000004</v>
      </c>
      <c r="R123" s="1">
        <v>0</v>
      </c>
      <c r="S123" s="1">
        <v>0</v>
      </c>
      <c r="T123" s="1">
        <v>4.0000000000000018</v>
      </c>
      <c r="U123" s="1">
        <v>14.000000000000005</v>
      </c>
      <c r="V123" s="1">
        <f t="shared" si="4"/>
        <v>182.00000000000009</v>
      </c>
    </row>
    <row r="125" spans="1:22" x14ac:dyDescent="0.15">
      <c r="U125" s="10">
        <f>SUM(U2:U124)</f>
        <v>11853</v>
      </c>
      <c r="V125" s="10">
        <f>SUM(V2:V124)</f>
        <v>157417</v>
      </c>
    </row>
  </sheetData>
  <autoFilter ref="A1:V123"/>
  <conditionalFormatting sqref="Q1">
    <cfRule type="cellIs" dxfId="30" priority="8" operator="equal">
      <formula>0</formula>
    </cfRule>
  </conditionalFormatting>
  <conditionalFormatting sqref="S1">
    <cfRule type="cellIs" dxfId="29" priority="6" operator="equal">
      <formula>0</formula>
    </cfRule>
  </conditionalFormatting>
  <conditionalFormatting sqref="R1">
    <cfRule type="cellIs" dxfId="28" priority="7" operator="equal">
      <formula>0</formula>
    </cfRule>
  </conditionalFormatting>
  <conditionalFormatting sqref="T1">
    <cfRule type="cellIs" dxfId="27" priority="5" operator="equal">
      <formula>0</formula>
    </cfRule>
  </conditionalFormatting>
  <conditionalFormatting sqref="U1">
    <cfRule type="cellIs" dxfId="26" priority="4" operator="equal">
      <formula>0</formula>
    </cfRule>
  </conditionalFormatting>
  <conditionalFormatting sqref="V1">
    <cfRule type="cellIs" dxfId="25" priority="3" operator="equal">
      <formula>0</formula>
    </cfRule>
  </conditionalFormatting>
  <conditionalFormatting sqref="N1 P1">
    <cfRule type="cellIs" dxfId="24" priority="2" operator="equal">
      <formula>0</formula>
    </cfRule>
  </conditionalFormatting>
  <conditionalFormatting sqref="O1">
    <cfRule type="cellIs" dxfId="23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"/>
  <sheetViews>
    <sheetView workbookViewId="0"/>
  </sheetViews>
  <sheetFormatPr defaultColWidth="9.140625" defaultRowHeight="11.25" x14ac:dyDescent="0.15"/>
  <cols>
    <col min="1" max="1" width="12.140625" style="1" bestFit="1" customWidth="1"/>
    <col min="2" max="2" width="37.42578125" style="1" bestFit="1" customWidth="1"/>
    <col min="3" max="3" width="20" style="1" bestFit="1" customWidth="1"/>
    <col min="4" max="5" width="11.85546875" style="2" bestFit="1" customWidth="1"/>
    <col min="6" max="11" width="9.28515625" style="1" bestFit="1" customWidth="1"/>
    <col min="12" max="14" width="9.140625" style="1"/>
    <col min="15" max="22" width="9.28515625" style="1" bestFit="1" customWidth="1"/>
    <col min="23" max="23" width="10.7109375" style="1" customWidth="1"/>
    <col min="24" max="16384" width="9.140625" style="1"/>
  </cols>
  <sheetData>
    <row r="1" spans="1:23" ht="68.45" customHeight="1" x14ac:dyDescent="0.15">
      <c r="A1" s="1" t="s">
        <v>0</v>
      </c>
      <c r="B1" s="1" t="s">
        <v>1</v>
      </c>
      <c r="C1" s="1" t="s">
        <v>2</v>
      </c>
      <c r="D1" s="2" t="s">
        <v>22</v>
      </c>
      <c r="E1" s="2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3" t="s">
        <v>32</v>
      </c>
      <c r="O1" s="3" t="s">
        <v>156</v>
      </c>
      <c r="P1" s="3" t="s">
        <v>37</v>
      </c>
      <c r="Q1" s="4" t="s">
        <v>39</v>
      </c>
      <c r="R1" s="5" t="s">
        <v>40</v>
      </c>
      <c r="S1" s="6" t="s">
        <v>41</v>
      </c>
      <c r="T1" s="7" t="s">
        <v>42</v>
      </c>
      <c r="U1" s="8" t="s">
        <v>38</v>
      </c>
      <c r="V1" s="9" t="s">
        <v>43</v>
      </c>
      <c r="W1" s="21" t="s">
        <v>361</v>
      </c>
    </row>
    <row r="2" spans="1:23" x14ac:dyDescent="0.15">
      <c r="A2" s="1" t="s">
        <v>83</v>
      </c>
      <c r="B2" s="1" t="s">
        <v>183</v>
      </c>
      <c r="C2" s="1" t="s">
        <v>4</v>
      </c>
      <c r="D2" s="2">
        <v>0.33333333333333331</v>
      </c>
      <c r="E2" s="2">
        <v>0.34375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N2" s="1" t="s">
        <v>33</v>
      </c>
      <c r="O2" s="1">
        <f t="shared" ref="O2:O33" si="0">P2/(G2+H2+I2+J2+K2+L2+M2)</f>
        <v>0.25000000000000044</v>
      </c>
      <c r="P2" s="1">
        <v>1.2500000000000022</v>
      </c>
      <c r="Q2" s="1">
        <v>0</v>
      </c>
      <c r="R2" s="1">
        <v>4.7500000000000089</v>
      </c>
      <c r="S2" s="1">
        <v>0</v>
      </c>
      <c r="T2" s="1">
        <v>0</v>
      </c>
      <c r="U2" s="1">
        <v>4.7500000000000089</v>
      </c>
      <c r="V2" s="1">
        <f>P2*52</f>
        <v>65.000000000000114</v>
      </c>
      <c r="W2" s="1">
        <v>0.25</v>
      </c>
    </row>
    <row r="3" spans="1:23" x14ac:dyDescent="0.15">
      <c r="A3" s="1" t="s">
        <v>83</v>
      </c>
      <c r="B3" s="1" t="s">
        <v>183</v>
      </c>
      <c r="C3" s="1" t="s">
        <v>4</v>
      </c>
      <c r="D3" s="2">
        <v>0.70833333333333337</v>
      </c>
      <c r="E3" s="2">
        <v>0.71875</v>
      </c>
      <c r="G3" s="1">
        <v>1</v>
      </c>
      <c r="I3" s="1">
        <v>1</v>
      </c>
      <c r="J3" s="1">
        <v>1</v>
      </c>
      <c r="K3" s="1">
        <v>1</v>
      </c>
      <c r="N3" s="1" t="s">
        <v>33</v>
      </c>
      <c r="O3" s="1">
        <f t="shared" si="0"/>
        <v>0.24999999999999911</v>
      </c>
      <c r="P3" s="1">
        <v>0.99999999999999645</v>
      </c>
      <c r="Q3" s="1">
        <v>0</v>
      </c>
      <c r="R3" s="1">
        <v>3.7499999999999867</v>
      </c>
      <c r="S3" s="1">
        <v>0</v>
      </c>
      <c r="T3" s="1">
        <v>0</v>
      </c>
      <c r="U3" s="1">
        <v>3.7499999999999867</v>
      </c>
      <c r="V3" s="1">
        <f t="shared" ref="V3:V66" si="1">P3*52</f>
        <v>51.999999999999815</v>
      </c>
      <c r="W3" s="1">
        <v>0.25</v>
      </c>
    </row>
    <row r="4" spans="1:23" x14ac:dyDescent="0.15">
      <c r="A4" s="1" t="s">
        <v>83</v>
      </c>
      <c r="B4" s="1" t="s">
        <v>183</v>
      </c>
      <c r="C4" s="1" t="s">
        <v>4</v>
      </c>
      <c r="D4" s="2">
        <v>0.73958333333333337</v>
      </c>
      <c r="E4" s="2">
        <v>0.75</v>
      </c>
      <c r="H4" s="1">
        <v>1</v>
      </c>
      <c r="N4" s="1" t="s">
        <v>33</v>
      </c>
      <c r="O4" s="1">
        <f t="shared" si="0"/>
        <v>0.24999999999999911</v>
      </c>
      <c r="P4" s="1">
        <v>0.24999999999999911</v>
      </c>
      <c r="Q4" s="1">
        <v>0</v>
      </c>
      <c r="R4" s="1">
        <v>0.99999999999999645</v>
      </c>
      <c r="S4" s="1">
        <v>0</v>
      </c>
      <c r="T4" s="1">
        <v>0</v>
      </c>
      <c r="U4" s="1">
        <v>0.99999999999999645</v>
      </c>
      <c r="V4" s="1">
        <f t="shared" si="1"/>
        <v>12.999999999999954</v>
      </c>
      <c r="W4" s="1">
        <v>0.25</v>
      </c>
    </row>
    <row r="5" spans="1:23" x14ac:dyDescent="0.15">
      <c r="A5" s="1" t="s">
        <v>84</v>
      </c>
      <c r="B5" s="1" t="s">
        <v>85</v>
      </c>
      <c r="C5" s="1" t="s">
        <v>5</v>
      </c>
      <c r="D5" s="2">
        <v>0.26041666666666669</v>
      </c>
      <c r="E5" s="2">
        <v>0.92708333333333337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N5" s="1" t="s">
        <v>33</v>
      </c>
      <c r="O5" s="1">
        <f t="shared" si="0"/>
        <v>16</v>
      </c>
      <c r="P5" s="1">
        <v>80</v>
      </c>
      <c r="Q5" s="1">
        <v>14.25</v>
      </c>
      <c r="R5" s="1">
        <v>209</v>
      </c>
      <c r="S5" s="1">
        <v>80.750000000000014</v>
      </c>
      <c r="T5" s="1">
        <v>0</v>
      </c>
      <c r="U5" s="1">
        <v>304</v>
      </c>
      <c r="V5" s="1">
        <f t="shared" si="1"/>
        <v>4160</v>
      </c>
    </row>
    <row r="6" spans="1:23" x14ac:dyDescent="0.15">
      <c r="A6" s="1" t="s">
        <v>84</v>
      </c>
      <c r="B6" s="1" t="s">
        <v>86</v>
      </c>
      <c r="C6" s="1" t="s">
        <v>4</v>
      </c>
      <c r="D6" s="2">
        <v>0.28125</v>
      </c>
      <c r="E6" s="2">
        <v>0.29166666666666669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N6" s="1" t="s">
        <v>33</v>
      </c>
      <c r="O6" s="1">
        <f t="shared" si="0"/>
        <v>0.25000000000000044</v>
      </c>
      <c r="P6" s="1">
        <v>1.2500000000000022</v>
      </c>
      <c r="Q6" s="1">
        <v>4.7500000000000089</v>
      </c>
      <c r="R6" s="1">
        <v>0</v>
      </c>
      <c r="S6" s="1">
        <v>0</v>
      </c>
      <c r="T6" s="1">
        <v>0</v>
      </c>
      <c r="U6" s="1">
        <v>4.7500000000000089</v>
      </c>
      <c r="V6" s="1">
        <f t="shared" si="1"/>
        <v>65.000000000000114</v>
      </c>
    </row>
    <row r="7" spans="1:23" x14ac:dyDescent="0.15">
      <c r="A7" s="1" t="s">
        <v>84</v>
      </c>
      <c r="B7" s="1" t="s">
        <v>86</v>
      </c>
      <c r="C7" s="1" t="s">
        <v>4</v>
      </c>
      <c r="D7" s="2">
        <v>0.75</v>
      </c>
      <c r="E7" s="2">
        <v>0.77083333333333337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N7" s="1" t="s">
        <v>33</v>
      </c>
      <c r="O7" s="1">
        <f t="shared" si="0"/>
        <v>0.50000000000000089</v>
      </c>
      <c r="P7" s="1">
        <v>2.5000000000000044</v>
      </c>
      <c r="Q7" s="1">
        <v>0</v>
      </c>
      <c r="R7" s="1">
        <v>0</v>
      </c>
      <c r="S7" s="1">
        <v>9.5000000000000178</v>
      </c>
      <c r="T7" s="1">
        <v>0</v>
      </c>
      <c r="U7" s="1">
        <v>9.5000000000000178</v>
      </c>
      <c r="V7" s="1">
        <f t="shared" si="1"/>
        <v>130.00000000000023</v>
      </c>
    </row>
    <row r="8" spans="1:23" x14ac:dyDescent="0.15">
      <c r="A8" s="1" t="s">
        <v>84</v>
      </c>
      <c r="B8" s="1" t="s">
        <v>85</v>
      </c>
      <c r="C8" s="1" t="s">
        <v>4</v>
      </c>
      <c r="D8" s="2">
        <v>0.27083333333333331</v>
      </c>
      <c r="E8" s="2">
        <v>0.28125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N8" s="1" t="s">
        <v>33</v>
      </c>
      <c r="O8" s="1">
        <f t="shared" si="0"/>
        <v>0.25000000000000044</v>
      </c>
      <c r="P8" s="1">
        <v>1.2500000000000022</v>
      </c>
      <c r="Q8" s="1">
        <v>4.7500000000000089</v>
      </c>
      <c r="R8" s="1">
        <v>0</v>
      </c>
      <c r="S8" s="1">
        <v>0</v>
      </c>
      <c r="T8" s="1">
        <v>0</v>
      </c>
      <c r="U8" s="1">
        <v>4.7500000000000089</v>
      </c>
      <c r="V8" s="1">
        <f t="shared" si="1"/>
        <v>65.000000000000114</v>
      </c>
    </row>
    <row r="9" spans="1:23" x14ac:dyDescent="0.15">
      <c r="A9" s="1" t="s">
        <v>84</v>
      </c>
      <c r="B9" s="1" t="s">
        <v>85</v>
      </c>
      <c r="C9" s="1" t="s">
        <v>4</v>
      </c>
      <c r="D9" s="2">
        <v>0.75</v>
      </c>
      <c r="E9" s="2">
        <v>0.77083333333333337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N9" s="1" t="s">
        <v>33</v>
      </c>
      <c r="O9" s="1">
        <f t="shared" si="0"/>
        <v>0.50000000000000089</v>
      </c>
      <c r="P9" s="1">
        <v>2.5000000000000044</v>
      </c>
      <c r="Q9" s="1">
        <v>0</v>
      </c>
      <c r="R9" s="1">
        <v>0</v>
      </c>
      <c r="S9" s="1">
        <v>9.5000000000000178</v>
      </c>
      <c r="T9" s="1">
        <v>0</v>
      </c>
      <c r="U9" s="1">
        <v>9.5000000000000178</v>
      </c>
      <c r="V9" s="1">
        <f t="shared" si="1"/>
        <v>130.00000000000023</v>
      </c>
    </row>
    <row r="10" spans="1:23" x14ac:dyDescent="0.15">
      <c r="A10" s="1" t="s">
        <v>84</v>
      </c>
      <c r="B10" s="1" t="s">
        <v>184</v>
      </c>
      <c r="C10" s="1" t="s">
        <v>4</v>
      </c>
      <c r="D10" s="2">
        <v>0.28125</v>
      </c>
      <c r="E10" s="2">
        <v>0.29166666666666669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N10" s="1" t="s">
        <v>33</v>
      </c>
      <c r="O10" s="1">
        <f t="shared" si="0"/>
        <v>0.25000000000000044</v>
      </c>
      <c r="P10" s="1">
        <v>1.2500000000000022</v>
      </c>
      <c r="Q10" s="1">
        <v>4.7500000000000089</v>
      </c>
      <c r="R10" s="1">
        <v>0</v>
      </c>
      <c r="S10" s="1">
        <v>0</v>
      </c>
      <c r="T10" s="1">
        <v>0</v>
      </c>
      <c r="U10" s="1">
        <v>4.7500000000000089</v>
      </c>
      <c r="V10" s="1">
        <f t="shared" si="1"/>
        <v>65.000000000000114</v>
      </c>
    </row>
    <row r="11" spans="1:23" x14ac:dyDescent="0.15">
      <c r="A11" s="1" t="s">
        <v>84</v>
      </c>
      <c r="B11" s="1" t="s">
        <v>184</v>
      </c>
      <c r="C11" s="1" t="s">
        <v>4</v>
      </c>
      <c r="D11" s="2">
        <v>0.75</v>
      </c>
      <c r="E11" s="2">
        <v>0.77083333333333337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N11" s="1" t="s">
        <v>33</v>
      </c>
      <c r="O11" s="1">
        <f t="shared" si="0"/>
        <v>0.50000000000000089</v>
      </c>
      <c r="P11" s="1">
        <v>2.5000000000000044</v>
      </c>
      <c r="Q11" s="1">
        <v>0</v>
      </c>
      <c r="R11" s="1">
        <v>0</v>
      </c>
      <c r="S11" s="1">
        <v>9.5000000000000178</v>
      </c>
      <c r="T11" s="1">
        <v>0</v>
      </c>
      <c r="U11" s="1">
        <v>9.5000000000000178</v>
      </c>
      <c r="V11" s="1">
        <f t="shared" si="1"/>
        <v>130.00000000000023</v>
      </c>
    </row>
    <row r="12" spans="1:23" x14ac:dyDescent="0.15">
      <c r="A12" s="1" t="s">
        <v>84</v>
      </c>
      <c r="B12" s="1" t="s">
        <v>85</v>
      </c>
      <c r="C12" s="1" t="s">
        <v>4</v>
      </c>
      <c r="D12" s="2">
        <v>0.27083333333333331</v>
      </c>
      <c r="E12" s="2">
        <v>0.28125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N12" s="1" t="s">
        <v>33</v>
      </c>
      <c r="O12" s="1">
        <f t="shared" si="0"/>
        <v>0.25000000000000044</v>
      </c>
      <c r="P12" s="1">
        <v>1.2500000000000022</v>
      </c>
      <c r="Q12" s="1">
        <v>4.7500000000000089</v>
      </c>
      <c r="R12" s="1">
        <v>0</v>
      </c>
      <c r="S12" s="1">
        <v>0</v>
      </c>
      <c r="T12" s="1">
        <v>0</v>
      </c>
      <c r="U12" s="1">
        <v>4.7500000000000089</v>
      </c>
      <c r="V12" s="1">
        <f t="shared" si="1"/>
        <v>65.000000000000114</v>
      </c>
    </row>
    <row r="13" spans="1:23" x14ac:dyDescent="0.15">
      <c r="A13" s="1" t="s">
        <v>84</v>
      </c>
      <c r="B13" s="1" t="s">
        <v>85</v>
      </c>
      <c r="C13" s="1" t="s">
        <v>4</v>
      </c>
      <c r="D13" s="2">
        <v>0.75</v>
      </c>
      <c r="E13" s="2">
        <v>0.77083333333333337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N13" s="1" t="s">
        <v>33</v>
      </c>
      <c r="O13" s="1">
        <f t="shared" si="0"/>
        <v>0.50000000000000089</v>
      </c>
      <c r="P13" s="1">
        <v>2.5000000000000044</v>
      </c>
      <c r="Q13" s="1">
        <v>0</v>
      </c>
      <c r="R13" s="1">
        <v>0</v>
      </c>
      <c r="S13" s="1">
        <v>9.5000000000000178</v>
      </c>
      <c r="T13" s="1">
        <v>0</v>
      </c>
      <c r="U13" s="1">
        <v>9.5000000000000178</v>
      </c>
      <c r="V13" s="1">
        <f t="shared" si="1"/>
        <v>130.00000000000023</v>
      </c>
    </row>
    <row r="14" spans="1:23" x14ac:dyDescent="0.15">
      <c r="A14" s="1" t="s">
        <v>87</v>
      </c>
      <c r="B14" s="1" t="s">
        <v>88</v>
      </c>
      <c r="C14" s="1" t="s">
        <v>4</v>
      </c>
      <c r="D14" s="2">
        <v>0.27083333333333331</v>
      </c>
      <c r="E14" s="2">
        <v>0.28125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N14" s="1" t="s">
        <v>33</v>
      </c>
      <c r="O14" s="1">
        <f t="shared" si="0"/>
        <v>0.25000000000000044</v>
      </c>
      <c r="P14" s="1">
        <v>1.2500000000000022</v>
      </c>
      <c r="Q14" s="1">
        <v>4.7500000000000089</v>
      </c>
      <c r="R14" s="1">
        <v>0</v>
      </c>
      <c r="S14" s="1">
        <v>0</v>
      </c>
      <c r="T14" s="1">
        <v>0</v>
      </c>
      <c r="U14" s="1">
        <v>4.7500000000000089</v>
      </c>
      <c r="V14" s="1">
        <f t="shared" si="1"/>
        <v>65.000000000000114</v>
      </c>
      <c r="W14" s="1">
        <v>0.25</v>
      </c>
    </row>
    <row r="15" spans="1:23" x14ac:dyDescent="0.15">
      <c r="A15" s="1" t="s">
        <v>87</v>
      </c>
      <c r="B15" s="1" t="s">
        <v>88</v>
      </c>
      <c r="C15" s="1" t="s">
        <v>4</v>
      </c>
      <c r="D15" s="2">
        <v>0.76041666666666663</v>
      </c>
      <c r="E15" s="2">
        <v>0.77083333333333337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N15" s="1" t="s">
        <v>33</v>
      </c>
      <c r="O15" s="1">
        <f t="shared" si="0"/>
        <v>0.25000000000000178</v>
      </c>
      <c r="P15" s="1">
        <v>1.2500000000000089</v>
      </c>
      <c r="Q15" s="1">
        <v>0</v>
      </c>
      <c r="R15" s="1">
        <v>0</v>
      </c>
      <c r="S15" s="1">
        <v>4.7500000000000338</v>
      </c>
      <c r="T15" s="1">
        <v>0</v>
      </c>
      <c r="U15" s="1">
        <v>4.7500000000000338</v>
      </c>
      <c r="V15" s="1">
        <f t="shared" si="1"/>
        <v>65.000000000000455</v>
      </c>
      <c r="W15" s="1">
        <v>0.25</v>
      </c>
    </row>
    <row r="16" spans="1:23" x14ac:dyDescent="0.15">
      <c r="A16" s="1" t="s">
        <v>87</v>
      </c>
      <c r="B16" s="1" t="s">
        <v>88</v>
      </c>
      <c r="C16" s="1" t="s">
        <v>5</v>
      </c>
      <c r="D16" s="2">
        <v>0.27083333333333331</v>
      </c>
      <c r="E16" s="2">
        <v>0.77083333333333337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N16" s="1" t="s">
        <v>33</v>
      </c>
      <c r="O16" s="1">
        <f t="shared" si="0"/>
        <v>12</v>
      </c>
      <c r="P16" s="1">
        <v>60</v>
      </c>
      <c r="Q16" s="1">
        <v>9.5000000000000178</v>
      </c>
      <c r="R16" s="1">
        <v>209</v>
      </c>
      <c r="S16" s="1">
        <v>9.5000000000000178</v>
      </c>
      <c r="T16" s="1">
        <v>0</v>
      </c>
      <c r="U16" s="1">
        <v>228.00000000000006</v>
      </c>
      <c r="V16" s="1">
        <f t="shared" si="1"/>
        <v>3120</v>
      </c>
      <c r="W16" s="1">
        <v>12</v>
      </c>
    </row>
    <row r="17" spans="1:23" x14ac:dyDescent="0.15">
      <c r="A17" s="1" t="s">
        <v>89</v>
      </c>
      <c r="B17" s="1" t="s">
        <v>90</v>
      </c>
      <c r="C17" s="1" t="s">
        <v>4</v>
      </c>
      <c r="D17" s="2">
        <v>0.35416666666666669</v>
      </c>
      <c r="E17" s="2">
        <v>0.36458333333333331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N17" s="1" t="s">
        <v>33</v>
      </c>
      <c r="O17" s="1">
        <f t="shared" si="0"/>
        <v>0.24999999999999911</v>
      </c>
      <c r="P17" s="1">
        <v>1.2499999999999956</v>
      </c>
      <c r="Q17" s="1">
        <v>0</v>
      </c>
      <c r="R17" s="1">
        <v>4.7499999999999831</v>
      </c>
      <c r="S17" s="1">
        <v>0</v>
      </c>
      <c r="T17" s="1">
        <v>0</v>
      </c>
      <c r="U17" s="1">
        <v>4.7499999999999831</v>
      </c>
      <c r="V17" s="1">
        <f t="shared" si="1"/>
        <v>64.999999999999773</v>
      </c>
    </row>
    <row r="18" spans="1:23" x14ac:dyDescent="0.15">
      <c r="A18" s="1" t="s">
        <v>89</v>
      </c>
      <c r="B18" s="1" t="s">
        <v>90</v>
      </c>
      <c r="C18" s="1" t="s">
        <v>4</v>
      </c>
      <c r="D18" s="2">
        <v>0.73958333333333337</v>
      </c>
      <c r="E18" s="2">
        <v>0.75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N18" s="1" t="s">
        <v>33</v>
      </c>
      <c r="O18" s="1">
        <f t="shared" si="0"/>
        <v>0.24999999999999911</v>
      </c>
      <c r="P18" s="1">
        <v>1.2499999999999956</v>
      </c>
      <c r="Q18" s="1">
        <v>0</v>
      </c>
      <c r="R18" s="1">
        <v>4.7499999999999831</v>
      </c>
      <c r="S18" s="1">
        <v>0</v>
      </c>
      <c r="T18" s="1">
        <v>0</v>
      </c>
      <c r="U18" s="1">
        <v>4.7499999999999831</v>
      </c>
      <c r="V18" s="1">
        <f t="shared" si="1"/>
        <v>64.999999999999773</v>
      </c>
    </row>
    <row r="19" spans="1:23" x14ac:dyDescent="0.15">
      <c r="A19" s="1" t="s">
        <v>91</v>
      </c>
      <c r="B19" s="1" t="s">
        <v>92</v>
      </c>
      <c r="C19" s="1" t="s">
        <v>4</v>
      </c>
      <c r="D19" s="2">
        <v>0.27083333333333331</v>
      </c>
      <c r="E19" s="2">
        <v>0.33333333333333331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N19" s="1" t="s">
        <v>33</v>
      </c>
      <c r="O19" s="1">
        <f t="shared" si="0"/>
        <v>1.5</v>
      </c>
      <c r="P19" s="1">
        <v>7.5</v>
      </c>
      <c r="Q19" s="1">
        <v>9.5000000000000178</v>
      </c>
      <c r="R19" s="1">
        <v>18.999999999999982</v>
      </c>
      <c r="S19" s="1">
        <v>0</v>
      </c>
      <c r="T19" s="1">
        <v>0</v>
      </c>
      <c r="U19" s="1">
        <v>28.5</v>
      </c>
      <c r="V19" s="1">
        <f t="shared" si="1"/>
        <v>390</v>
      </c>
      <c r="W19" s="1">
        <v>1.5</v>
      </c>
    </row>
    <row r="20" spans="1:23" x14ac:dyDescent="0.15">
      <c r="A20" s="1" t="s">
        <v>91</v>
      </c>
      <c r="B20" s="1" t="s">
        <v>92</v>
      </c>
      <c r="C20" s="1" t="s">
        <v>4</v>
      </c>
      <c r="D20" s="2">
        <v>0.70833333333333337</v>
      </c>
      <c r="E20" s="2">
        <v>0.77083333333333337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N20" s="1" t="s">
        <v>33</v>
      </c>
      <c r="O20" s="1">
        <f t="shared" si="0"/>
        <v>1.5</v>
      </c>
      <c r="P20" s="1">
        <v>7.5</v>
      </c>
      <c r="Q20" s="1">
        <v>0</v>
      </c>
      <c r="R20" s="1">
        <v>18.999999999999982</v>
      </c>
      <c r="S20" s="1">
        <v>9.5000000000000178</v>
      </c>
      <c r="T20" s="1">
        <v>0</v>
      </c>
      <c r="U20" s="1">
        <v>28.5</v>
      </c>
      <c r="V20" s="1">
        <f t="shared" si="1"/>
        <v>390</v>
      </c>
      <c r="W20" s="1">
        <v>1.5</v>
      </c>
    </row>
    <row r="21" spans="1:23" x14ac:dyDescent="0.15">
      <c r="A21" s="1" t="s">
        <v>91</v>
      </c>
      <c r="B21" s="1" t="s">
        <v>92</v>
      </c>
      <c r="C21" s="1" t="s">
        <v>5</v>
      </c>
      <c r="D21" s="2">
        <v>0.27083333333333331</v>
      </c>
      <c r="E21" s="2">
        <v>0.875</v>
      </c>
      <c r="G21" s="1">
        <v>1</v>
      </c>
      <c r="H21" s="1">
        <v>1</v>
      </c>
      <c r="I21" s="1">
        <v>1</v>
      </c>
      <c r="J21" s="1">
        <v>1</v>
      </c>
      <c r="N21" s="1" t="s">
        <v>33</v>
      </c>
      <c r="O21" s="1">
        <f t="shared" si="0"/>
        <v>14.500000000000002</v>
      </c>
      <c r="P21" s="1">
        <v>58.000000000000007</v>
      </c>
      <c r="Q21" s="1">
        <v>7.5000000000000133</v>
      </c>
      <c r="R21" s="1">
        <v>165</v>
      </c>
      <c r="S21" s="1">
        <v>45</v>
      </c>
      <c r="T21" s="1">
        <v>0</v>
      </c>
      <c r="U21" s="1">
        <v>217.5</v>
      </c>
      <c r="V21" s="1">
        <f t="shared" si="1"/>
        <v>3016.0000000000005</v>
      </c>
      <c r="W21" s="1">
        <v>28</v>
      </c>
    </row>
    <row r="22" spans="1:23" x14ac:dyDescent="0.15">
      <c r="A22" s="1" t="s">
        <v>91</v>
      </c>
      <c r="B22" s="1" t="s">
        <v>92</v>
      </c>
      <c r="C22" s="1" t="s">
        <v>5</v>
      </c>
      <c r="D22" s="2">
        <v>0.27083333333333331</v>
      </c>
      <c r="E22" s="2">
        <v>0.79166666666666663</v>
      </c>
      <c r="K22" s="1">
        <v>1</v>
      </c>
      <c r="N22" s="1" t="s">
        <v>33</v>
      </c>
      <c r="O22" s="1">
        <f t="shared" si="0"/>
        <v>12.499999999999998</v>
      </c>
      <c r="P22" s="1">
        <v>12.499999999999998</v>
      </c>
      <c r="Q22" s="1">
        <v>2.0000000000000036</v>
      </c>
      <c r="R22" s="1">
        <v>44</v>
      </c>
      <c r="S22" s="1">
        <v>3.9999999999999964</v>
      </c>
      <c r="T22" s="1">
        <v>0</v>
      </c>
      <c r="U22" s="1">
        <v>50</v>
      </c>
      <c r="V22" s="1">
        <f t="shared" si="1"/>
        <v>649.99999999999989</v>
      </c>
    </row>
    <row r="23" spans="1:23" x14ac:dyDescent="0.15">
      <c r="A23" s="1" t="s">
        <v>91</v>
      </c>
      <c r="B23" s="1" t="s">
        <v>92</v>
      </c>
      <c r="C23" s="1" t="s">
        <v>4</v>
      </c>
      <c r="D23" s="2">
        <v>0.26041666666666669</v>
      </c>
      <c r="E23" s="2">
        <v>0.33333333333333331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N23" s="1" t="s">
        <v>33</v>
      </c>
      <c r="O23" s="1">
        <f t="shared" si="0"/>
        <v>1.7499999999999993</v>
      </c>
      <c r="P23" s="1">
        <v>8.7499999999999964</v>
      </c>
      <c r="Q23" s="1">
        <v>14.25</v>
      </c>
      <c r="R23" s="1">
        <v>18.999999999999982</v>
      </c>
      <c r="S23" s="1">
        <v>0</v>
      </c>
      <c r="T23" s="1">
        <v>0</v>
      </c>
      <c r="U23" s="1">
        <v>33.249999999999986</v>
      </c>
      <c r="V23" s="1">
        <f t="shared" si="1"/>
        <v>454.99999999999983</v>
      </c>
      <c r="W23" s="1">
        <v>1.75</v>
      </c>
    </row>
    <row r="24" spans="1:23" x14ac:dyDescent="0.15">
      <c r="A24" s="1" t="s">
        <v>91</v>
      </c>
      <c r="B24" s="1" t="s">
        <v>92</v>
      </c>
      <c r="C24" s="1" t="s">
        <v>4</v>
      </c>
      <c r="D24" s="2">
        <v>0.70833333333333337</v>
      </c>
      <c r="E24" s="2">
        <v>0.79166666666666663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N24" s="1" t="s">
        <v>33</v>
      </c>
      <c r="O24" s="1">
        <f t="shared" si="0"/>
        <v>1.9999999999999982</v>
      </c>
      <c r="P24" s="1">
        <v>9.9999999999999911</v>
      </c>
      <c r="Q24" s="1">
        <v>0</v>
      </c>
      <c r="R24" s="1">
        <v>18.999999999999982</v>
      </c>
      <c r="S24" s="1">
        <v>18.999999999999982</v>
      </c>
      <c r="T24" s="1">
        <v>0</v>
      </c>
      <c r="U24" s="1">
        <v>37.999999999999964</v>
      </c>
      <c r="V24" s="1">
        <f t="shared" si="1"/>
        <v>519.99999999999955</v>
      </c>
      <c r="W24" s="1">
        <v>2</v>
      </c>
    </row>
    <row r="25" spans="1:23" x14ac:dyDescent="0.15">
      <c r="A25" s="1" t="s">
        <v>93</v>
      </c>
      <c r="B25" s="1" t="s">
        <v>94</v>
      </c>
      <c r="C25" s="1" t="s">
        <v>5</v>
      </c>
      <c r="D25" s="2">
        <v>0.29166666666666669</v>
      </c>
      <c r="E25" s="2">
        <v>0.79166666666666663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N25" s="1" t="s">
        <v>33</v>
      </c>
      <c r="O25" s="1">
        <f t="shared" si="0"/>
        <v>11.999999999999998</v>
      </c>
      <c r="P25" s="1">
        <v>59.999999999999993</v>
      </c>
      <c r="Q25" s="1">
        <v>0</v>
      </c>
      <c r="R25" s="1">
        <v>209</v>
      </c>
      <c r="S25" s="1">
        <v>18.999999999999982</v>
      </c>
      <c r="T25" s="1">
        <v>0</v>
      </c>
      <c r="U25" s="1">
        <v>228</v>
      </c>
      <c r="V25" s="1">
        <f t="shared" si="1"/>
        <v>3119.9999999999995</v>
      </c>
      <c r="W25" s="1">
        <v>24</v>
      </c>
    </row>
    <row r="26" spans="1:23" x14ac:dyDescent="0.15">
      <c r="A26" s="1" t="s">
        <v>93</v>
      </c>
      <c r="B26" s="1" t="s">
        <v>94</v>
      </c>
      <c r="C26" s="1" t="s">
        <v>4</v>
      </c>
      <c r="D26" s="2">
        <v>0.27083333333333331</v>
      </c>
      <c r="E26" s="2">
        <v>0.29166666666666669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N26" s="1" t="s">
        <v>33</v>
      </c>
      <c r="O26" s="1">
        <f t="shared" si="0"/>
        <v>0.50000000000000089</v>
      </c>
      <c r="P26" s="1">
        <v>2.5000000000000044</v>
      </c>
      <c r="Q26" s="1">
        <v>9.5000000000000178</v>
      </c>
      <c r="R26" s="1">
        <v>0</v>
      </c>
      <c r="S26" s="1">
        <v>0</v>
      </c>
      <c r="T26" s="1">
        <v>0</v>
      </c>
      <c r="U26" s="1">
        <v>9.5000000000000178</v>
      </c>
      <c r="V26" s="1">
        <f t="shared" si="1"/>
        <v>130.00000000000023</v>
      </c>
      <c r="W26" s="1">
        <v>0.5</v>
      </c>
    </row>
    <row r="27" spans="1:23" x14ac:dyDescent="0.15">
      <c r="A27" s="1" t="s">
        <v>93</v>
      </c>
      <c r="B27" s="1" t="s">
        <v>94</v>
      </c>
      <c r="C27" s="1" t="s">
        <v>4</v>
      </c>
      <c r="D27" s="2">
        <v>0.79166666666666663</v>
      </c>
      <c r="E27" s="2">
        <v>0.80208333333333337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N27" s="1" t="s">
        <v>33</v>
      </c>
      <c r="O27" s="1">
        <f t="shared" si="0"/>
        <v>0.25000000000000178</v>
      </c>
      <c r="P27" s="1">
        <v>1.2500000000000089</v>
      </c>
      <c r="Q27" s="1">
        <v>0</v>
      </c>
      <c r="R27" s="1">
        <v>0</v>
      </c>
      <c r="S27" s="1">
        <v>4.7500000000000338</v>
      </c>
      <c r="T27" s="1">
        <v>0</v>
      </c>
      <c r="U27" s="1">
        <v>4.7500000000000338</v>
      </c>
      <c r="V27" s="1">
        <f t="shared" si="1"/>
        <v>65.000000000000455</v>
      </c>
      <c r="W27" s="1">
        <v>0.25</v>
      </c>
    </row>
    <row r="28" spans="1:23" x14ac:dyDescent="0.15">
      <c r="A28" s="1" t="s">
        <v>95</v>
      </c>
      <c r="B28" s="1" t="s">
        <v>96</v>
      </c>
      <c r="C28" s="1" t="s">
        <v>4</v>
      </c>
      <c r="D28" s="2">
        <v>0.26041666666666669</v>
      </c>
      <c r="E28" s="2">
        <v>0.33333333333333331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N28" s="1" t="s">
        <v>33</v>
      </c>
      <c r="O28" s="1">
        <f t="shared" si="0"/>
        <v>1.7499999999999993</v>
      </c>
      <c r="P28" s="1">
        <v>8.7499999999999964</v>
      </c>
      <c r="Q28" s="1">
        <v>14.25</v>
      </c>
      <c r="R28" s="1">
        <v>18.999999999999982</v>
      </c>
      <c r="S28" s="1">
        <v>0</v>
      </c>
      <c r="T28" s="1">
        <v>0</v>
      </c>
      <c r="U28" s="1">
        <v>33.249999999999986</v>
      </c>
      <c r="V28" s="1">
        <f t="shared" si="1"/>
        <v>454.99999999999983</v>
      </c>
    </row>
    <row r="29" spans="1:23" x14ac:dyDescent="0.15">
      <c r="A29" s="1" t="s">
        <v>95</v>
      </c>
      <c r="B29" s="1" t="s">
        <v>96</v>
      </c>
      <c r="C29" s="1" t="s">
        <v>4</v>
      </c>
      <c r="D29" s="2">
        <v>0.70833333333333337</v>
      </c>
      <c r="E29" s="2">
        <v>0.79166666666666663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N29" s="1" t="s">
        <v>33</v>
      </c>
      <c r="O29" s="1">
        <f t="shared" si="0"/>
        <v>1.9999999999999982</v>
      </c>
      <c r="P29" s="1">
        <v>9.9999999999999911</v>
      </c>
      <c r="Q29" s="1">
        <v>0</v>
      </c>
      <c r="R29" s="1">
        <v>18.999999999999982</v>
      </c>
      <c r="S29" s="1">
        <v>18.999999999999982</v>
      </c>
      <c r="T29" s="1">
        <v>0</v>
      </c>
      <c r="U29" s="1">
        <v>37.999999999999964</v>
      </c>
      <c r="V29" s="1">
        <f t="shared" si="1"/>
        <v>519.99999999999955</v>
      </c>
    </row>
    <row r="30" spans="1:23" x14ac:dyDescent="0.15">
      <c r="A30" s="1" t="s">
        <v>91</v>
      </c>
      <c r="B30" s="1" t="s">
        <v>92</v>
      </c>
      <c r="C30" s="1" t="s">
        <v>4</v>
      </c>
      <c r="D30" s="2">
        <v>0.25</v>
      </c>
      <c r="E30" s="2">
        <v>0.26041666666666669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N30" s="1" t="s">
        <v>33</v>
      </c>
      <c r="O30" s="1">
        <f t="shared" si="0"/>
        <v>0.25000000000000044</v>
      </c>
      <c r="P30" s="1">
        <v>1.2500000000000022</v>
      </c>
      <c r="Q30" s="1">
        <v>4.7500000000000089</v>
      </c>
      <c r="R30" s="1">
        <v>0</v>
      </c>
      <c r="S30" s="1">
        <v>0</v>
      </c>
      <c r="T30" s="1">
        <v>0</v>
      </c>
      <c r="U30" s="1">
        <v>4.7500000000000089</v>
      </c>
      <c r="V30" s="1">
        <f t="shared" si="1"/>
        <v>65.000000000000114</v>
      </c>
      <c r="W30" s="1">
        <v>0.25</v>
      </c>
    </row>
    <row r="31" spans="1:23" x14ac:dyDescent="0.15">
      <c r="A31" s="1" t="s">
        <v>91</v>
      </c>
      <c r="B31" s="1" t="s">
        <v>92</v>
      </c>
      <c r="C31" s="1" t="s">
        <v>4</v>
      </c>
      <c r="D31" s="2">
        <v>0.79166666666666663</v>
      </c>
      <c r="E31" s="2">
        <v>0.83333333333333337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N31" s="1" t="s">
        <v>33</v>
      </c>
      <c r="O31" s="1">
        <f t="shared" si="0"/>
        <v>1.0000000000000018</v>
      </c>
      <c r="P31" s="1">
        <v>5.0000000000000089</v>
      </c>
      <c r="Q31" s="1">
        <v>0</v>
      </c>
      <c r="R31" s="1">
        <v>0</v>
      </c>
      <c r="S31" s="1">
        <v>19.000000000000036</v>
      </c>
      <c r="T31" s="1">
        <v>0</v>
      </c>
      <c r="U31" s="1">
        <v>19.000000000000036</v>
      </c>
      <c r="V31" s="1">
        <f t="shared" si="1"/>
        <v>260.00000000000045</v>
      </c>
      <c r="W31" s="1">
        <v>2</v>
      </c>
    </row>
    <row r="32" spans="1:23" x14ac:dyDescent="0.15">
      <c r="A32" s="1" t="s">
        <v>97</v>
      </c>
      <c r="B32" s="1" t="s">
        <v>98</v>
      </c>
      <c r="C32" s="1" t="s">
        <v>4</v>
      </c>
      <c r="D32" s="2">
        <v>0.26041666666666669</v>
      </c>
      <c r="E32" s="2">
        <v>0.27083333333333331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N32" s="1" t="s">
        <v>33</v>
      </c>
      <c r="O32" s="1">
        <f t="shared" si="0"/>
        <v>0.24999999999999911</v>
      </c>
      <c r="P32" s="1">
        <v>1.2499999999999956</v>
      </c>
      <c r="Q32" s="1">
        <v>4.7499999999999831</v>
      </c>
      <c r="R32" s="1">
        <v>0</v>
      </c>
      <c r="S32" s="1">
        <v>0</v>
      </c>
      <c r="T32" s="1">
        <v>0</v>
      </c>
      <c r="U32" s="1">
        <v>4.7499999999999831</v>
      </c>
      <c r="V32" s="1">
        <f t="shared" si="1"/>
        <v>64.999999999999773</v>
      </c>
      <c r="W32" s="1">
        <v>0.25</v>
      </c>
    </row>
    <row r="33" spans="1:23" x14ac:dyDescent="0.15">
      <c r="A33" s="1" t="s">
        <v>97</v>
      </c>
      <c r="B33" s="1" t="s">
        <v>98</v>
      </c>
      <c r="C33" s="1" t="s">
        <v>5</v>
      </c>
      <c r="D33" s="2">
        <v>0.27083333333333331</v>
      </c>
      <c r="E33" s="2">
        <v>0.54166666666666663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N33" s="1" t="s">
        <v>33</v>
      </c>
      <c r="O33" s="1">
        <f t="shared" si="0"/>
        <v>6.5</v>
      </c>
      <c r="P33" s="1">
        <v>32.5</v>
      </c>
      <c r="Q33" s="1">
        <v>9.5000000000000178</v>
      </c>
      <c r="R33" s="1">
        <v>113.99999999999997</v>
      </c>
      <c r="S33" s="1">
        <v>0</v>
      </c>
      <c r="T33" s="1">
        <v>0</v>
      </c>
      <c r="U33" s="1">
        <v>123.5</v>
      </c>
      <c r="V33" s="1">
        <f t="shared" si="1"/>
        <v>1690</v>
      </c>
      <c r="W33" s="1">
        <v>13</v>
      </c>
    </row>
    <row r="34" spans="1:23" x14ac:dyDescent="0.15">
      <c r="A34" s="1" t="s">
        <v>97</v>
      </c>
      <c r="B34" s="1" t="s">
        <v>98</v>
      </c>
      <c r="C34" s="1" t="s">
        <v>5</v>
      </c>
      <c r="D34" s="2">
        <v>0.54166666666666663</v>
      </c>
      <c r="E34" s="2">
        <v>0.75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N34" s="1" t="s">
        <v>33</v>
      </c>
      <c r="O34" s="1">
        <f t="shared" ref="O34:O65" si="2">P34/(G34+H34+I34+J34+K34+L34+M34)</f>
        <v>5.0000000000000009</v>
      </c>
      <c r="P34" s="1">
        <v>25.000000000000004</v>
      </c>
      <c r="Q34" s="1">
        <v>0</v>
      </c>
      <c r="R34" s="1">
        <v>95.000000000000014</v>
      </c>
      <c r="S34" s="1">
        <v>0</v>
      </c>
      <c r="T34" s="1">
        <v>0</v>
      </c>
      <c r="U34" s="1">
        <v>95.000000000000014</v>
      </c>
      <c r="V34" s="1">
        <f t="shared" si="1"/>
        <v>1300.0000000000002</v>
      </c>
      <c r="W34" s="1">
        <v>10</v>
      </c>
    </row>
    <row r="35" spans="1:23" x14ac:dyDescent="0.15">
      <c r="A35" s="1" t="s">
        <v>97</v>
      </c>
      <c r="B35" s="1" t="s">
        <v>98</v>
      </c>
      <c r="C35" s="1" t="s">
        <v>4</v>
      </c>
      <c r="D35" s="2">
        <v>0.75</v>
      </c>
      <c r="E35" s="2">
        <v>0.77083333333333337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N35" s="1" t="s">
        <v>33</v>
      </c>
      <c r="O35" s="1">
        <f t="shared" si="2"/>
        <v>0.50000000000000089</v>
      </c>
      <c r="P35" s="1">
        <v>2.5000000000000044</v>
      </c>
      <c r="Q35" s="1">
        <v>0</v>
      </c>
      <c r="R35" s="1">
        <v>0</v>
      </c>
      <c r="S35" s="1">
        <v>9.5000000000000178</v>
      </c>
      <c r="T35" s="1">
        <v>0</v>
      </c>
      <c r="U35" s="1">
        <v>9.5000000000000178</v>
      </c>
      <c r="V35" s="1">
        <f t="shared" si="1"/>
        <v>130.00000000000023</v>
      </c>
      <c r="W35" s="1">
        <v>0.5</v>
      </c>
    </row>
    <row r="36" spans="1:23" x14ac:dyDescent="0.15">
      <c r="A36" s="1" t="s">
        <v>97</v>
      </c>
      <c r="B36" s="1" t="s">
        <v>98</v>
      </c>
      <c r="C36" s="1" t="s">
        <v>4</v>
      </c>
      <c r="D36" s="2">
        <v>0.28125</v>
      </c>
      <c r="E36" s="2">
        <v>0.29166666666666669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N36" s="1" t="s">
        <v>33</v>
      </c>
      <c r="O36" s="1">
        <f t="shared" si="2"/>
        <v>0.25000000000000044</v>
      </c>
      <c r="P36" s="1">
        <v>1.2500000000000022</v>
      </c>
      <c r="Q36" s="1">
        <v>4.7500000000000089</v>
      </c>
      <c r="R36" s="1">
        <v>0</v>
      </c>
      <c r="S36" s="1">
        <v>0</v>
      </c>
      <c r="T36" s="1">
        <v>0</v>
      </c>
      <c r="U36" s="1">
        <v>4.7500000000000089</v>
      </c>
      <c r="V36" s="1">
        <f t="shared" si="1"/>
        <v>65.000000000000114</v>
      </c>
      <c r="W36" s="1">
        <v>0.25</v>
      </c>
    </row>
    <row r="37" spans="1:23" x14ac:dyDescent="0.15">
      <c r="A37" s="1" t="s">
        <v>97</v>
      </c>
      <c r="B37" s="1" t="s">
        <v>98</v>
      </c>
      <c r="C37" s="1" t="s">
        <v>4</v>
      </c>
      <c r="D37" s="2">
        <v>0.79166666666666663</v>
      </c>
      <c r="E37" s="2">
        <v>0.80208333333333337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N37" s="1" t="s">
        <v>33</v>
      </c>
      <c r="O37" s="1">
        <f t="shared" si="2"/>
        <v>0.25000000000000178</v>
      </c>
      <c r="P37" s="1">
        <v>1.2500000000000089</v>
      </c>
      <c r="Q37" s="1">
        <v>0</v>
      </c>
      <c r="R37" s="1">
        <v>0</v>
      </c>
      <c r="S37" s="1">
        <v>4.7500000000000338</v>
      </c>
      <c r="T37" s="1">
        <v>0</v>
      </c>
      <c r="U37" s="1">
        <v>4.7500000000000338</v>
      </c>
      <c r="V37" s="1">
        <f t="shared" si="1"/>
        <v>65.000000000000455</v>
      </c>
      <c r="W37" s="1">
        <v>0.25</v>
      </c>
    </row>
    <row r="38" spans="1:23" x14ac:dyDescent="0.15">
      <c r="A38" s="1" t="s">
        <v>99</v>
      </c>
      <c r="B38" s="1" t="s">
        <v>100</v>
      </c>
      <c r="C38" s="1" t="s">
        <v>4</v>
      </c>
      <c r="D38" s="2">
        <v>0.25</v>
      </c>
      <c r="E38" s="2">
        <v>0.26041666666666669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N38" s="1" t="s">
        <v>33</v>
      </c>
      <c r="O38" s="1">
        <f t="shared" si="2"/>
        <v>0.25000000000000044</v>
      </c>
      <c r="P38" s="1">
        <v>1.2500000000000022</v>
      </c>
      <c r="Q38" s="1">
        <v>4.7500000000000089</v>
      </c>
      <c r="R38" s="1">
        <v>0</v>
      </c>
      <c r="S38" s="1">
        <v>0</v>
      </c>
      <c r="T38" s="1">
        <v>0</v>
      </c>
      <c r="U38" s="1">
        <v>4.7500000000000089</v>
      </c>
      <c r="V38" s="1">
        <f t="shared" si="1"/>
        <v>65.000000000000114</v>
      </c>
    </row>
    <row r="39" spans="1:23" x14ac:dyDescent="0.15">
      <c r="A39" s="1" t="s">
        <v>99</v>
      </c>
      <c r="B39" s="1" t="s">
        <v>100</v>
      </c>
      <c r="C39" s="1" t="s">
        <v>4</v>
      </c>
      <c r="D39" s="2">
        <v>0.79166666666666663</v>
      </c>
      <c r="E39" s="2">
        <v>0.80208333333333337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N39" s="1" t="s">
        <v>33</v>
      </c>
      <c r="O39" s="1">
        <f t="shared" si="2"/>
        <v>0.25000000000000178</v>
      </c>
      <c r="P39" s="1">
        <v>1.2500000000000089</v>
      </c>
      <c r="Q39" s="1">
        <v>0</v>
      </c>
      <c r="R39" s="1">
        <v>0</v>
      </c>
      <c r="S39" s="1">
        <v>4.7500000000000338</v>
      </c>
      <c r="T39" s="1">
        <v>0</v>
      </c>
      <c r="U39" s="1">
        <v>4.7500000000000338</v>
      </c>
      <c r="V39" s="1">
        <f t="shared" si="1"/>
        <v>65.000000000000455</v>
      </c>
    </row>
    <row r="40" spans="1:23" x14ac:dyDescent="0.15">
      <c r="A40" s="1" t="s">
        <v>101</v>
      </c>
      <c r="B40" s="1" t="s">
        <v>102</v>
      </c>
      <c r="C40" s="1" t="s">
        <v>4</v>
      </c>
      <c r="D40" s="2">
        <v>0.25</v>
      </c>
      <c r="E40" s="2">
        <v>0.29166666666666669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N40" s="1" t="s">
        <v>33</v>
      </c>
      <c r="O40" s="1">
        <f t="shared" si="2"/>
        <v>1.0000000000000004</v>
      </c>
      <c r="P40" s="1">
        <v>5.0000000000000018</v>
      </c>
      <c r="Q40" s="1">
        <v>19.000000000000007</v>
      </c>
      <c r="R40" s="1">
        <v>0</v>
      </c>
      <c r="S40" s="1">
        <v>0</v>
      </c>
      <c r="T40" s="1">
        <v>0</v>
      </c>
      <c r="U40" s="1">
        <v>19.000000000000007</v>
      </c>
      <c r="V40" s="1">
        <f t="shared" si="1"/>
        <v>260.00000000000011</v>
      </c>
    </row>
    <row r="41" spans="1:23" x14ac:dyDescent="0.15">
      <c r="A41" s="1" t="s">
        <v>101</v>
      </c>
      <c r="B41" s="1" t="s">
        <v>102</v>
      </c>
      <c r="C41" s="1" t="s">
        <v>4</v>
      </c>
      <c r="D41" s="2">
        <v>0.79166666666666663</v>
      </c>
      <c r="E41" s="2">
        <v>0.83333333333333337</v>
      </c>
      <c r="G41" s="1">
        <v>1</v>
      </c>
      <c r="H41" s="1">
        <v>1</v>
      </c>
      <c r="I41" s="1">
        <v>1</v>
      </c>
      <c r="J41" s="1">
        <v>1</v>
      </c>
      <c r="N41" s="1" t="s">
        <v>33</v>
      </c>
      <c r="O41" s="1">
        <f t="shared" si="2"/>
        <v>1.0000000000000018</v>
      </c>
      <c r="P41" s="1">
        <v>4.0000000000000071</v>
      </c>
      <c r="Q41" s="1">
        <v>0</v>
      </c>
      <c r="R41" s="1">
        <v>0</v>
      </c>
      <c r="S41" s="1">
        <v>15.000000000000027</v>
      </c>
      <c r="T41" s="1">
        <v>0</v>
      </c>
      <c r="U41" s="1">
        <v>15.000000000000027</v>
      </c>
      <c r="V41" s="1">
        <f t="shared" si="1"/>
        <v>208.00000000000037</v>
      </c>
    </row>
    <row r="42" spans="1:23" x14ac:dyDescent="0.15">
      <c r="A42" s="1" t="s">
        <v>101</v>
      </c>
      <c r="B42" s="1" t="s">
        <v>102</v>
      </c>
      <c r="C42" s="1" t="s">
        <v>4</v>
      </c>
      <c r="D42" s="2">
        <v>0.75</v>
      </c>
      <c r="E42" s="2">
        <v>0.79166666666666663</v>
      </c>
      <c r="K42" s="1">
        <v>1</v>
      </c>
      <c r="N42" s="1" t="s">
        <v>33</v>
      </c>
      <c r="O42" s="1">
        <f t="shared" si="2"/>
        <v>0.99999999999999911</v>
      </c>
      <c r="P42" s="1">
        <v>0.99999999999999911</v>
      </c>
      <c r="Q42" s="1">
        <v>0</v>
      </c>
      <c r="R42" s="1">
        <v>0</v>
      </c>
      <c r="S42" s="1">
        <v>3.9999999999999964</v>
      </c>
      <c r="T42" s="1">
        <v>0</v>
      </c>
      <c r="U42" s="1">
        <v>3.9999999999999964</v>
      </c>
      <c r="V42" s="1">
        <f t="shared" si="1"/>
        <v>51.999999999999957</v>
      </c>
    </row>
    <row r="43" spans="1:23" x14ac:dyDescent="0.15">
      <c r="A43" s="1" t="s">
        <v>101</v>
      </c>
      <c r="B43" s="1" t="s">
        <v>102</v>
      </c>
      <c r="C43" s="1" t="s">
        <v>5</v>
      </c>
      <c r="D43" s="2">
        <v>0.33333333333333331</v>
      </c>
      <c r="E43" s="2">
        <v>0.6875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N43" s="1" t="s">
        <v>33</v>
      </c>
      <c r="O43" s="1">
        <f t="shared" si="2"/>
        <v>8.5</v>
      </c>
      <c r="P43" s="1">
        <v>42.5</v>
      </c>
      <c r="Q43" s="1">
        <v>0</v>
      </c>
      <c r="R43" s="1">
        <v>161.5</v>
      </c>
      <c r="S43" s="1">
        <v>0</v>
      </c>
      <c r="T43" s="1">
        <v>0</v>
      </c>
      <c r="U43" s="1">
        <v>161.5</v>
      </c>
      <c r="V43" s="1">
        <f t="shared" si="1"/>
        <v>2210</v>
      </c>
    </row>
    <row r="44" spans="1:23" x14ac:dyDescent="0.15">
      <c r="A44" s="1" t="s">
        <v>101</v>
      </c>
      <c r="B44" s="1" t="s">
        <v>102</v>
      </c>
      <c r="C44" s="1" t="s">
        <v>8</v>
      </c>
      <c r="D44" s="2">
        <v>0.29166666666666669</v>
      </c>
      <c r="E44" s="2">
        <v>0.75</v>
      </c>
      <c r="K44" s="1">
        <v>1</v>
      </c>
      <c r="N44" s="1" t="s">
        <v>33</v>
      </c>
      <c r="O44" s="1">
        <f t="shared" si="2"/>
        <v>11</v>
      </c>
      <c r="P44" s="1">
        <v>11</v>
      </c>
      <c r="Q44" s="1">
        <v>0</v>
      </c>
      <c r="R44" s="1">
        <v>44</v>
      </c>
      <c r="S44" s="1">
        <v>0</v>
      </c>
      <c r="T44" s="1">
        <v>0</v>
      </c>
      <c r="U44" s="1">
        <v>44</v>
      </c>
      <c r="V44" s="1">
        <f t="shared" si="1"/>
        <v>572</v>
      </c>
    </row>
    <row r="45" spans="1:23" x14ac:dyDescent="0.15">
      <c r="A45" s="1" t="s">
        <v>101</v>
      </c>
      <c r="B45" s="1" t="s">
        <v>102</v>
      </c>
      <c r="C45" s="1" t="s">
        <v>8</v>
      </c>
      <c r="D45" s="2">
        <v>0.29166666666666669</v>
      </c>
      <c r="E45" s="2">
        <v>0.79166666666666663</v>
      </c>
      <c r="G45" s="1">
        <v>1</v>
      </c>
      <c r="H45" s="1">
        <v>1</v>
      </c>
      <c r="I45" s="1">
        <v>1</v>
      </c>
      <c r="J45" s="1">
        <v>1</v>
      </c>
      <c r="N45" s="1" t="s">
        <v>33</v>
      </c>
      <c r="O45" s="1">
        <f t="shared" si="2"/>
        <v>11.999999999999998</v>
      </c>
      <c r="P45" s="1">
        <v>47.999999999999993</v>
      </c>
      <c r="Q45" s="1">
        <v>0</v>
      </c>
      <c r="R45" s="1">
        <v>165</v>
      </c>
      <c r="S45" s="1">
        <v>14.999999999999986</v>
      </c>
      <c r="T45" s="1">
        <v>0</v>
      </c>
      <c r="U45" s="1">
        <v>180</v>
      </c>
      <c r="V45" s="1">
        <f t="shared" si="1"/>
        <v>2495.9999999999995</v>
      </c>
    </row>
    <row r="46" spans="1:23" x14ac:dyDescent="0.15">
      <c r="A46" s="1" t="s">
        <v>87</v>
      </c>
      <c r="B46" s="1" t="s">
        <v>88</v>
      </c>
      <c r="C46" s="1" t="s">
        <v>4</v>
      </c>
      <c r="D46" s="2">
        <v>0.27083333333333331</v>
      </c>
      <c r="E46" s="2">
        <v>0.29166666666666669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N46" s="1" t="s">
        <v>33</v>
      </c>
      <c r="O46" s="1">
        <f t="shared" si="2"/>
        <v>0.50000000000000089</v>
      </c>
      <c r="P46" s="1">
        <v>2.5000000000000044</v>
      </c>
      <c r="Q46" s="1">
        <v>9.5000000000000178</v>
      </c>
      <c r="R46" s="1">
        <v>0</v>
      </c>
      <c r="S46" s="1">
        <v>0</v>
      </c>
      <c r="T46" s="1">
        <v>0</v>
      </c>
      <c r="U46" s="1">
        <v>9.5000000000000178</v>
      </c>
      <c r="V46" s="1">
        <f t="shared" si="1"/>
        <v>130.00000000000023</v>
      </c>
      <c r="W46" s="1">
        <v>0.5</v>
      </c>
    </row>
    <row r="47" spans="1:23" x14ac:dyDescent="0.15">
      <c r="A47" s="1" t="s">
        <v>87</v>
      </c>
      <c r="B47" s="1" t="s">
        <v>88</v>
      </c>
      <c r="C47" s="1" t="s">
        <v>4</v>
      </c>
      <c r="D47" s="2">
        <v>0.75</v>
      </c>
      <c r="E47" s="2">
        <v>0.83333333333333337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N47" s="1" t="s">
        <v>33</v>
      </c>
      <c r="O47" s="1">
        <f t="shared" si="2"/>
        <v>2.0000000000000009</v>
      </c>
      <c r="P47" s="1">
        <v>10.000000000000004</v>
      </c>
      <c r="Q47" s="1">
        <v>0</v>
      </c>
      <c r="R47" s="1">
        <v>0</v>
      </c>
      <c r="S47" s="1">
        <v>38.000000000000014</v>
      </c>
      <c r="T47" s="1">
        <v>0</v>
      </c>
      <c r="U47" s="1">
        <v>38.000000000000014</v>
      </c>
      <c r="V47" s="1">
        <f t="shared" si="1"/>
        <v>520.00000000000023</v>
      </c>
      <c r="W47" s="1">
        <v>2</v>
      </c>
    </row>
    <row r="48" spans="1:23" x14ac:dyDescent="0.15">
      <c r="A48" s="1" t="s">
        <v>87</v>
      </c>
      <c r="B48" s="1" t="s">
        <v>88</v>
      </c>
      <c r="C48" s="1" t="s">
        <v>5</v>
      </c>
      <c r="D48" s="2">
        <v>0.29166666666666669</v>
      </c>
      <c r="E48" s="2">
        <v>0.75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N48" s="1" t="s">
        <v>33</v>
      </c>
      <c r="O48" s="1">
        <f t="shared" si="2"/>
        <v>11</v>
      </c>
      <c r="P48" s="1">
        <v>55</v>
      </c>
      <c r="Q48" s="1">
        <v>0</v>
      </c>
      <c r="R48" s="1">
        <v>209</v>
      </c>
      <c r="S48" s="1">
        <v>0</v>
      </c>
      <c r="T48" s="1">
        <v>0</v>
      </c>
      <c r="U48" s="1">
        <v>209</v>
      </c>
      <c r="V48" s="1">
        <f t="shared" si="1"/>
        <v>2860</v>
      </c>
      <c r="W48" s="1">
        <v>22</v>
      </c>
    </row>
    <row r="49" spans="1:23" x14ac:dyDescent="0.15">
      <c r="A49" s="1" t="s">
        <v>93</v>
      </c>
      <c r="B49" s="1" t="s">
        <v>103</v>
      </c>
      <c r="C49" s="1" t="s">
        <v>104</v>
      </c>
      <c r="D49" s="2">
        <v>0.35416666666666669</v>
      </c>
      <c r="E49" s="2">
        <v>0.70833333333333337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N49" s="1" t="s">
        <v>35</v>
      </c>
      <c r="O49" s="1">
        <f t="shared" si="2"/>
        <v>8.5</v>
      </c>
      <c r="P49" s="1">
        <v>42.5</v>
      </c>
      <c r="Q49" s="1">
        <v>0</v>
      </c>
      <c r="R49" s="1">
        <v>161.5</v>
      </c>
      <c r="S49" s="1">
        <v>0</v>
      </c>
      <c r="T49" s="1">
        <v>0</v>
      </c>
      <c r="U49" s="1">
        <v>161.5</v>
      </c>
      <c r="V49" s="1">
        <f t="shared" si="1"/>
        <v>2210</v>
      </c>
      <c r="W49" s="1">
        <v>2</v>
      </c>
    </row>
    <row r="50" spans="1:23" x14ac:dyDescent="0.15">
      <c r="A50" s="1" t="s">
        <v>93</v>
      </c>
      <c r="B50" s="1" t="s">
        <v>103</v>
      </c>
      <c r="C50" s="1" t="s">
        <v>104</v>
      </c>
      <c r="D50" s="2">
        <v>0.35416666666666669</v>
      </c>
      <c r="E50" s="2">
        <v>0.70833333333333337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N50" s="1" t="s">
        <v>35</v>
      </c>
      <c r="O50" s="1">
        <f t="shared" si="2"/>
        <v>8.5</v>
      </c>
      <c r="P50" s="1">
        <v>42.5</v>
      </c>
      <c r="Q50" s="1">
        <v>0</v>
      </c>
      <c r="R50" s="1">
        <v>161.5</v>
      </c>
      <c r="S50" s="1">
        <v>0</v>
      </c>
      <c r="T50" s="1">
        <v>0</v>
      </c>
      <c r="U50" s="1">
        <v>161.5</v>
      </c>
      <c r="V50" s="1">
        <f t="shared" si="1"/>
        <v>2210</v>
      </c>
      <c r="W50" s="1">
        <v>2</v>
      </c>
    </row>
    <row r="51" spans="1:23" x14ac:dyDescent="0.15">
      <c r="A51" s="1" t="s">
        <v>93</v>
      </c>
      <c r="B51" s="1" t="s">
        <v>103</v>
      </c>
      <c r="C51" s="1" t="s">
        <v>4</v>
      </c>
      <c r="D51" s="2">
        <v>0.25</v>
      </c>
      <c r="E51" s="2">
        <v>0.26041666666666669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N51" s="1" t="s">
        <v>33</v>
      </c>
      <c r="O51" s="1">
        <f t="shared" si="2"/>
        <v>0.25000000000000044</v>
      </c>
      <c r="P51" s="1">
        <v>1.2500000000000022</v>
      </c>
      <c r="Q51" s="1">
        <v>4.7500000000000089</v>
      </c>
      <c r="R51" s="1">
        <v>0</v>
      </c>
      <c r="S51" s="1">
        <v>0</v>
      </c>
      <c r="T51" s="1">
        <v>0</v>
      </c>
      <c r="U51" s="1">
        <v>4.7500000000000089</v>
      </c>
      <c r="V51" s="1">
        <f t="shared" si="1"/>
        <v>65.000000000000114</v>
      </c>
      <c r="W51" s="1">
        <v>0.25</v>
      </c>
    </row>
    <row r="52" spans="1:23" x14ac:dyDescent="0.15">
      <c r="A52" s="1" t="s">
        <v>93</v>
      </c>
      <c r="B52" s="1" t="s">
        <v>103</v>
      </c>
      <c r="C52" s="1" t="s">
        <v>4</v>
      </c>
      <c r="D52" s="2">
        <v>0.79166666666666663</v>
      </c>
      <c r="E52" s="2">
        <v>0.8125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N52" s="1" t="s">
        <v>33</v>
      </c>
      <c r="O52" s="1">
        <f t="shared" si="2"/>
        <v>0.50000000000000089</v>
      </c>
      <c r="P52" s="1">
        <v>2.5000000000000044</v>
      </c>
      <c r="Q52" s="1">
        <v>0</v>
      </c>
      <c r="R52" s="1">
        <v>0</v>
      </c>
      <c r="S52" s="1">
        <v>9.5000000000000178</v>
      </c>
      <c r="T52" s="1">
        <v>0</v>
      </c>
      <c r="U52" s="1">
        <v>9.5000000000000178</v>
      </c>
      <c r="V52" s="1">
        <f t="shared" si="1"/>
        <v>130.00000000000023</v>
      </c>
      <c r="W52" s="1">
        <v>0.5</v>
      </c>
    </row>
    <row r="53" spans="1:23" x14ac:dyDescent="0.15">
      <c r="A53" s="1" t="s">
        <v>105</v>
      </c>
      <c r="B53" s="1" t="s">
        <v>111</v>
      </c>
      <c r="C53" s="1" t="s">
        <v>5</v>
      </c>
      <c r="D53" s="2">
        <v>0.29166666666666669</v>
      </c>
      <c r="E53" s="2">
        <v>0.85416666666666663</v>
      </c>
      <c r="G53" s="1">
        <v>1</v>
      </c>
      <c r="H53" s="1">
        <v>1</v>
      </c>
      <c r="I53" s="1">
        <v>1</v>
      </c>
      <c r="J53" s="1">
        <v>1</v>
      </c>
      <c r="N53" s="1" t="s">
        <v>33</v>
      </c>
      <c r="O53" s="1">
        <f t="shared" si="2"/>
        <v>13.5</v>
      </c>
      <c r="P53" s="1">
        <v>54</v>
      </c>
      <c r="Q53" s="1">
        <v>0</v>
      </c>
      <c r="R53" s="1">
        <v>165</v>
      </c>
      <c r="S53" s="1">
        <v>37.499999999999986</v>
      </c>
      <c r="T53" s="1">
        <v>0</v>
      </c>
      <c r="U53" s="1">
        <v>202.5</v>
      </c>
      <c r="V53" s="1">
        <f t="shared" si="1"/>
        <v>2808</v>
      </c>
    </row>
    <row r="54" spans="1:23" x14ac:dyDescent="0.15">
      <c r="A54" s="1" t="s">
        <v>105</v>
      </c>
      <c r="B54" s="1" t="s">
        <v>111</v>
      </c>
      <c r="C54" s="1" t="s">
        <v>5</v>
      </c>
      <c r="D54" s="2">
        <v>0.27083333333333331</v>
      </c>
      <c r="E54" s="2">
        <v>0.83333333333333337</v>
      </c>
      <c r="K54" s="1">
        <v>1</v>
      </c>
      <c r="N54" s="1" t="s">
        <v>33</v>
      </c>
      <c r="O54" s="1">
        <f t="shared" si="2"/>
        <v>13.5</v>
      </c>
      <c r="P54" s="1">
        <v>13.5</v>
      </c>
      <c r="Q54" s="1">
        <v>2.0000000000000036</v>
      </c>
      <c r="R54" s="1">
        <v>44</v>
      </c>
      <c r="S54" s="1">
        <v>8.0000000000000036</v>
      </c>
      <c r="T54" s="1">
        <v>0</v>
      </c>
      <c r="U54" s="1">
        <v>54</v>
      </c>
      <c r="V54" s="1">
        <f t="shared" si="1"/>
        <v>702</v>
      </c>
    </row>
    <row r="55" spans="1:23" x14ac:dyDescent="0.15">
      <c r="A55" s="1" t="s">
        <v>105</v>
      </c>
      <c r="B55" s="1" t="s">
        <v>111</v>
      </c>
      <c r="C55" s="1" t="s">
        <v>5</v>
      </c>
      <c r="D55" s="2">
        <v>0.27083333333333331</v>
      </c>
      <c r="E55" s="2">
        <v>0.875</v>
      </c>
      <c r="G55" s="1">
        <v>1</v>
      </c>
      <c r="H55" s="1">
        <v>1</v>
      </c>
      <c r="I55" s="1">
        <v>1</v>
      </c>
      <c r="J55" s="1">
        <v>1</v>
      </c>
      <c r="N55" s="1" t="s">
        <v>33</v>
      </c>
      <c r="O55" s="1">
        <f t="shared" si="2"/>
        <v>14.500000000000002</v>
      </c>
      <c r="P55" s="1">
        <v>58.000000000000007</v>
      </c>
      <c r="Q55" s="1">
        <v>7.5000000000000133</v>
      </c>
      <c r="R55" s="1">
        <v>165</v>
      </c>
      <c r="S55" s="1">
        <v>45</v>
      </c>
      <c r="T55" s="1">
        <v>0</v>
      </c>
      <c r="U55" s="1">
        <v>217.5</v>
      </c>
      <c r="V55" s="1">
        <f t="shared" si="1"/>
        <v>3016.0000000000005</v>
      </c>
      <c r="W55" s="1">
        <v>29</v>
      </c>
    </row>
    <row r="56" spans="1:23" x14ac:dyDescent="0.15">
      <c r="A56" s="1" t="s">
        <v>105</v>
      </c>
      <c r="B56" s="1" t="s">
        <v>111</v>
      </c>
      <c r="C56" s="1" t="s">
        <v>5</v>
      </c>
      <c r="D56" s="2">
        <v>0.29166666666666669</v>
      </c>
      <c r="E56" s="2">
        <v>0.77083333333333337</v>
      </c>
      <c r="K56" s="1">
        <v>1</v>
      </c>
      <c r="N56" s="1" t="s">
        <v>33</v>
      </c>
      <c r="O56" s="1">
        <f t="shared" si="2"/>
        <v>11.5</v>
      </c>
      <c r="P56" s="1">
        <v>11.5</v>
      </c>
      <c r="Q56" s="1">
        <v>0</v>
      </c>
      <c r="R56" s="1">
        <v>44</v>
      </c>
      <c r="S56" s="1">
        <v>2.0000000000000036</v>
      </c>
      <c r="T56" s="1">
        <v>0</v>
      </c>
      <c r="U56" s="1">
        <v>46</v>
      </c>
      <c r="V56" s="1">
        <f t="shared" si="1"/>
        <v>598</v>
      </c>
    </row>
    <row r="57" spans="1:23" x14ac:dyDescent="0.15">
      <c r="A57" s="1" t="s">
        <v>106</v>
      </c>
      <c r="B57" s="1" t="s">
        <v>185</v>
      </c>
      <c r="C57" s="1" t="s">
        <v>5</v>
      </c>
      <c r="D57" s="2">
        <v>0.60416666666666663</v>
      </c>
      <c r="E57" s="2">
        <v>0.85416666666666663</v>
      </c>
      <c r="F57" s="1">
        <v>0.5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N57" s="1" t="s">
        <v>33</v>
      </c>
      <c r="O57" s="1">
        <f t="shared" si="2"/>
        <v>5.5</v>
      </c>
      <c r="P57" s="1">
        <v>27.5</v>
      </c>
      <c r="Q57" s="1">
        <v>0</v>
      </c>
      <c r="R57" s="1">
        <v>57.000000000000014</v>
      </c>
      <c r="S57" s="1">
        <v>47.499999999999986</v>
      </c>
      <c r="T57" s="1">
        <v>0</v>
      </c>
      <c r="U57" s="1">
        <v>104.5</v>
      </c>
      <c r="V57" s="1">
        <f t="shared" si="1"/>
        <v>1430</v>
      </c>
    </row>
    <row r="58" spans="1:23" x14ac:dyDescent="0.15">
      <c r="A58" s="1" t="s">
        <v>106</v>
      </c>
      <c r="B58" s="1" t="s">
        <v>185</v>
      </c>
      <c r="C58" s="1" t="s">
        <v>5</v>
      </c>
      <c r="D58" s="2">
        <v>0.27083333333333331</v>
      </c>
      <c r="E58" s="2">
        <v>0.60416666666666663</v>
      </c>
      <c r="F58" s="1">
        <v>0.5</v>
      </c>
      <c r="I58" s="1">
        <v>1</v>
      </c>
      <c r="N58" s="1" t="s">
        <v>33</v>
      </c>
      <c r="O58" s="1">
        <f t="shared" si="2"/>
        <v>7.5</v>
      </c>
      <c r="P58" s="1">
        <v>7.5</v>
      </c>
      <c r="Q58" s="1">
        <v>2.0000000000000036</v>
      </c>
      <c r="R58" s="1">
        <v>27.999999999999993</v>
      </c>
      <c r="S58" s="1">
        <v>0</v>
      </c>
      <c r="T58" s="1">
        <v>0</v>
      </c>
      <c r="U58" s="1">
        <v>29.999999999999996</v>
      </c>
      <c r="V58" s="1">
        <f t="shared" si="1"/>
        <v>390</v>
      </c>
    </row>
    <row r="59" spans="1:23" x14ac:dyDescent="0.15">
      <c r="A59" s="1" t="s">
        <v>106</v>
      </c>
      <c r="B59" s="1" t="s">
        <v>185</v>
      </c>
      <c r="C59" s="1" t="s">
        <v>5</v>
      </c>
      <c r="D59" s="2">
        <v>0.60416666666666663</v>
      </c>
      <c r="E59" s="2">
        <v>0.77083333333333337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N59" s="1" t="s">
        <v>33</v>
      </c>
      <c r="O59" s="1">
        <f t="shared" si="2"/>
        <v>4.0000000000000018</v>
      </c>
      <c r="P59" s="1">
        <v>20.000000000000007</v>
      </c>
      <c r="Q59" s="1">
        <v>0</v>
      </c>
      <c r="R59" s="1">
        <v>66.500000000000014</v>
      </c>
      <c r="S59" s="1">
        <v>9.5000000000000178</v>
      </c>
      <c r="T59" s="1">
        <v>0</v>
      </c>
      <c r="U59" s="1">
        <v>76.000000000000028</v>
      </c>
      <c r="V59" s="1">
        <f t="shared" si="1"/>
        <v>1040.0000000000005</v>
      </c>
    </row>
    <row r="60" spans="1:23" x14ac:dyDescent="0.15">
      <c r="A60" s="1" t="s">
        <v>106</v>
      </c>
      <c r="B60" s="1" t="s">
        <v>185</v>
      </c>
      <c r="C60" s="1" t="s">
        <v>5</v>
      </c>
      <c r="D60" s="2">
        <v>0.60416666666666663</v>
      </c>
      <c r="E60" s="2">
        <v>0.77083333333333337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N60" s="1" t="s">
        <v>33</v>
      </c>
      <c r="O60" s="1">
        <f t="shared" si="2"/>
        <v>4.0000000000000018</v>
      </c>
      <c r="P60" s="1">
        <v>20.000000000000007</v>
      </c>
      <c r="Q60" s="1">
        <v>0</v>
      </c>
      <c r="R60" s="1">
        <v>66.500000000000014</v>
      </c>
      <c r="S60" s="1">
        <v>9.5000000000000178</v>
      </c>
      <c r="T60" s="1">
        <v>0</v>
      </c>
      <c r="U60" s="1">
        <v>76.000000000000028</v>
      </c>
      <c r="V60" s="1">
        <f t="shared" si="1"/>
        <v>1040.0000000000005</v>
      </c>
    </row>
    <row r="61" spans="1:23" x14ac:dyDescent="0.15">
      <c r="A61" s="1" t="s">
        <v>106</v>
      </c>
      <c r="B61" s="1" t="s">
        <v>185</v>
      </c>
      <c r="C61" s="1" t="s">
        <v>5</v>
      </c>
      <c r="D61" s="2">
        <v>0.60416666666666663</v>
      </c>
      <c r="E61" s="2">
        <v>0.77083333333333337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N61" s="1" t="s">
        <v>33</v>
      </c>
      <c r="O61" s="1">
        <f t="shared" si="2"/>
        <v>4.0000000000000018</v>
      </c>
      <c r="P61" s="1">
        <v>20.000000000000007</v>
      </c>
      <c r="Q61" s="1">
        <v>0</v>
      </c>
      <c r="R61" s="1">
        <v>66.500000000000014</v>
      </c>
      <c r="S61" s="1">
        <v>9.5000000000000178</v>
      </c>
      <c r="T61" s="1">
        <v>0</v>
      </c>
      <c r="U61" s="1">
        <v>76.000000000000028</v>
      </c>
      <c r="V61" s="1">
        <f t="shared" si="1"/>
        <v>1040.0000000000005</v>
      </c>
    </row>
    <row r="62" spans="1:23" x14ac:dyDescent="0.15">
      <c r="A62" s="1" t="s">
        <v>107</v>
      </c>
      <c r="B62" s="1" t="s">
        <v>186</v>
      </c>
      <c r="C62" s="1" t="s">
        <v>5</v>
      </c>
      <c r="D62" s="2">
        <v>0.27083333333333331</v>
      </c>
      <c r="E62" s="2">
        <v>0.85416666666666663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N62" s="1" t="s">
        <v>33</v>
      </c>
      <c r="O62" s="1">
        <f t="shared" si="2"/>
        <v>12.999999999999996</v>
      </c>
      <c r="P62" s="1">
        <v>64.999999999999986</v>
      </c>
      <c r="Q62" s="1">
        <v>9.5000000000000178</v>
      </c>
      <c r="R62" s="1">
        <v>190</v>
      </c>
      <c r="S62" s="1">
        <v>47.499999999999986</v>
      </c>
      <c r="T62" s="1">
        <v>0</v>
      </c>
      <c r="U62" s="1">
        <v>247</v>
      </c>
      <c r="V62" s="1">
        <f t="shared" si="1"/>
        <v>3379.9999999999991</v>
      </c>
    </row>
    <row r="63" spans="1:23" x14ac:dyDescent="0.15">
      <c r="A63" s="1" t="s">
        <v>107</v>
      </c>
      <c r="B63" s="1" t="s">
        <v>186</v>
      </c>
      <c r="C63" s="1" t="s">
        <v>5</v>
      </c>
      <c r="D63" s="2">
        <v>0.27083333333333331</v>
      </c>
      <c r="E63" s="2">
        <v>0.58333333333333337</v>
      </c>
      <c r="F63" s="1">
        <v>0.5</v>
      </c>
      <c r="I63" s="1">
        <v>1</v>
      </c>
      <c r="N63" s="1" t="s">
        <v>33</v>
      </c>
      <c r="O63" s="1">
        <f t="shared" si="2"/>
        <v>7.0000000000000018</v>
      </c>
      <c r="P63" s="1">
        <v>7.0000000000000018</v>
      </c>
      <c r="Q63" s="1">
        <v>2.0000000000000036</v>
      </c>
      <c r="R63" s="1">
        <v>26</v>
      </c>
      <c r="S63" s="1">
        <v>0</v>
      </c>
      <c r="T63" s="1">
        <v>0</v>
      </c>
      <c r="U63" s="1">
        <v>28.000000000000004</v>
      </c>
      <c r="V63" s="1">
        <f t="shared" si="1"/>
        <v>364.00000000000011</v>
      </c>
    </row>
    <row r="64" spans="1:23" x14ac:dyDescent="0.15">
      <c r="A64" s="1" t="s">
        <v>107</v>
      </c>
      <c r="B64" s="1" t="s">
        <v>186</v>
      </c>
      <c r="C64" s="1" t="s">
        <v>5</v>
      </c>
      <c r="D64" s="2">
        <v>0.27083333333333331</v>
      </c>
      <c r="E64" s="2">
        <v>0.58333333333333337</v>
      </c>
      <c r="F64" s="1">
        <v>0.5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N64" s="1" t="s">
        <v>33</v>
      </c>
      <c r="O64" s="1">
        <f t="shared" si="2"/>
        <v>7.0000000000000018</v>
      </c>
      <c r="P64" s="1">
        <v>35.000000000000007</v>
      </c>
      <c r="Q64" s="1">
        <v>9.5000000000000178</v>
      </c>
      <c r="R64" s="1">
        <v>123.5</v>
      </c>
      <c r="S64" s="1">
        <v>0</v>
      </c>
      <c r="T64" s="1">
        <v>0</v>
      </c>
      <c r="U64" s="1">
        <v>133.00000000000003</v>
      </c>
      <c r="V64" s="1">
        <f t="shared" si="1"/>
        <v>1820.0000000000005</v>
      </c>
    </row>
    <row r="65" spans="1:23" x14ac:dyDescent="0.15">
      <c r="A65" s="1" t="s">
        <v>107</v>
      </c>
      <c r="B65" s="1" t="s">
        <v>186</v>
      </c>
      <c r="C65" s="1" t="s">
        <v>5</v>
      </c>
      <c r="D65" s="2">
        <v>0.5</v>
      </c>
      <c r="E65" s="2">
        <v>0.85416666666666663</v>
      </c>
      <c r="F65" s="1">
        <v>0.5</v>
      </c>
      <c r="G65" s="1">
        <v>1</v>
      </c>
      <c r="J65" s="1">
        <v>1</v>
      </c>
      <c r="K65" s="1">
        <v>1</v>
      </c>
      <c r="N65" s="1" t="s">
        <v>33</v>
      </c>
      <c r="O65" s="1">
        <f t="shared" si="2"/>
        <v>8</v>
      </c>
      <c r="P65" s="1">
        <v>24</v>
      </c>
      <c r="Q65" s="1">
        <v>0</v>
      </c>
      <c r="R65" s="1">
        <v>60.5</v>
      </c>
      <c r="S65" s="1">
        <v>27.499999999999989</v>
      </c>
      <c r="T65" s="1">
        <v>0</v>
      </c>
      <c r="U65" s="1">
        <v>87.999999999999986</v>
      </c>
      <c r="V65" s="1">
        <f t="shared" si="1"/>
        <v>1248</v>
      </c>
    </row>
    <row r="66" spans="1:23" x14ac:dyDescent="0.15">
      <c r="A66" s="1" t="s">
        <v>107</v>
      </c>
      <c r="B66" s="1" t="s">
        <v>186</v>
      </c>
      <c r="C66" s="1" t="s">
        <v>5</v>
      </c>
      <c r="D66" s="2">
        <v>0.70833333333333337</v>
      </c>
      <c r="E66" s="2">
        <v>0.91666666666666663</v>
      </c>
      <c r="G66" s="1">
        <v>1</v>
      </c>
      <c r="H66" s="1">
        <v>1</v>
      </c>
      <c r="I66" s="1">
        <v>1</v>
      </c>
      <c r="J66" s="1">
        <v>1</v>
      </c>
      <c r="N66" s="1" t="s">
        <v>33</v>
      </c>
      <c r="O66" s="1">
        <f t="shared" ref="O66:O86" si="3">P66/(G66+H66+I66+J66+K66+L66+M66)</f>
        <v>4.9999999999999982</v>
      </c>
      <c r="P66" s="1">
        <v>19.999999999999993</v>
      </c>
      <c r="Q66" s="1">
        <v>0</v>
      </c>
      <c r="R66" s="1">
        <v>14.999999999999986</v>
      </c>
      <c r="S66" s="1">
        <v>59.999999999999986</v>
      </c>
      <c r="T66" s="1">
        <v>0</v>
      </c>
      <c r="U66" s="1">
        <v>74.999999999999972</v>
      </c>
      <c r="V66" s="1">
        <f t="shared" si="1"/>
        <v>1039.9999999999995</v>
      </c>
    </row>
    <row r="67" spans="1:23" x14ac:dyDescent="0.15">
      <c r="A67" s="1" t="s">
        <v>107</v>
      </c>
      <c r="B67" s="1" t="s">
        <v>186</v>
      </c>
      <c r="C67" s="1" t="s">
        <v>5</v>
      </c>
      <c r="D67" s="2">
        <v>0.70833333333333337</v>
      </c>
      <c r="E67" s="2">
        <v>0.91666666666666663</v>
      </c>
      <c r="G67" s="1">
        <v>1</v>
      </c>
      <c r="H67" s="1">
        <v>1</v>
      </c>
      <c r="I67" s="1">
        <v>1</v>
      </c>
      <c r="J67" s="1">
        <v>1</v>
      </c>
      <c r="N67" s="1" t="s">
        <v>33</v>
      </c>
      <c r="O67" s="1">
        <f t="shared" si="3"/>
        <v>4.9999999999999982</v>
      </c>
      <c r="P67" s="1">
        <v>19.999999999999993</v>
      </c>
      <c r="Q67" s="1">
        <v>0</v>
      </c>
      <c r="R67" s="1">
        <v>14.999999999999986</v>
      </c>
      <c r="S67" s="1">
        <v>59.999999999999986</v>
      </c>
      <c r="T67" s="1">
        <v>0</v>
      </c>
      <c r="U67" s="1">
        <v>74.999999999999972</v>
      </c>
      <c r="V67" s="1">
        <f t="shared" ref="V67:V86" si="4">P67*52</f>
        <v>1039.9999999999995</v>
      </c>
    </row>
    <row r="68" spans="1:23" x14ac:dyDescent="0.15">
      <c r="A68" s="1" t="s">
        <v>105</v>
      </c>
      <c r="B68" s="1" t="s">
        <v>108</v>
      </c>
      <c r="C68" s="1" t="s">
        <v>4</v>
      </c>
      <c r="D68" s="2">
        <v>0.27083333333333331</v>
      </c>
      <c r="E68" s="2">
        <v>0.28125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N68" s="1" t="s">
        <v>33</v>
      </c>
      <c r="O68" s="1">
        <f t="shared" si="3"/>
        <v>0.25000000000000044</v>
      </c>
      <c r="P68" s="1">
        <v>1.2500000000000022</v>
      </c>
      <c r="Q68" s="1">
        <v>4.7500000000000089</v>
      </c>
      <c r="R68" s="1">
        <v>0</v>
      </c>
      <c r="S68" s="1">
        <v>0</v>
      </c>
      <c r="T68" s="1">
        <v>0</v>
      </c>
      <c r="U68" s="1">
        <v>4.7500000000000089</v>
      </c>
      <c r="V68" s="1">
        <f t="shared" si="4"/>
        <v>65.000000000000114</v>
      </c>
      <c r="W68" s="1">
        <v>0.25</v>
      </c>
    </row>
    <row r="69" spans="1:23" x14ac:dyDescent="0.15">
      <c r="A69" s="1" t="s">
        <v>105</v>
      </c>
      <c r="B69" s="1" t="s">
        <v>108</v>
      </c>
      <c r="C69" s="1" t="s">
        <v>4</v>
      </c>
      <c r="D69" s="2">
        <v>0.84375</v>
      </c>
      <c r="E69" s="2">
        <v>0.85416666666666663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N69" s="1" t="s">
        <v>33</v>
      </c>
      <c r="O69" s="1">
        <f t="shared" si="3"/>
        <v>0.24999999999999911</v>
      </c>
      <c r="P69" s="1">
        <v>1.2499999999999956</v>
      </c>
      <c r="Q69" s="1">
        <v>0</v>
      </c>
      <c r="R69" s="1">
        <v>0</v>
      </c>
      <c r="S69" s="1">
        <v>4.7499999999999831</v>
      </c>
      <c r="T69" s="1">
        <v>0</v>
      </c>
      <c r="U69" s="1">
        <v>4.7499999999999831</v>
      </c>
      <c r="V69" s="1">
        <f t="shared" si="4"/>
        <v>64.999999999999773</v>
      </c>
      <c r="W69" s="1">
        <v>0.25</v>
      </c>
    </row>
    <row r="70" spans="1:23" x14ac:dyDescent="0.15">
      <c r="A70" s="1" t="s">
        <v>105</v>
      </c>
      <c r="B70" s="1" t="s">
        <v>108</v>
      </c>
      <c r="C70" s="1" t="s">
        <v>5</v>
      </c>
      <c r="D70" s="2">
        <v>0.35416666666666669</v>
      </c>
      <c r="E70" s="2">
        <v>0.6875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N70" s="1" t="s">
        <v>33</v>
      </c>
      <c r="O70" s="1">
        <f t="shared" si="3"/>
        <v>8</v>
      </c>
      <c r="P70" s="1">
        <v>40</v>
      </c>
      <c r="Q70" s="1">
        <v>0</v>
      </c>
      <c r="R70" s="1">
        <v>152</v>
      </c>
      <c r="S70" s="1">
        <v>0</v>
      </c>
      <c r="T70" s="1">
        <v>0</v>
      </c>
      <c r="U70" s="1">
        <v>152</v>
      </c>
      <c r="V70" s="1">
        <f t="shared" si="4"/>
        <v>2080</v>
      </c>
      <c r="W70" s="1">
        <v>8</v>
      </c>
    </row>
    <row r="71" spans="1:23" x14ac:dyDescent="0.15">
      <c r="A71" s="1" t="s">
        <v>105</v>
      </c>
      <c r="B71" s="1" t="s">
        <v>108</v>
      </c>
      <c r="C71" s="1" t="s">
        <v>5</v>
      </c>
      <c r="D71" s="2">
        <v>0.27083333333333331</v>
      </c>
      <c r="E71" s="2">
        <v>0.85416666666666663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N71" s="1" t="s">
        <v>33</v>
      </c>
      <c r="O71" s="1">
        <f t="shared" si="3"/>
        <v>13.999999999999996</v>
      </c>
      <c r="P71" s="1">
        <v>69.999999999999986</v>
      </c>
      <c r="Q71" s="1">
        <v>9.5000000000000178</v>
      </c>
      <c r="R71" s="1">
        <v>209</v>
      </c>
      <c r="S71" s="1">
        <v>47.499999999999986</v>
      </c>
      <c r="T71" s="1">
        <v>0</v>
      </c>
      <c r="U71" s="1">
        <v>266</v>
      </c>
      <c r="V71" s="1">
        <f t="shared" si="4"/>
        <v>3639.9999999999991</v>
      </c>
      <c r="W71" s="1">
        <v>28</v>
      </c>
    </row>
    <row r="72" spans="1:23" x14ac:dyDescent="0.15">
      <c r="A72" s="1" t="s">
        <v>109</v>
      </c>
      <c r="B72" s="1" t="s">
        <v>110</v>
      </c>
      <c r="C72" s="1" t="s">
        <v>4</v>
      </c>
      <c r="D72" s="2">
        <v>0.95833333333333337</v>
      </c>
      <c r="E72" s="2">
        <v>0.97916666666666663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N72" s="1" t="s">
        <v>35</v>
      </c>
      <c r="O72" s="1">
        <f t="shared" si="3"/>
        <v>0.49999999999999822</v>
      </c>
      <c r="P72" s="1">
        <v>2.4999999999999911</v>
      </c>
      <c r="Q72" s="1">
        <v>0</v>
      </c>
      <c r="R72" s="1">
        <v>0</v>
      </c>
      <c r="S72" s="1">
        <v>9.4999999999999662</v>
      </c>
      <c r="T72" s="1">
        <v>0</v>
      </c>
      <c r="U72" s="1">
        <v>9.4999999999999662</v>
      </c>
      <c r="V72" s="1">
        <f t="shared" si="4"/>
        <v>129.99999999999955</v>
      </c>
      <c r="W72" s="1">
        <v>0.25</v>
      </c>
    </row>
    <row r="73" spans="1:23" x14ac:dyDescent="0.15">
      <c r="A73" s="1" t="s">
        <v>105</v>
      </c>
      <c r="B73" s="1" t="s">
        <v>111</v>
      </c>
      <c r="C73" s="1" t="s">
        <v>4</v>
      </c>
      <c r="D73" s="2">
        <v>0.26041666666666669</v>
      </c>
      <c r="E73" s="2">
        <v>0.27083333333333331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N73" s="1" t="s">
        <v>33</v>
      </c>
      <c r="O73" s="1">
        <f t="shared" si="3"/>
        <v>0.24999999999999911</v>
      </c>
      <c r="P73" s="1">
        <v>1.2499999999999956</v>
      </c>
      <c r="Q73" s="1">
        <v>4.7499999999999831</v>
      </c>
      <c r="R73" s="1">
        <v>0</v>
      </c>
      <c r="S73" s="1">
        <v>0</v>
      </c>
      <c r="T73" s="1">
        <v>0</v>
      </c>
      <c r="U73" s="1">
        <v>4.7499999999999831</v>
      </c>
      <c r="V73" s="1">
        <f t="shared" si="4"/>
        <v>64.999999999999773</v>
      </c>
      <c r="W73" s="1">
        <v>0.25</v>
      </c>
    </row>
    <row r="74" spans="1:23" x14ac:dyDescent="0.15">
      <c r="A74" s="1" t="s">
        <v>105</v>
      </c>
      <c r="B74" s="1" t="s">
        <v>111</v>
      </c>
      <c r="C74" s="1" t="s">
        <v>4</v>
      </c>
      <c r="D74" s="2">
        <v>0.8125</v>
      </c>
      <c r="E74" s="2">
        <v>0.82291666666666663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N74" s="1" t="s">
        <v>33</v>
      </c>
      <c r="O74" s="1">
        <f t="shared" si="3"/>
        <v>0.24999999999999911</v>
      </c>
      <c r="P74" s="1">
        <v>1.2499999999999956</v>
      </c>
      <c r="Q74" s="1">
        <v>0</v>
      </c>
      <c r="R74" s="1">
        <v>0</v>
      </c>
      <c r="S74" s="1">
        <v>4.7499999999999831</v>
      </c>
      <c r="T74" s="1">
        <v>0</v>
      </c>
      <c r="U74" s="1">
        <v>4.7499999999999831</v>
      </c>
      <c r="V74" s="1">
        <f t="shared" si="4"/>
        <v>64.999999999999773</v>
      </c>
      <c r="W74" s="1">
        <v>0.25</v>
      </c>
    </row>
    <row r="75" spans="1:23" x14ac:dyDescent="0.15">
      <c r="A75" s="1" t="s">
        <v>105</v>
      </c>
      <c r="B75" s="1" t="s">
        <v>111</v>
      </c>
      <c r="C75" s="1" t="s">
        <v>5</v>
      </c>
      <c r="D75" s="2">
        <v>0.60416666666666663</v>
      </c>
      <c r="E75" s="2">
        <v>0.8125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N75" s="1" t="s">
        <v>33</v>
      </c>
      <c r="O75" s="1">
        <f t="shared" si="3"/>
        <v>5.0000000000000009</v>
      </c>
      <c r="P75" s="1">
        <v>25.000000000000004</v>
      </c>
      <c r="Q75" s="1">
        <v>0</v>
      </c>
      <c r="R75" s="1">
        <v>66.500000000000014</v>
      </c>
      <c r="S75" s="1">
        <v>28.5</v>
      </c>
      <c r="T75" s="1">
        <v>0</v>
      </c>
      <c r="U75" s="1">
        <v>95.000000000000014</v>
      </c>
      <c r="V75" s="1">
        <f t="shared" si="4"/>
        <v>1300.0000000000002</v>
      </c>
      <c r="W75" s="1">
        <v>10</v>
      </c>
    </row>
    <row r="76" spans="1:23" x14ac:dyDescent="0.15">
      <c r="A76" s="1" t="s">
        <v>105</v>
      </c>
      <c r="B76" s="1" t="s">
        <v>111</v>
      </c>
      <c r="C76" s="1" t="s">
        <v>5</v>
      </c>
      <c r="D76" s="2">
        <v>0.33333333333333331</v>
      </c>
      <c r="E76" s="2">
        <v>0.8125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N76" s="1" t="s">
        <v>33</v>
      </c>
      <c r="O76" s="1">
        <f t="shared" si="3"/>
        <v>11.5</v>
      </c>
      <c r="P76" s="1">
        <v>57.5</v>
      </c>
      <c r="Q76" s="1">
        <v>0</v>
      </c>
      <c r="R76" s="1">
        <v>190</v>
      </c>
      <c r="S76" s="1">
        <v>28.5</v>
      </c>
      <c r="T76" s="1">
        <v>0</v>
      </c>
      <c r="U76" s="1">
        <v>218.5</v>
      </c>
      <c r="V76" s="1">
        <f t="shared" si="4"/>
        <v>2990</v>
      </c>
      <c r="W76" s="1">
        <v>23</v>
      </c>
    </row>
    <row r="77" spans="1:23" x14ac:dyDescent="0.15">
      <c r="A77" s="1" t="s">
        <v>105</v>
      </c>
      <c r="B77" s="1" t="s">
        <v>112</v>
      </c>
      <c r="C77" s="1" t="s">
        <v>4</v>
      </c>
      <c r="D77" s="2">
        <v>0.70833333333333337</v>
      </c>
      <c r="E77" s="2">
        <v>0.72916666666666663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N77" s="1" t="s">
        <v>33</v>
      </c>
      <c r="O77" s="1">
        <f t="shared" si="3"/>
        <v>0.49999999999999822</v>
      </c>
      <c r="P77" s="1">
        <v>2.4999999999999911</v>
      </c>
      <c r="Q77" s="1">
        <v>0</v>
      </c>
      <c r="R77" s="1">
        <v>9.4999999999999662</v>
      </c>
      <c r="S77" s="1">
        <v>0</v>
      </c>
      <c r="T77" s="1">
        <v>0</v>
      </c>
      <c r="U77" s="1">
        <v>9.4999999999999662</v>
      </c>
      <c r="V77" s="1">
        <f t="shared" si="4"/>
        <v>129.99999999999955</v>
      </c>
      <c r="W77" s="1">
        <v>0.5</v>
      </c>
    </row>
    <row r="78" spans="1:23" x14ac:dyDescent="0.15">
      <c r="A78" s="1" t="s">
        <v>105</v>
      </c>
      <c r="B78" s="1" t="s">
        <v>112</v>
      </c>
      <c r="C78" s="1" t="s">
        <v>4</v>
      </c>
      <c r="D78" s="2">
        <v>0.26041666666666669</v>
      </c>
      <c r="E78" s="2">
        <v>0.3125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N78" s="1" t="s">
        <v>33</v>
      </c>
      <c r="O78" s="1">
        <f t="shared" si="3"/>
        <v>1.2499999999999996</v>
      </c>
      <c r="P78" s="1">
        <v>6.2499999999999982</v>
      </c>
      <c r="Q78" s="1">
        <v>14.25</v>
      </c>
      <c r="R78" s="1">
        <v>9.4999999999999911</v>
      </c>
      <c r="S78" s="1">
        <v>0</v>
      </c>
      <c r="T78" s="1">
        <v>0</v>
      </c>
      <c r="U78" s="1">
        <v>23.749999999999993</v>
      </c>
      <c r="V78" s="1">
        <f t="shared" si="4"/>
        <v>324.99999999999989</v>
      </c>
      <c r="W78" s="1">
        <v>0.25</v>
      </c>
    </row>
    <row r="79" spans="1:23" x14ac:dyDescent="0.15">
      <c r="A79" s="1" t="s">
        <v>113</v>
      </c>
      <c r="B79" s="1" t="s">
        <v>114</v>
      </c>
      <c r="C79" s="1" t="s">
        <v>4</v>
      </c>
      <c r="D79" s="2">
        <v>0.25</v>
      </c>
      <c r="E79" s="2">
        <v>0.29166666666666669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N79" s="1" t="s">
        <v>33</v>
      </c>
      <c r="O79" s="1">
        <f t="shared" si="3"/>
        <v>1.0000000000000004</v>
      </c>
      <c r="P79" s="1">
        <v>5.0000000000000018</v>
      </c>
      <c r="Q79" s="1">
        <v>19.000000000000007</v>
      </c>
      <c r="R79" s="1">
        <v>0</v>
      </c>
      <c r="S79" s="1">
        <v>0</v>
      </c>
      <c r="T79" s="1">
        <v>0</v>
      </c>
      <c r="U79" s="1">
        <v>19.000000000000007</v>
      </c>
      <c r="V79" s="1">
        <f t="shared" si="4"/>
        <v>260.00000000000011</v>
      </c>
    </row>
    <row r="80" spans="1:23" x14ac:dyDescent="0.15">
      <c r="A80" s="1" t="s">
        <v>113</v>
      </c>
      <c r="B80" s="1" t="s">
        <v>114</v>
      </c>
      <c r="C80" s="1" t="s">
        <v>4</v>
      </c>
      <c r="D80" s="2">
        <v>0.77083333333333337</v>
      </c>
      <c r="E80" s="2">
        <v>0.8125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N80" s="1" t="s">
        <v>33</v>
      </c>
      <c r="O80" s="1">
        <f t="shared" si="3"/>
        <v>0.99999999999999911</v>
      </c>
      <c r="P80" s="1">
        <v>4.9999999999999956</v>
      </c>
      <c r="Q80" s="1">
        <v>0</v>
      </c>
      <c r="R80" s="1">
        <v>0</v>
      </c>
      <c r="S80" s="1">
        <v>18.999999999999982</v>
      </c>
      <c r="T80" s="1">
        <v>0</v>
      </c>
      <c r="U80" s="1">
        <v>18.999999999999982</v>
      </c>
      <c r="V80" s="1">
        <f t="shared" si="4"/>
        <v>259.99999999999977</v>
      </c>
    </row>
    <row r="81" spans="1:22" x14ac:dyDescent="0.15">
      <c r="A81" s="1" t="s">
        <v>113</v>
      </c>
      <c r="B81" s="1" t="s">
        <v>115</v>
      </c>
      <c r="C81" s="1" t="s">
        <v>5</v>
      </c>
      <c r="D81" s="2">
        <v>0.35416666666666669</v>
      </c>
      <c r="E81" s="2">
        <v>0.70833333333333337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N81" s="1" t="s">
        <v>35</v>
      </c>
      <c r="O81" s="1">
        <f t="shared" si="3"/>
        <v>8.5</v>
      </c>
      <c r="P81" s="1">
        <v>42.5</v>
      </c>
      <c r="Q81" s="1">
        <v>0</v>
      </c>
      <c r="R81" s="1">
        <v>161.5</v>
      </c>
      <c r="S81" s="1">
        <v>0</v>
      </c>
      <c r="T81" s="1">
        <v>0</v>
      </c>
      <c r="U81" s="1">
        <v>161.5</v>
      </c>
      <c r="V81" s="1">
        <f t="shared" si="4"/>
        <v>2210</v>
      </c>
    </row>
    <row r="82" spans="1:22" x14ac:dyDescent="0.15">
      <c r="A82" s="1" t="s">
        <v>113</v>
      </c>
      <c r="B82" s="1" t="s">
        <v>115</v>
      </c>
      <c r="C82" s="1" t="s">
        <v>5</v>
      </c>
      <c r="D82" s="2">
        <v>0.35416666666666669</v>
      </c>
      <c r="E82" s="2">
        <v>0.70833333333333337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N82" s="1" t="s">
        <v>35</v>
      </c>
      <c r="O82" s="1">
        <f t="shared" si="3"/>
        <v>8.5</v>
      </c>
      <c r="P82" s="1">
        <v>42.5</v>
      </c>
      <c r="Q82" s="1">
        <v>0</v>
      </c>
      <c r="R82" s="1">
        <v>161.5</v>
      </c>
      <c r="S82" s="1">
        <v>0</v>
      </c>
      <c r="T82" s="1">
        <v>0</v>
      </c>
      <c r="U82" s="1">
        <v>161.5</v>
      </c>
      <c r="V82" s="1">
        <f t="shared" si="4"/>
        <v>2210</v>
      </c>
    </row>
    <row r="83" spans="1:22" x14ac:dyDescent="0.15">
      <c r="A83" s="1" t="s">
        <v>84</v>
      </c>
      <c r="B83" s="1" t="s">
        <v>116</v>
      </c>
      <c r="C83" s="1" t="s">
        <v>5</v>
      </c>
      <c r="D83" s="2">
        <v>0.25</v>
      </c>
      <c r="E83" s="2">
        <v>0.83333333333333337</v>
      </c>
      <c r="I83" s="1">
        <v>1</v>
      </c>
      <c r="N83" s="1" t="s">
        <v>35</v>
      </c>
      <c r="O83" s="1">
        <f t="shared" si="3"/>
        <v>14</v>
      </c>
      <c r="P83" s="1">
        <v>14</v>
      </c>
      <c r="Q83" s="1">
        <v>4.0000000000000018</v>
      </c>
      <c r="R83" s="1">
        <v>44</v>
      </c>
      <c r="S83" s="1">
        <v>8.0000000000000036</v>
      </c>
      <c r="T83" s="1">
        <v>0</v>
      </c>
      <c r="U83" s="1">
        <v>56</v>
      </c>
      <c r="V83" s="1">
        <f t="shared" si="4"/>
        <v>728</v>
      </c>
    </row>
    <row r="84" spans="1:22" x14ac:dyDescent="0.15">
      <c r="A84" s="1" t="s">
        <v>84</v>
      </c>
      <c r="B84" s="1" t="s">
        <v>116</v>
      </c>
      <c r="C84" s="1" t="s">
        <v>5</v>
      </c>
      <c r="D84" s="2">
        <v>0.25</v>
      </c>
      <c r="E84" s="2">
        <v>0.45833333333333331</v>
      </c>
      <c r="G84" s="1">
        <v>1</v>
      </c>
      <c r="H84" s="1">
        <v>1</v>
      </c>
      <c r="J84" s="1">
        <v>1</v>
      </c>
      <c r="K84" s="1">
        <v>1</v>
      </c>
      <c r="N84" s="1" t="s">
        <v>35</v>
      </c>
      <c r="O84" s="1">
        <f t="shared" si="3"/>
        <v>5</v>
      </c>
      <c r="P84" s="1">
        <v>20</v>
      </c>
      <c r="Q84" s="1">
        <v>15.000000000000007</v>
      </c>
      <c r="R84" s="1">
        <v>59.999999999999986</v>
      </c>
      <c r="S84" s="1">
        <v>0</v>
      </c>
      <c r="T84" s="1">
        <v>0</v>
      </c>
      <c r="U84" s="1">
        <v>75</v>
      </c>
      <c r="V84" s="1">
        <f t="shared" si="4"/>
        <v>1040</v>
      </c>
    </row>
    <row r="85" spans="1:22" x14ac:dyDescent="0.15">
      <c r="A85" s="1" t="s">
        <v>84</v>
      </c>
      <c r="B85" s="1" t="s">
        <v>116</v>
      </c>
      <c r="C85" s="1" t="s">
        <v>4</v>
      </c>
      <c r="D85" s="2">
        <v>0.23958333333333334</v>
      </c>
      <c r="E85" s="2">
        <v>0.25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N85" s="1" t="s">
        <v>35</v>
      </c>
      <c r="O85" s="1">
        <f t="shared" si="3"/>
        <v>0.24999999999999978</v>
      </c>
      <c r="P85" s="1">
        <v>1.2499999999999989</v>
      </c>
      <c r="Q85" s="1">
        <v>4.7499999999999956</v>
      </c>
      <c r="R85" s="1">
        <v>0</v>
      </c>
      <c r="S85" s="1">
        <v>0</v>
      </c>
      <c r="T85" s="1">
        <v>0</v>
      </c>
      <c r="U85" s="1">
        <v>4.7499999999999956</v>
      </c>
      <c r="V85" s="1">
        <f t="shared" si="4"/>
        <v>64.999999999999943</v>
      </c>
    </row>
    <row r="86" spans="1:22" x14ac:dyDescent="0.15">
      <c r="A86" s="1" t="s">
        <v>84</v>
      </c>
      <c r="B86" s="1" t="s">
        <v>116</v>
      </c>
      <c r="C86" s="1" t="s">
        <v>4</v>
      </c>
      <c r="D86" s="2">
        <v>0.83333333333333337</v>
      </c>
      <c r="E86" s="2">
        <v>0.84375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N86" s="1" t="s">
        <v>35</v>
      </c>
      <c r="O86" s="1">
        <f t="shared" si="3"/>
        <v>0.24999999999999911</v>
      </c>
      <c r="P86" s="1">
        <v>1.2499999999999956</v>
      </c>
      <c r="Q86" s="1">
        <v>0</v>
      </c>
      <c r="R86" s="1">
        <v>0</v>
      </c>
      <c r="S86" s="1">
        <v>4.7499999999999831</v>
      </c>
      <c r="T86" s="1">
        <v>0</v>
      </c>
      <c r="U86" s="1">
        <v>4.7499999999999831</v>
      </c>
      <c r="V86" s="1">
        <f t="shared" si="4"/>
        <v>64.999999999999773</v>
      </c>
    </row>
    <row r="88" spans="1:22" x14ac:dyDescent="0.15">
      <c r="U88" s="10">
        <f>SUM(U2:U87)</f>
        <v>5442.75</v>
      </c>
      <c r="V88" s="10">
        <f>SUM(V2:V87)</f>
        <v>74503</v>
      </c>
    </row>
  </sheetData>
  <autoFilter ref="A1:V1"/>
  <conditionalFormatting sqref="Q1">
    <cfRule type="cellIs" dxfId="22" priority="8" operator="equal">
      <formula>0</formula>
    </cfRule>
  </conditionalFormatting>
  <conditionalFormatting sqref="S1">
    <cfRule type="cellIs" dxfId="21" priority="6" operator="equal">
      <formula>0</formula>
    </cfRule>
  </conditionalFormatting>
  <conditionalFormatting sqref="R1">
    <cfRule type="cellIs" dxfId="20" priority="7" operator="equal">
      <formula>0</formula>
    </cfRule>
  </conditionalFormatting>
  <conditionalFormatting sqref="T1">
    <cfRule type="cellIs" dxfId="19" priority="5" operator="equal">
      <formula>0</formula>
    </cfRule>
  </conditionalFormatting>
  <conditionalFormatting sqref="U1">
    <cfRule type="cellIs" dxfId="18" priority="4" operator="equal">
      <formula>0</formula>
    </cfRule>
  </conditionalFormatting>
  <conditionalFormatting sqref="V1">
    <cfRule type="cellIs" dxfId="17" priority="3" operator="equal">
      <formula>0</formula>
    </cfRule>
  </conditionalFormatting>
  <conditionalFormatting sqref="N1 P1">
    <cfRule type="cellIs" dxfId="16" priority="2" operator="equal">
      <formula>0</formula>
    </cfRule>
  </conditionalFormatting>
  <conditionalFormatting sqref="O1">
    <cfRule type="cellIs" dxfId="15" priority="1" operator="equal">
      <formula>0</formula>
    </cfRule>
  </conditionalFormatting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5"/>
  <sheetViews>
    <sheetView workbookViewId="0"/>
  </sheetViews>
  <sheetFormatPr defaultColWidth="9.140625" defaultRowHeight="11.25" x14ac:dyDescent="0.15"/>
  <cols>
    <col min="1" max="1" width="11.7109375" style="1" bestFit="1" customWidth="1"/>
    <col min="2" max="2" width="31.7109375" style="1" bestFit="1" customWidth="1"/>
    <col min="3" max="3" width="20" style="1" bestFit="1" customWidth="1"/>
    <col min="4" max="5" width="11.85546875" style="2" bestFit="1" customWidth="1"/>
    <col min="6" max="13" width="9.28515625" style="1" bestFit="1" customWidth="1"/>
    <col min="14" max="14" width="9.140625" style="1"/>
    <col min="15" max="15" width="9.28515625" style="1" bestFit="1" customWidth="1"/>
    <col min="16" max="16" width="9.140625" style="17" bestFit="1" customWidth="1"/>
    <col min="17" max="21" width="9.28515625" style="1" bestFit="1" customWidth="1"/>
    <col min="22" max="22" width="10.5703125" style="1" bestFit="1" customWidth="1"/>
    <col min="23" max="23" width="10.7109375" style="1" customWidth="1"/>
    <col min="24" max="16384" width="9.140625" style="1"/>
  </cols>
  <sheetData>
    <row r="1" spans="1:23" ht="68.45" customHeight="1" x14ac:dyDescent="0.15">
      <c r="A1" s="1" t="s">
        <v>0</v>
      </c>
      <c r="B1" s="1" t="s">
        <v>1</v>
      </c>
      <c r="C1" s="1" t="s">
        <v>2</v>
      </c>
      <c r="D1" s="2" t="s">
        <v>22</v>
      </c>
      <c r="E1" s="2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3" t="s">
        <v>32</v>
      </c>
      <c r="O1" s="3" t="s">
        <v>156</v>
      </c>
      <c r="P1" s="3" t="s">
        <v>37</v>
      </c>
      <c r="Q1" s="11" t="s">
        <v>39</v>
      </c>
      <c r="R1" s="12" t="s">
        <v>40</v>
      </c>
      <c r="S1" s="13" t="s">
        <v>41</v>
      </c>
      <c r="T1" s="14" t="s">
        <v>42</v>
      </c>
      <c r="U1" s="15" t="s">
        <v>38</v>
      </c>
      <c r="V1" s="16" t="s">
        <v>43</v>
      </c>
      <c r="W1" s="21" t="s">
        <v>361</v>
      </c>
    </row>
    <row r="2" spans="1:23" x14ac:dyDescent="0.15">
      <c r="A2" s="1" t="s">
        <v>44</v>
      </c>
      <c r="B2" s="1" t="s">
        <v>45</v>
      </c>
      <c r="C2" s="1" t="s">
        <v>8</v>
      </c>
      <c r="D2" s="2">
        <v>0.32291666666666669</v>
      </c>
      <c r="E2" s="2">
        <v>0.71875</v>
      </c>
      <c r="F2" s="1">
        <v>0.5</v>
      </c>
      <c r="J2" s="1">
        <v>1</v>
      </c>
      <c r="N2" s="1" t="s">
        <v>33</v>
      </c>
      <c r="O2" s="1">
        <f t="shared" ref="O2:O33" si="0">P2/(G2+H2+I2+J2+K2+L2+M2)</f>
        <v>9</v>
      </c>
      <c r="P2" s="17">
        <v>9</v>
      </c>
      <c r="Q2" s="1">
        <v>0</v>
      </c>
      <c r="R2" s="1">
        <v>36</v>
      </c>
      <c r="S2" s="1">
        <v>0</v>
      </c>
      <c r="T2" s="1">
        <v>0</v>
      </c>
      <c r="U2" s="1">
        <v>36</v>
      </c>
      <c r="V2" s="1">
        <f>P2*52</f>
        <v>468</v>
      </c>
    </row>
    <row r="3" spans="1:23" x14ac:dyDescent="0.15">
      <c r="A3" s="1" t="s">
        <v>44</v>
      </c>
      <c r="B3" s="1" t="s">
        <v>45</v>
      </c>
      <c r="C3" s="1" t="s">
        <v>8</v>
      </c>
      <c r="D3" s="2">
        <v>0.32291666666666669</v>
      </c>
      <c r="E3" s="2">
        <v>0.71875</v>
      </c>
      <c r="F3" s="1">
        <v>0.5</v>
      </c>
      <c r="G3" s="1">
        <v>1</v>
      </c>
      <c r="H3" s="1">
        <v>1</v>
      </c>
      <c r="J3" s="1">
        <v>1</v>
      </c>
      <c r="N3" s="1" t="s">
        <v>33</v>
      </c>
      <c r="O3" s="1">
        <f t="shared" si="0"/>
        <v>9</v>
      </c>
      <c r="P3" s="17">
        <v>27</v>
      </c>
      <c r="Q3" s="1">
        <v>0</v>
      </c>
      <c r="R3" s="1">
        <v>108</v>
      </c>
      <c r="S3" s="1">
        <v>0</v>
      </c>
      <c r="T3" s="1">
        <v>0</v>
      </c>
      <c r="U3" s="1">
        <v>108</v>
      </c>
      <c r="V3" s="1">
        <f t="shared" ref="V3:V66" si="1">P3*52</f>
        <v>1404</v>
      </c>
    </row>
    <row r="4" spans="1:23" x14ac:dyDescent="0.15">
      <c r="A4" s="1" t="s">
        <v>44</v>
      </c>
      <c r="B4" s="1" t="s">
        <v>45</v>
      </c>
      <c r="C4" s="1" t="s">
        <v>8</v>
      </c>
      <c r="D4" s="2">
        <v>0.32291666666666669</v>
      </c>
      <c r="E4" s="2">
        <v>0.71875</v>
      </c>
      <c r="F4" s="1">
        <v>0.5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N4" s="1" t="s">
        <v>33</v>
      </c>
      <c r="O4" s="1">
        <f t="shared" si="0"/>
        <v>9</v>
      </c>
      <c r="P4" s="17">
        <v>45</v>
      </c>
      <c r="Q4" s="1">
        <v>0</v>
      </c>
      <c r="R4" s="1">
        <v>180</v>
      </c>
      <c r="S4" s="1">
        <v>0</v>
      </c>
      <c r="T4" s="1">
        <v>0</v>
      </c>
      <c r="U4" s="1">
        <v>180</v>
      </c>
      <c r="V4" s="1">
        <f t="shared" si="1"/>
        <v>2340</v>
      </c>
    </row>
    <row r="5" spans="1:23" x14ac:dyDescent="0.15">
      <c r="A5" s="1" t="s">
        <v>44</v>
      </c>
      <c r="B5" s="1" t="s">
        <v>45</v>
      </c>
      <c r="C5" s="1" t="s">
        <v>8</v>
      </c>
      <c r="D5" s="2">
        <v>0.32291666666666669</v>
      </c>
      <c r="E5" s="2">
        <v>0.71875</v>
      </c>
      <c r="F5" s="1">
        <v>0.5</v>
      </c>
      <c r="G5" s="1">
        <v>1</v>
      </c>
      <c r="N5" s="1" t="s">
        <v>33</v>
      </c>
      <c r="O5" s="1">
        <f t="shared" si="0"/>
        <v>9</v>
      </c>
      <c r="P5" s="17">
        <v>9</v>
      </c>
      <c r="Q5" s="1">
        <v>0</v>
      </c>
      <c r="R5" s="1">
        <v>36</v>
      </c>
      <c r="S5" s="1">
        <v>0</v>
      </c>
      <c r="T5" s="1">
        <v>0</v>
      </c>
      <c r="U5" s="1">
        <v>36</v>
      </c>
      <c r="V5" s="1">
        <f t="shared" si="1"/>
        <v>468</v>
      </c>
    </row>
    <row r="6" spans="1:23" x14ac:dyDescent="0.15">
      <c r="A6" s="1" t="s">
        <v>44</v>
      </c>
      <c r="B6" s="1" t="s">
        <v>45</v>
      </c>
      <c r="C6" s="1" t="s">
        <v>8</v>
      </c>
      <c r="D6" s="2">
        <v>0.32291666666666669</v>
      </c>
      <c r="E6" s="2">
        <v>0.71875</v>
      </c>
      <c r="F6" s="1">
        <v>0.5</v>
      </c>
      <c r="G6" s="1">
        <v>1</v>
      </c>
      <c r="H6" s="1">
        <v>1</v>
      </c>
      <c r="I6" s="1">
        <v>1</v>
      </c>
      <c r="K6" s="1">
        <v>1</v>
      </c>
      <c r="N6" s="1" t="s">
        <v>33</v>
      </c>
      <c r="O6" s="1">
        <f t="shared" si="0"/>
        <v>9</v>
      </c>
      <c r="P6" s="17">
        <v>36</v>
      </c>
      <c r="Q6" s="1">
        <v>0</v>
      </c>
      <c r="R6" s="1">
        <v>144</v>
      </c>
      <c r="S6" s="1">
        <v>0</v>
      </c>
      <c r="T6" s="1">
        <v>0</v>
      </c>
      <c r="U6" s="1">
        <v>144</v>
      </c>
      <c r="V6" s="1">
        <f t="shared" si="1"/>
        <v>1872</v>
      </c>
    </row>
    <row r="7" spans="1:23" x14ac:dyDescent="0.15">
      <c r="A7" s="1" t="s">
        <v>44</v>
      </c>
      <c r="B7" s="1" t="s">
        <v>45</v>
      </c>
      <c r="C7" s="1" t="s">
        <v>46</v>
      </c>
      <c r="D7" s="2">
        <v>0</v>
      </c>
      <c r="E7" s="2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 t="s">
        <v>34</v>
      </c>
      <c r="O7" s="1">
        <f t="shared" si="0"/>
        <v>24</v>
      </c>
      <c r="P7" s="17">
        <v>168</v>
      </c>
      <c r="Q7" s="1">
        <v>140</v>
      </c>
      <c r="R7" s="1">
        <v>220</v>
      </c>
      <c r="S7" s="1">
        <v>120</v>
      </c>
      <c r="T7" s="1">
        <v>192</v>
      </c>
      <c r="U7" s="1">
        <v>672</v>
      </c>
      <c r="V7" s="1">
        <f t="shared" si="1"/>
        <v>8736</v>
      </c>
    </row>
    <row r="8" spans="1:23" x14ac:dyDescent="0.15">
      <c r="A8" s="1" t="s">
        <v>44</v>
      </c>
      <c r="B8" s="1" t="s">
        <v>45</v>
      </c>
      <c r="C8" s="1" t="s">
        <v>46</v>
      </c>
      <c r="D8" s="2">
        <v>0</v>
      </c>
      <c r="E8" s="2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 t="s">
        <v>34</v>
      </c>
      <c r="O8" s="1">
        <f t="shared" si="0"/>
        <v>24</v>
      </c>
      <c r="P8" s="17">
        <v>168</v>
      </c>
      <c r="Q8" s="1">
        <v>140</v>
      </c>
      <c r="R8" s="1">
        <v>220</v>
      </c>
      <c r="S8" s="1">
        <v>120</v>
      </c>
      <c r="T8" s="1">
        <v>192</v>
      </c>
      <c r="U8" s="1">
        <v>672</v>
      </c>
      <c r="V8" s="1">
        <f t="shared" si="1"/>
        <v>8736</v>
      </c>
    </row>
    <row r="9" spans="1:23" x14ac:dyDescent="0.15">
      <c r="A9" s="1" t="s">
        <v>44</v>
      </c>
      <c r="B9" s="1" t="s">
        <v>45</v>
      </c>
      <c r="C9" s="1" t="s">
        <v>5</v>
      </c>
      <c r="D9" s="2">
        <v>0.95833333333333337</v>
      </c>
      <c r="E9" s="2">
        <v>0.29166666666666669</v>
      </c>
      <c r="L9" s="1">
        <v>1</v>
      </c>
      <c r="M9" s="1">
        <v>1</v>
      </c>
      <c r="N9" s="1" t="s">
        <v>34</v>
      </c>
      <c r="O9" s="1">
        <f t="shared" si="0"/>
        <v>8</v>
      </c>
      <c r="P9" s="17">
        <v>16</v>
      </c>
      <c r="Q9" s="1">
        <v>0</v>
      </c>
      <c r="R9" s="1">
        <v>0</v>
      </c>
      <c r="S9" s="1">
        <v>0</v>
      </c>
      <c r="T9" s="1">
        <v>63.999999999999993</v>
      </c>
      <c r="U9" s="1">
        <v>63.999999999999993</v>
      </c>
      <c r="V9" s="1">
        <f t="shared" si="1"/>
        <v>832</v>
      </c>
    </row>
    <row r="10" spans="1:23" x14ac:dyDescent="0.15">
      <c r="A10" s="1" t="s">
        <v>44</v>
      </c>
      <c r="B10" s="1" t="s">
        <v>45</v>
      </c>
      <c r="C10" s="1" t="s">
        <v>5</v>
      </c>
      <c r="D10" s="2">
        <v>0.95833333333333337</v>
      </c>
      <c r="E10" s="2">
        <v>0.29166666666666669</v>
      </c>
      <c r="L10" s="1">
        <v>1</v>
      </c>
      <c r="M10" s="1">
        <v>1</v>
      </c>
      <c r="N10" s="1" t="s">
        <v>34</v>
      </c>
      <c r="O10" s="1">
        <f t="shared" si="0"/>
        <v>8</v>
      </c>
      <c r="P10" s="17">
        <v>16</v>
      </c>
      <c r="Q10" s="1">
        <v>0</v>
      </c>
      <c r="R10" s="1">
        <v>0</v>
      </c>
      <c r="S10" s="1">
        <v>0</v>
      </c>
      <c r="T10" s="1">
        <v>63.999999999999993</v>
      </c>
      <c r="U10" s="1">
        <v>63.999999999999993</v>
      </c>
      <c r="V10" s="1">
        <f t="shared" si="1"/>
        <v>832</v>
      </c>
    </row>
    <row r="11" spans="1:23" x14ac:dyDescent="0.15">
      <c r="A11" s="1" t="s">
        <v>47</v>
      </c>
      <c r="B11" s="1" t="s">
        <v>48</v>
      </c>
      <c r="C11" s="1" t="s">
        <v>4</v>
      </c>
      <c r="D11" s="2">
        <v>0.27083333333333331</v>
      </c>
      <c r="E11" s="2">
        <v>0.33333333333333331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N11" s="1" t="s">
        <v>33</v>
      </c>
      <c r="O11" s="1">
        <f t="shared" si="0"/>
        <v>1.5</v>
      </c>
      <c r="P11" s="17">
        <v>7.5</v>
      </c>
      <c r="Q11" s="1">
        <v>10.000000000000018</v>
      </c>
      <c r="R11" s="1">
        <v>19.999999999999982</v>
      </c>
      <c r="S11" s="1">
        <v>0</v>
      </c>
      <c r="T11" s="1">
        <v>0</v>
      </c>
      <c r="U11" s="1">
        <v>30</v>
      </c>
      <c r="V11" s="1">
        <f t="shared" si="1"/>
        <v>390</v>
      </c>
    </row>
    <row r="12" spans="1:23" x14ac:dyDescent="0.15">
      <c r="A12" s="1" t="s">
        <v>47</v>
      </c>
      <c r="B12" s="1" t="s">
        <v>48</v>
      </c>
      <c r="C12" s="1" t="s">
        <v>5</v>
      </c>
      <c r="D12" s="2">
        <v>0.33333333333333331</v>
      </c>
      <c r="E12" s="2">
        <v>0.70833333333333337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N12" s="1" t="s">
        <v>33</v>
      </c>
      <c r="O12" s="1">
        <f t="shared" si="0"/>
        <v>9.0000000000000018</v>
      </c>
      <c r="P12" s="17">
        <v>45.000000000000007</v>
      </c>
      <c r="Q12" s="1">
        <v>0</v>
      </c>
      <c r="R12" s="1">
        <v>180.00000000000003</v>
      </c>
      <c r="S12" s="1">
        <v>0</v>
      </c>
      <c r="T12" s="1">
        <v>0</v>
      </c>
      <c r="U12" s="1">
        <v>180.00000000000003</v>
      </c>
      <c r="V12" s="1">
        <f t="shared" si="1"/>
        <v>2340.0000000000005</v>
      </c>
    </row>
    <row r="13" spans="1:23" x14ac:dyDescent="0.15">
      <c r="A13" s="1" t="s">
        <v>47</v>
      </c>
      <c r="B13" s="1" t="s">
        <v>48</v>
      </c>
      <c r="C13" s="1" t="s">
        <v>4</v>
      </c>
      <c r="D13" s="2">
        <v>0.70833333333333337</v>
      </c>
      <c r="E13" s="2">
        <v>0.77083333333333337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N13" s="1" t="s">
        <v>33</v>
      </c>
      <c r="O13" s="1">
        <f t="shared" si="0"/>
        <v>1.5</v>
      </c>
      <c r="P13" s="17">
        <v>7.5</v>
      </c>
      <c r="Q13" s="1">
        <v>0</v>
      </c>
      <c r="R13" s="1">
        <v>19.999999999999982</v>
      </c>
      <c r="S13" s="1">
        <v>10.000000000000018</v>
      </c>
      <c r="T13" s="1">
        <v>0</v>
      </c>
      <c r="U13" s="1">
        <v>30</v>
      </c>
      <c r="V13" s="1">
        <f t="shared" si="1"/>
        <v>390</v>
      </c>
    </row>
    <row r="14" spans="1:23" x14ac:dyDescent="0.15">
      <c r="A14" s="1" t="s">
        <v>44</v>
      </c>
      <c r="B14" s="1" t="s">
        <v>49</v>
      </c>
      <c r="C14" s="1" t="s">
        <v>4</v>
      </c>
      <c r="D14" s="2">
        <v>0.28125</v>
      </c>
      <c r="E14" s="2">
        <v>0.29166666666666669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N14" s="1" t="s">
        <v>33</v>
      </c>
      <c r="O14" s="1">
        <f t="shared" si="0"/>
        <v>0.25000000000000044</v>
      </c>
      <c r="P14" s="17">
        <v>1.2500000000000022</v>
      </c>
      <c r="Q14" s="1">
        <v>5.0000000000000089</v>
      </c>
      <c r="R14" s="1">
        <v>0</v>
      </c>
      <c r="S14" s="1">
        <v>0</v>
      </c>
      <c r="T14" s="1">
        <v>0</v>
      </c>
      <c r="U14" s="1">
        <v>5.0000000000000089</v>
      </c>
      <c r="V14" s="1">
        <f t="shared" si="1"/>
        <v>65.000000000000114</v>
      </c>
      <c r="W14" s="1">
        <v>8</v>
      </c>
    </row>
    <row r="15" spans="1:23" x14ac:dyDescent="0.15">
      <c r="A15" s="1" t="s">
        <v>44</v>
      </c>
      <c r="B15" s="1" t="s">
        <v>49</v>
      </c>
      <c r="C15" s="1" t="s">
        <v>4</v>
      </c>
      <c r="D15" s="2">
        <v>0.83333333333333337</v>
      </c>
      <c r="E15" s="2">
        <v>0.875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N15" s="1" t="s">
        <v>33</v>
      </c>
      <c r="O15" s="1">
        <f t="shared" si="0"/>
        <v>0.99999999999999911</v>
      </c>
      <c r="P15" s="17">
        <v>4.9999999999999956</v>
      </c>
      <c r="Q15" s="1">
        <v>0</v>
      </c>
      <c r="R15" s="1">
        <v>0</v>
      </c>
      <c r="S15" s="1">
        <v>19.999999999999982</v>
      </c>
      <c r="T15" s="1">
        <v>0</v>
      </c>
      <c r="U15" s="1">
        <v>19.999999999999982</v>
      </c>
      <c r="V15" s="1">
        <f t="shared" si="1"/>
        <v>259.99999999999977</v>
      </c>
      <c r="W15" s="1">
        <v>8</v>
      </c>
    </row>
    <row r="16" spans="1:23" x14ac:dyDescent="0.15">
      <c r="A16" s="1" t="s">
        <v>44</v>
      </c>
      <c r="B16" s="1" t="s">
        <v>49</v>
      </c>
      <c r="C16" s="1" t="s">
        <v>8</v>
      </c>
      <c r="D16" s="2">
        <v>0.29166666666666669</v>
      </c>
      <c r="E16" s="2">
        <v>0.83333333333333337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N16" s="1" t="s">
        <v>33</v>
      </c>
      <c r="O16" s="1">
        <f t="shared" si="0"/>
        <v>13.000000000000004</v>
      </c>
      <c r="P16" s="17">
        <v>65.000000000000014</v>
      </c>
      <c r="Q16" s="1">
        <v>0</v>
      </c>
      <c r="R16" s="1">
        <v>220</v>
      </c>
      <c r="S16" s="1">
        <v>40.000000000000014</v>
      </c>
      <c r="T16" s="1">
        <v>0</v>
      </c>
      <c r="U16" s="1">
        <v>260</v>
      </c>
      <c r="V16" s="1">
        <f t="shared" si="1"/>
        <v>3380.0000000000009</v>
      </c>
      <c r="W16" s="1">
        <v>16</v>
      </c>
    </row>
    <row r="17" spans="1:23" x14ac:dyDescent="0.15">
      <c r="A17" s="1" t="s">
        <v>44</v>
      </c>
      <c r="B17" s="1" t="s">
        <v>49</v>
      </c>
      <c r="C17" s="1" t="s">
        <v>5</v>
      </c>
      <c r="D17" s="2">
        <v>0.35416666666666669</v>
      </c>
      <c r="E17" s="2">
        <v>0.70833333333333337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N17" s="1" t="s">
        <v>33</v>
      </c>
      <c r="O17" s="1">
        <f t="shared" si="0"/>
        <v>8.5</v>
      </c>
      <c r="P17" s="17">
        <v>42.5</v>
      </c>
      <c r="Q17" s="1">
        <v>0</v>
      </c>
      <c r="R17" s="1">
        <v>170</v>
      </c>
      <c r="S17" s="1">
        <v>0</v>
      </c>
      <c r="T17" s="1">
        <v>0</v>
      </c>
      <c r="U17" s="1">
        <v>170</v>
      </c>
      <c r="V17" s="1">
        <f t="shared" si="1"/>
        <v>2210</v>
      </c>
      <c r="W17" s="1">
        <v>16</v>
      </c>
    </row>
    <row r="18" spans="1:23" x14ac:dyDescent="0.15">
      <c r="A18" s="1" t="s">
        <v>44</v>
      </c>
      <c r="B18" s="1" t="s">
        <v>49</v>
      </c>
      <c r="C18" s="1" t="s">
        <v>8</v>
      </c>
      <c r="D18" s="2">
        <v>0.33333333333333331</v>
      </c>
      <c r="E18" s="2">
        <v>0.70833333333333337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N18" s="1" t="s">
        <v>33</v>
      </c>
      <c r="O18" s="1">
        <f t="shared" si="0"/>
        <v>9.0000000000000018</v>
      </c>
      <c r="P18" s="17">
        <v>45.000000000000007</v>
      </c>
      <c r="Q18" s="1">
        <v>0</v>
      </c>
      <c r="R18" s="1">
        <v>180.00000000000003</v>
      </c>
      <c r="S18" s="1">
        <v>0</v>
      </c>
      <c r="T18" s="1">
        <v>0</v>
      </c>
      <c r="U18" s="1">
        <v>180.00000000000003</v>
      </c>
      <c r="V18" s="1">
        <f t="shared" si="1"/>
        <v>2340.0000000000005</v>
      </c>
      <c r="W18" s="1">
        <v>16</v>
      </c>
    </row>
    <row r="19" spans="1:23" x14ac:dyDescent="0.15">
      <c r="A19" s="1" t="s">
        <v>50</v>
      </c>
      <c r="B19" s="1" t="s">
        <v>51</v>
      </c>
      <c r="C19" s="1" t="s">
        <v>5</v>
      </c>
      <c r="D19" s="2">
        <v>0.33333333333333331</v>
      </c>
      <c r="E19" s="2">
        <v>0.6875</v>
      </c>
      <c r="L19" s="1">
        <v>1</v>
      </c>
      <c r="M19" s="1">
        <v>1</v>
      </c>
      <c r="N19" s="1" t="s">
        <v>34</v>
      </c>
      <c r="O19" s="1">
        <f t="shared" si="0"/>
        <v>8.5</v>
      </c>
      <c r="P19" s="17">
        <v>17</v>
      </c>
      <c r="Q19" s="1">
        <v>0</v>
      </c>
      <c r="R19" s="1">
        <v>0</v>
      </c>
      <c r="S19" s="1">
        <v>0</v>
      </c>
      <c r="T19" s="1">
        <v>68</v>
      </c>
      <c r="U19" s="1">
        <v>68</v>
      </c>
      <c r="V19" s="1">
        <f t="shared" si="1"/>
        <v>884</v>
      </c>
    </row>
    <row r="20" spans="1:23" x14ac:dyDescent="0.15">
      <c r="A20" s="1" t="s">
        <v>50</v>
      </c>
      <c r="B20" s="1" t="s">
        <v>51</v>
      </c>
      <c r="C20" s="1" t="s">
        <v>5</v>
      </c>
      <c r="D20" s="2">
        <v>0.70833333333333337</v>
      </c>
      <c r="E20" s="2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N20" s="1" t="s">
        <v>34</v>
      </c>
      <c r="O20" s="1">
        <f t="shared" si="0"/>
        <v>6.9999999999999982</v>
      </c>
      <c r="P20" s="17">
        <v>34.999999999999993</v>
      </c>
      <c r="Q20" s="1">
        <v>0</v>
      </c>
      <c r="R20" s="1">
        <v>19.999999999999982</v>
      </c>
      <c r="S20" s="1">
        <v>120</v>
      </c>
      <c r="T20" s="1">
        <v>0</v>
      </c>
      <c r="U20" s="1">
        <v>139.99999999999997</v>
      </c>
      <c r="V20" s="1">
        <f t="shared" si="1"/>
        <v>1819.9999999999995</v>
      </c>
    </row>
    <row r="21" spans="1:23" x14ac:dyDescent="0.15">
      <c r="A21" s="1" t="s">
        <v>50</v>
      </c>
      <c r="B21" s="1" t="s">
        <v>51</v>
      </c>
      <c r="C21" s="1" t="s">
        <v>5</v>
      </c>
      <c r="D21" s="2">
        <v>0.97916666666666663</v>
      </c>
      <c r="E21" s="2">
        <v>0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N21" s="1" t="s">
        <v>34</v>
      </c>
      <c r="O21" s="1">
        <f t="shared" si="0"/>
        <v>0.50000000000000089</v>
      </c>
      <c r="P21" s="17">
        <v>2.5000000000000044</v>
      </c>
      <c r="Q21" s="1">
        <v>0</v>
      </c>
      <c r="R21" s="1">
        <v>0</v>
      </c>
      <c r="S21" s="1">
        <v>10.000000000000018</v>
      </c>
      <c r="T21" s="1">
        <v>0</v>
      </c>
      <c r="U21" s="1">
        <v>10.000000000000018</v>
      </c>
      <c r="V21" s="1">
        <f t="shared" si="1"/>
        <v>130.00000000000023</v>
      </c>
    </row>
    <row r="22" spans="1:23" x14ac:dyDescent="0.15">
      <c r="A22" s="1" t="s">
        <v>50</v>
      </c>
      <c r="B22" s="1" t="s">
        <v>51</v>
      </c>
      <c r="C22" s="1" t="s">
        <v>5</v>
      </c>
      <c r="D22" s="2">
        <v>0</v>
      </c>
      <c r="E22" s="2">
        <v>0.33333333333333331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N22" s="1" t="s">
        <v>34</v>
      </c>
      <c r="O22" s="1">
        <f t="shared" si="0"/>
        <v>8</v>
      </c>
      <c r="P22" s="17">
        <v>40</v>
      </c>
      <c r="Q22" s="1">
        <v>140</v>
      </c>
      <c r="R22" s="1">
        <v>19.999999999999982</v>
      </c>
      <c r="S22" s="1">
        <v>0</v>
      </c>
      <c r="T22" s="1">
        <v>0</v>
      </c>
      <c r="U22" s="1">
        <v>159.99999999999997</v>
      </c>
      <c r="V22" s="1">
        <f t="shared" si="1"/>
        <v>2080</v>
      </c>
    </row>
    <row r="23" spans="1:23" x14ac:dyDescent="0.15">
      <c r="A23" s="1" t="s">
        <v>50</v>
      </c>
      <c r="B23" s="1" t="s">
        <v>51</v>
      </c>
      <c r="C23" s="1" t="s">
        <v>5</v>
      </c>
      <c r="D23" s="2">
        <v>0.6875</v>
      </c>
      <c r="E23" s="2">
        <v>0.98958333333333337</v>
      </c>
      <c r="L23" s="1">
        <v>1</v>
      </c>
      <c r="M23" s="1">
        <v>1</v>
      </c>
      <c r="N23" s="1" t="s">
        <v>34</v>
      </c>
      <c r="O23" s="1">
        <f t="shared" si="0"/>
        <v>7.2500000000000009</v>
      </c>
      <c r="P23" s="17">
        <v>14.500000000000002</v>
      </c>
      <c r="Q23" s="1">
        <v>0</v>
      </c>
      <c r="R23" s="1">
        <v>0</v>
      </c>
      <c r="S23" s="1">
        <v>0</v>
      </c>
      <c r="T23" s="1">
        <v>58.000000000000007</v>
      </c>
      <c r="U23" s="1">
        <v>58.000000000000007</v>
      </c>
      <c r="V23" s="1">
        <f t="shared" si="1"/>
        <v>754.00000000000011</v>
      </c>
    </row>
    <row r="24" spans="1:23" x14ac:dyDescent="0.15">
      <c r="A24" s="1" t="s">
        <v>50</v>
      </c>
      <c r="B24" s="1" t="s">
        <v>51</v>
      </c>
      <c r="C24" s="1" t="s">
        <v>5</v>
      </c>
      <c r="D24" s="2">
        <v>0.98958333333333337</v>
      </c>
      <c r="E24" s="2">
        <v>1</v>
      </c>
      <c r="L24" s="1">
        <v>1</v>
      </c>
      <c r="M24" s="1">
        <v>1</v>
      </c>
      <c r="N24" s="1" t="s">
        <v>34</v>
      </c>
      <c r="O24" s="1">
        <f t="shared" si="0"/>
        <v>0.24999999999999911</v>
      </c>
      <c r="P24" s="17">
        <v>0.49999999999999822</v>
      </c>
      <c r="Q24" s="1">
        <v>0</v>
      </c>
      <c r="R24" s="1">
        <v>0</v>
      </c>
      <c r="S24" s="1">
        <v>0</v>
      </c>
      <c r="T24" s="1">
        <v>1.9999999999999929</v>
      </c>
      <c r="U24" s="1">
        <v>1.9999999999999929</v>
      </c>
      <c r="V24" s="1">
        <f t="shared" si="1"/>
        <v>25.999999999999908</v>
      </c>
    </row>
    <row r="25" spans="1:23" x14ac:dyDescent="0.15">
      <c r="A25" s="1" t="s">
        <v>50</v>
      </c>
      <c r="B25" s="1" t="s">
        <v>51</v>
      </c>
      <c r="C25" s="1" t="s">
        <v>5</v>
      </c>
      <c r="D25" s="2">
        <v>0</v>
      </c>
      <c r="E25" s="2">
        <v>0.33333333333333331</v>
      </c>
      <c r="L25" s="1">
        <v>1</v>
      </c>
      <c r="M25" s="1">
        <v>1</v>
      </c>
      <c r="N25" s="1" t="s">
        <v>34</v>
      </c>
      <c r="O25" s="1">
        <f t="shared" si="0"/>
        <v>8</v>
      </c>
      <c r="P25" s="17">
        <v>16</v>
      </c>
      <c r="Q25" s="1">
        <v>0</v>
      </c>
      <c r="R25" s="1">
        <v>0</v>
      </c>
      <c r="S25" s="1">
        <v>0</v>
      </c>
      <c r="T25" s="1">
        <v>63.999999999999993</v>
      </c>
      <c r="U25" s="1">
        <v>63.999999999999993</v>
      </c>
      <c r="V25" s="1">
        <f t="shared" si="1"/>
        <v>832</v>
      </c>
    </row>
    <row r="26" spans="1:23" x14ac:dyDescent="0.15">
      <c r="A26" s="1" t="s">
        <v>44</v>
      </c>
      <c r="B26" s="1" t="s">
        <v>52</v>
      </c>
      <c r="C26" s="1" t="s">
        <v>5</v>
      </c>
      <c r="D26" s="2">
        <v>0.29166666666666669</v>
      </c>
      <c r="E26" s="2">
        <v>0.8125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N26" s="1" t="s">
        <v>33</v>
      </c>
      <c r="O26" s="1">
        <f t="shared" si="0"/>
        <v>12.499999999999998</v>
      </c>
      <c r="P26" s="17">
        <v>62.499999999999993</v>
      </c>
      <c r="Q26" s="1">
        <v>0</v>
      </c>
      <c r="R26" s="1">
        <v>220</v>
      </c>
      <c r="S26" s="1">
        <v>30</v>
      </c>
      <c r="T26" s="1">
        <v>0</v>
      </c>
      <c r="U26" s="1">
        <v>250</v>
      </c>
      <c r="V26" s="1">
        <f t="shared" si="1"/>
        <v>3249.9999999999995</v>
      </c>
      <c r="W26" s="1">
        <v>16</v>
      </c>
    </row>
    <row r="27" spans="1:23" x14ac:dyDescent="0.15">
      <c r="A27" s="1" t="s">
        <v>44</v>
      </c>
      <c r="B27" s="1" t="s">
        <v>52</v>
      </c>
      <c r="C27" s="1" t="s">
        <v>5</v>
      </c>
      <c r="D27" s="2">
        <v>0.35416666666666669</v>
      </c>
      <c r="E27" s="2">
        <v>0.72916666666666663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N27" s="1" t="s">
        <v>33</v>
      </c>
      <c r="O27" s="1">
        <f t="shared" si="0"/>
        <v>8.9999999999999982</v>
      </c>
      <c r="P27" s="17">
        <v>44.999999999999993</v>
      </c>
      <c r="Q27" s="1">
        <v>0</v>
      </c>
      <c r="R27" s="1">
        <v>179.99999999999997</v>
      </c>
      <c r="S27" s="1">
        <v>0</v>
      </c>
      <c r="T27" s="1">
        <v>0</v>
      </c>
      <c r="U27" s="1">
        <v>179.99999999999997</v>
      </c>
      <c r="V27" s="1">
        <f t="shared" si="1"/>
        <v>2339.9999999999995</v>
      </c>
      <c r="W27" s="1">
        <v>16</v>
      </c>
    </row>
    <row r="28" spans="1:23" x14ac:dyDescent="0.15">
      <c r="A28" s="1" t="s">
        <v>44</v>
      </c>
      <c r="B28" s="1" t="s">
        <v>52</v>
      </c>
      <c r="C28" s="1" t="s">
        <v>8</v>
      </c>
      <c r="D28" s="2">
        <v>0.33333333333333331</v>
      </c>
      <c r="E28" s="2">
        <v>0.72916666666666663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N28" s="1" t="s">
        <v>33</v>
      </c>
      <c r="O28" s="1">
        <f t="shared" si="0"/>
        <v>9.5</v>
      </c>
      <c r="P28" s="17">
        <v>47.5</v>
      </c>
      <c r="Q28" s="1">
        <v>0</v>
      </c>
      <c r="R28" s="1">
        <v>190</v>
      </c>
      <c r="S28" s="1">
        <v>0</v>
      </c>
      <c r="T28" s="1">
        <v>0</v>
      </c>
      <c r="U28" s="1">
        <v>190</v>
      </c>
      <c r="V28" s="1">
        <f t="shared" si="1"/>
        <v>2470</v>
      </c>
      <c r="W28" s="1">
        <v>16</v>
      </c>
    </row>
    <row r="29" spans="1:23" x14ac:dyDescent="0.15">
      <c r="A29" s="1" t="s">
        <v>44</v>
      </c>
      <c r="B29" s="1" t="s">
        <v>52</v>
      </c>
      <c r="C29" s="1" t="s">
        <v>4</v>
      </c>
      <c r="D29" s="2">
        <v>0.28125</v>
      </c>
      <c r="E29" s="2">
        <v>0.29166666666666669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N29" s="1" t="s">
        <v>33</v>
      </c>
      <c r="O29" s="1">
        <f t="shared" si="0"/>
        <v>0.25000000000000044</v>
      </c>
      <c r="P29" s="17">
        <v>1.2500000000000022</v>
      </c>
      <c r="Q29" s="1">
        <v>5.0000000000000089</v>
      </c>
      <c r="R29" s="1">
        <v>0</v>
      </c>
      <c r="S29" s="1">
        <v>0</v>
      </c>
      <c r="T29" s="1">
        <v>0</v>
      </c>
      <c r="U29" s="1">
        <v>5.0000000000000089</v>
      </c>
      <c r="V29" s="1">
        <f t="shared" si="1"/>
        <v>65.000000000000114</v>
      </c>
      <c r="W29" s="1">
        <v>8</v>
      </c>
    </row>
    <row r="30" spans="1:23" x14ac:dyDescent="0.15">
      <c r="A30" s="1" t="s">
        <v>44</v>
      </c>
      <c r="B30" s="1" t="s">
        <v>52</v>
      </c>
      <c r="C30" s="1" t="s">
        <v>4</v>
      </c>
      <c r="D30" s="2">
        <v>0.8125</v>
      </c>
      <c r="E30" s="2">
        <v>0.82291666666666663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N30" s="1" t="s">
        <v>33</v>
      </c>
      <c r="O30" s="1">
        <f t="shared" si="0"/>
        <v>0.24999999999999911</v>
      </c>
      <c r="P30" s="17">
        <v>1.2499999999999956</v>
      </c>
      <c r="Q30" s="1">
        <v>0</v>
      </c>
      <c r="R30" s="1">
        <v>0</v>
      </c>
      <c r="S30" s="1">
        <v>4.9999999999999822</v>
      </c>
      <c r="T30" s="1">
        <v>0</v>
      </c>
      <c r="U30" s="1">
        <v>4.9999999999999822</v>
      </c>
      <c r="V30" s="1">
        <f t="shared" si="1"/>
        <v>64.999999999999773</v>
      </c>
      <c r="W30" s="1">
        <v>8</v>
      </c>
    </row>
    <row r="31" spans="1:23" x14ac:dyDescent="0.15">
      <c r="A31" s="1" t="s">
        <v>53</v>
      </c>
      <c r="B31" s="1" t="s">
        <v>182</v>
      </c>
      <c r="C31" s="1" t="s">
        <v>5</v>
      </c>
      <c r="D31" s="2">
        <v>0.33333333333333331</v>
      </c>
      <c r="E31" s="2">
        <v>0.75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N31" s="1" t="s">
        <v>33</v>
      </c>
      <c r="O31" s="1">
        <f t="shared" si="0"/>
        <v>10</v>
      </c>
      <c r="P31" s="17">
        <v>50</v>
      </c>
      <c r="Q31" s="1">
        <v>0</v>
      </c>
      <c r="R31" s="1">
        <v>200</v>
      </c>
      <c r="S31" s="1">
        <v>0</v>
      </c>
      <c r="T31" s="1">
        <v>0</v>
      </c>
      <c r="U31" s="1">
        <v>200</v>
      </c>
      <c r="V31" s="1">
        <f t="shared" si="1"/>
        <v>2600</v>
      </c>
    </row>
    <row r="32" spans="1:23" x14ac:dyDescent="0.15">
      <c r="A32" s="1" t="s">
        <v>53</v>
      </c>
      <c r="B32" s="1" t="s">
        <v>182</v>
      </c>
      <c r="C32" s="1" t="s">
        <v>5</v>
      </c>
      <c r="D32" s="2">
        <v>0.35416666666666669</v>
      </c>
      <c r="E32" s="2">
        <v>0.6875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N32" s="1" t="s">
        <v>33</v>
      </c>
      <c r="O32" s="1">
        <f t="shared" si="0"/>
        <v>8</v>
      </c>
      <c r="P32" s="17">
        <v>40</v>
      </c>
      <c r="Q32" s="1">
        <v>0</v>
      </c>
      <c r="R32" s="1">
        <v>160</v>
      </c>
      <c r="S32" s="1">
        <v>0</v>
      </c>
      <c r="T32" s="1">
        <v>0</v>
      </c>
      <c r="U32" s="1">
        <v>160</v>
      </c>
      <c r="V32" s="1">
        <f t="shared" si="1"/>
        <v>2080</v>
      </c>
    </row>
    <row r="33" spans="1:23" x14ac:dyDescent="0.15">
      <c r="A33" s="1" t="s">
        <v>53</v>
      </c>
      <c r="B33" s="1" t="s">
        <v>182</v>
      </c>
      <c r="C33" s="1" t="s">
        <v>5</v>
      </c>
      <c r="D33" s="2">
        <v>0.375</v>
      </c>
      <c r="E33" s="2">
        <v>0.70833333333333337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N33" s="1" t="s">
        <v>33</v>
      </c>
      <c r="O33" s="1">
        <f t="shared" si="0"/>
        <v>8</v>
      </c>
      <c r="P33" s="17">
        <v>40</v>
      </c>
      <c r="Q33" s="1">
        <v>0</v>
      </c>
      <c r="R33" s="1">
        <v>160</v>
      </c>
      <c r="S33" s="1">
        <v>0</v>
      </c>
      <c r="T33" s="1">
        <v>0</v>
      </c>
      <c r="U33" s="1">
        <v>160</v>
      </c>
      <c r="V33" s="1">
        <f t="shared" si="1"/>
        <v>2080</v>
      </c>
    </row>
    <row r="34" spans="1:23" x14ac:dyDescent="0.15">
      <c r="A34" s="1" t="s">
        <v>44</v>
      </c>
      <c r="B34" s="1" t="s">
        <v>54</v>
      </c>
      <c r="C34" s="1" t="s">
        <v>4</v>
      </c>
      <c r="D34" s="2">
        <v>0.27083333333333331</v>
      </c>
      <c r="E34" s="2">
        <v>0.33333333333333331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N34" s="1" t="s">
        <v>33</v>
      </c>
      <c r="O34" s="1">
        <f t="shared" ref="O34:O65" si="2">P34/(G34+H34+I34+J34+K34+L34+M34)</f>
        <v>1.5</v>
      </c>
      <c r="P34" s="17">
        <v>7.5</v>
      </c>
      <c r="Q34" s="1">
        <v>10.000000000000018</v>
      </c>
      <c r="R34" s="1">
        <v>19.999999999999982</v>
      </c>
      <c r="S34" s="1">
        <v>0</v>
      </c>
      <c r="T34" s="1">
        <v>0</v>
      </c>
      <c r="U34" s="1">
        <v>30</v>
      </c>
      <c r="V34" s="1">
        <f t="shared" si="1"/>
        <v>390</v>
      </c>
      <c r="W34" s="1">
        <v>8</v>
      </c>
    </row>
    <row r="35" spans="1:23" x14ac:dyDescent="0.15">
      <c r="A35" s="1" t="s">
        <v>44</v>
      </c>
      <c r="B35" s="1" t="s">
        <v>54</v>
      </c>
      <c r="C35" s="1" t="s">
        <v>4</v>
      </c>
      <c r="D35" s="2">
        <v>0.70833333333333337</v>
      </c>
      <c r="E35" s="2">
        <v>0.8125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N35" s="1" t="s">
        <v>33</v>
      </c>
      <c r="O35" s="1">
        <f t="shared" si="2"/>
        <v>2.4999999999999991</v>
      </c>
      <c r="P35" s="17">
        <v>12.499999999999996</v>
      </c>
      <c r="Q35" s="1">
        <v>0</v>
      </c>
      <c r="R35" s="1">
        <v>19.999999999999982</v>
      </c>
      <c r="S35" s="1">
        <v>30</v>
      </c>
      <c r="T35" s="1">
        <v>0</v>
      </c>
      <c r="U35" s="1">
        <v>49.999999999999986</v>
      </c>
      <c r="V35" s="1">
        <f t="shared" si="1"/>
        <v>649.99999999999977</v>
      </c>
      <c r="W35" s="1">
        <v>8</v>
      </c>
    </row>
    <row r="36" spans="1:23" x14ac:dyDescent="0.15">
      <c r="A36" s="1" t="s">
        <v>44</v>
      </c>
      <c r="B36" s="1" t="s">
        <v>54</v>
      </c>
      <c r="C36" s="1" t="s">
        <v>4</v>
      </c>
      <c r="D36" s="2">
        <v>0.77083333333333337</v>
      </c>
      <c r="E36" s="2">
        <v>0.79166666666666663</v>
      </c>
      <c r="G36" s="1">
        <v>1</v>
      </c>
      <c r="H36" s="1">
        <v>1</v>
      </c>
      <c r="I36" s="1">
        <v>1</v>
      </c>
      <c r="J36" s="1">
        <v>1</v>
      </c>
      <c r="N36" s="1" t="s">
        <v>33</v>
      </c>
      <c r="O36" s="1">
        <f t="shared" si="2"/>
        <v>0.49999999999999822</v>
      </c>
      <c r="P36" s="17">
        <v>1.9999999999999929</v>
      </c>
      <c r="Q36" s="1">
        <v>0</v>
      </c>
      <c r="R36" s="1">
        <v>0</v>
      </c>
      <c r="S36" s="1">
        <v>7.9999999999999716</v>
      </c>
      <c r="T36" s="1">
        <v>0</v>
      </c>
      <c r="U36" s="1">
        <v>7.9999999999999716</v>
      </c>
      <c r="V36" s="1">
        <f t="shared" si="1"/>
        <v>103.99999999999963</v>
      </c>
      <c r="W36" s="1">
        <v>8</v>
      </c>
    </row>
    <row r="37" spans="1:23" x14ac:dyDescent="0.15">
      <c r="A37" s="1" t="s">
        <v>44</v>
      </c>
      <c r="B37" s="1" t="s">
        <v>54</v>
      </c>
      <c r="C37" s="1" t="s">
        <v>5</v>
      </c>
      <c r="D37" s="2">
        <v>0.33333333333333331</v>
      </c>
      <c r="E37" s="2">
        <v>0.70833333333333337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N37" s="1" t="s">
        <v>33</v>
      </c>
      <c r="O37" s="1">
        <f t="shared" si="2"/>
        <v>9.0000000000000018</v>
      </c>
      <c r="P37" s="17">
        <v>45.000000000000007</v>
      </c>
      <c r="Q37" s="1">
        <v>0</v>
      </c>
      <c r="R37" s="1">
        <v>180.00000000000003</v>
      </c>
      <c r="S37" s="1">
        <v>0</v>
      </c>
      <c r="T37" s="1">
        <v>0</v>
      </c>
      <c r="U37" s="1">
        <v>180.00000000000003</v>
      </c>
      <c r="V37" s="1">
        <f t="shared" si="1"/>
        <v>2340.0000000000005</v>
      </c>
      <c r="W37" s="1">
        <v>16</v>
      </c>
    </row>
    <row r="38" spans="1:23" x14ac:dyDescent="0.15">
      <c r="A38" s="1" t="s">
        <v>44</v>
      </c>
      <c r="B38" s="1" t="s">
        <v>54</v>
      </c>
      <c r="C38" s="1" t="s">
        <v>5</v>
      </c>
      <c r="D38" s="2">
        <v>0.26041666666666669</v>
      </c>
      <c r="E38" s="2">
        <v>0.70833333333333337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N38" s="1" t="s">
        <v>33</v>
      </c>
      <c r="O38" s="1">
        <f t="shared" si="2"/>
        <v>10.75</v>
      </c>
      <c r="P38" s="17">
        <v>53.75</v>
      </c>
      <c r="Q38" s="1">
        <v>15</v>
      </c>
      <c r="R38" s="1">
        <v>200</v>
      </c>
      <c r="S38" s="1">
        <v>0</v>
      </c>
      <c r="T38" s="1">
        <v>0</v>
      </c>
      <c r="U38" s="1">
        <v>215</v>
      </c>
      <c r="V38" s="1">
        <f t="shared" si="1"/>
        <v>2795</v>
      </c>
      <c r="W38" s="1">
        <v>16</v>
      </c>
    </row>
    <row r="39" spans="1:23" x14ac:dyDescent="0.15">
      <c r="A39" s="1" t="s">
        <v>44</v>
      </c>
      <c r="B39" s="1" t="s">
        <v>54</v>
      </c>
      <c r="C39" s="1" t="s">
        <v>5</v>
      </c>
      <c r="D39" s="2">
        <v>0.70833333333333337</v>
      </c>
      <c r="E39" s="2">
        <v>0.875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N39" s="1" t="s">
        <v>33</v>
      </c>
      <c r="O39" s="1">
        <f t="shared" si="2"/>
        <v>3.9999999999999991</v>
      </c>
      <c r="P39" s="17">
        <v>19.999999999999996</v>
      </c>
      <c r="Q39" s="1">
        <v>0</v>
      </c>
      <c r="R39" s="1">
        <v>19.999999999999982</v>
      </c>
      <c r="S39" s="1">
        <v>60</v>
      </c>
      <c r="T39" s="1">
        <v>0</v>
      </c>
      <c r="U39" s="1">
        <v>79.999999999999986</v>
      </c>
      <c r="V39" s="1">
        <f t="shared" si="1"/>
        <v>1039.9999999999998</v>
      </c>
      <c r="W39" s="1">
        <v>16</v>
      </c>
    </row>
    <row r="40" spans="1:23" x14ac:dyDescent="0.15">
      <c r="A40" s="1" t="s">
        <v>44</v>
      </c>
      <c r="B40" s="1" t="s">
        <v>54</v>
      </c>
      <c r="C40" s="1" t="s">
        <v>4</v>
      </c>
      <c r="D40" s="2">
        <v>0.25</v>
      </c>
      <c r="E40" s="2">
        <v>0.26041666666666669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N40" s="1" t="s">
        <v>33</v>
      </c>
      <c r="O40" s="1">
        <f t="shared" si="2"/>
        <v>0.25000000000000044</v>
      </c>
      <c r="P40" s="17">
        <v>1.2500000000000022</v>
      </c>
      <c r="Q40" s="1">
        <v>5.0000000000000089</v>
      </c>
      <c r="R40" s="1">
        <v>0</v>
      </c>
      <c r="S40" s="1">
        <v>0</v>
      </c>
      <c r="T40" s="1">
        <v>0</v>
      </c>
      <c r="U40" s="1">
        <v>5.0000000000000089</v>
      </c>
      <c r="V40" s="1">
        <f t="shared" si="1"/>
        <v>65.000000000000114</v>
      </c>
      <c r="W40" s="1">
        <v>8</v>
      </c>
    </row>
    <row r="41" spans="1:23" x14ac:dyDescent="0.15">
      <c r="A41" s="1" t="s">
        <v>44</v>
      </c>
      <c r="B41" s="1" t="s">
        <v>54</v>
      </c>
      <c r="C41" s="1" t="s">
        <v>4</v>
      </c>
      <c r="D41" s="2">
        <v>0.85416666666666663</v>
      </c>
      <c r="E41" s="2">
        <v>0.91666666666666663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N41" s="1" t="s">
        <v>33</v>
      </c>
      <c r="O41" s="1">
        <f t="shared" si="2"/>
        <v>1.5</v>
      </c>
      <c r="P41" s="17">
        <v>7.5</v>
      </c>
      <c r="Q41" s="1">
        <v>0</v>
      </c>
      <c r="R41" s="1">
        <v>0</v>
      </c>
      <c r="S41" s="1">
        <v>30</v>
      </c>
      <c r="T41" s="1">
        <v>0</v>
      </c>
      <c r="U41" s="1">
        <v>30</v>
      </c>
      <c r="V41" s="1">
        <f t="shared" si="1"/>
        <v>390</v>
      </c>
      <c r="W41" s="1">
        <v>8</v>
      </c>
    </row>
    <row r="42" spans="1:23" x14ac:dyDescent="0.15">
      <c r="A42" s="1" t="s">
        <v>44</v>
      </c>
      <c r="B42" s="1" t="s">
        <v>54</v>
      </c>
      <c r="C42" s="1" t="s">
        <v>5</v>
      </c>
      <c r="D42" s="2">
        <v>0.33333333333333331</v>
      </c>
      <c r="E42" s="2">
        <v>0.70833333333333337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N42" s="1" t="s">
        <v>33</v>
      </c>
      <c r="O42" s="1">
        <f t="shared" si="2"/>
        <v>9.0000000000000018</v>
      </c>
      <c r="P42" s="17">
        <v>45.000000000000007</v>
      </c>
      <c r="Q42" s="1">
        <v>0</v>
      </c>
      <c r="R42" s="1">
        <v>180.00000000000003</v>
      </c>
      <c r="S42" s="1">
        <v>0</v>
      </c>
      <c r="T42" s="1">
        <v>0</v>
      </c>
      <c r="U42" s="1">
        <v>180.00000000000003</v>
      </c>
      <c r="V42" s="1">
        <f t="shared" si="1"/>
        <v>2340.0000000000005</v>
      </c>
      <c r="W42" s="1">
        <v>8</v>
      </c>
    </row>
    <row r="43" spans="1:23" x14ac:dyDescent="0.15">
      <c r="A43" s="1" t="s">
        <v>44</v>
      </c>
      <c r="B43" s="1" t="s">
        <v>54</v>
      </c>
      <c r="C43" s="1" t="s">
        <v>5</v>
      </c>
      <c r="D43" s="2">
        <v>0.33333333333333331</v>
      </c>
      <c r="E43" s="2">
        <v>0.70833333333333337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N43" s="1" t="s">
        <v>33</v>
      </c>
      <c r="O43" s="1">
        <f t="shared" si="2"/>
        <v>9.0000000000000018</v>
      </c>
      <c r="P43" s="17">
        <v>45.000000000000007</v>
      </c>
      <c r="Q43" s="1">
        <v>0</v>
      </c>
      <c r="R43" s="1">
        <v>180.00000000000003</v>
      </c>
      <c r="S43" s="1">
        <v>0</v>
      </c>
      <c r="T43" s="1">
        <v>0</v>
      </c>
      <c r="U43" s="1">
        <v>180.00000000000003</v>
      </c>
      <c r="V43" s="1">
        <f t="shared" si="1"/>
        <v>2340.0000000000005</v>
      </c>
      <c r="W43" s="1">
        <v>8</v>
      </c>
    </row>
    <row r="44" spans="1:23" x14ac:dyDescent="0.15">
      <c r="A44" s="1" t="s">
        <v>44</v>
      </c>
      <c r="B44" s="1" t="s">
        <v>54</v>
      </c>
      <c r="C44" s="1" t="s">
        <v>5</v>
      </c>
      <c r="D44" s="2">
        <v>0.70833333333333337</v>
      </c>
      <c r="E44" s="2">
        <v>0.79166666666666663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N44" s="1" t="s">
        <v>33</v>
      </c>
      <c r="O44" s="1">
        <f t="shared" si="2"/>
        <v>1.9999999999999982</v>
      </c>
      <c r="P44" s="17">
        <v>9.9999999999999911</v>
      </c>
      <c r="Q44" s="1">
        <v>0</v>
      </c>
      <c r="R44" s="1">
        <v>19.999999999999982</v>
      </c>
      <c r="S44" s="1">
        <v>19.999999999999982</v>
      </c>
      <c r="T44" s="1">
        <v>0</v>
      </c>
      <c r="U44" s="1">
        <v>39.999999999999964</v>
      </c>
      <c r="V44" s="1">
        <f t="shared" si="1"/>
        <v>519.99999999999955</v>
      </c>
      <c r="W44" s="1">
        <v>8</v>
      </c>
    </row>
    <row r="45" spans="1:23" x14ac:dyDescent="0.15">
      <c r="A45" s="1" t="s">
        <v>44</v>
      </c>
      <c r="B45" s="1" t="s">
        <v>54</v>
      </c>
      <c r="C45" s="1" t="s">
        <v>4</v>
      </c>
      <c r="D45" s="2">
        <v>0.27083333333333331</v>
      </c>
      <c r="E45" s="2">
        <v>0.33333333333333331</v>
      </c>
      <c r="G45" s="1">
        <v>1</v>
      </c>
      <c r="H45" s="1">
        <v>1</v>
      </c>
      <c r="I45" s="1">
        <v>1</v>
      </c>
      <c r="J45" s="1">
        <v>1</v>
      </c>
      <c r="K45" s="1">
        <v>1</v>
      </c>
      <c r="N45" s="1" t="s">
        <v>33</v>
      </c>
      <c r="O45" s="1">
        <f t="shared" si="2"/>
        <v>1.5</v>
      </c>
      <c r="P45" s="17">
        <v>7.5</v>
      </c>
      <c r="Q45" s="1">
        <v>10.000000000000018</v>
      </c>
      <c r="R45" s="1">
        <v>19.999999999999982</v>
      </c>
      <c r="S45" s="1">
        <v>0</v>
      </c>
      <c r="T45" s="1">
        <v>0</v>
      </c>
      <c r="U45" s="1">
        <v>30</v>
      </c>
      <c r="V45" s="1">
        <f t="shared" si="1"/>
        <v>390</v>
      </c>
      <c r="W45" s="1">
        <v>8</v>
      </c>
    </row>
    <row r="46" spans="1:23" x14ac:dyDescent="0.15">
      <c r="A46" s="1" t="s">
        <v>44</v>
      </c>
      <c r="B46" s="1" t="s">
        <v>54</v>
      </c>
      <c r="C46" s="1" t="s">
        <v>4</v>
      </c>
      <c r="D46" s="2">
        <v>0.79166666666666663</v>
      </c>
      <c r="E46" s="2">
        <v>0.85416666666666663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N46" s="1" t="s">
        <v>33</v>
      </c>
      <c r="O46" s="1">
        <f t="shared" si="2"/>
        <v>1.5</v>
      </c>
      <c r="P46" s="17">
        <v>7.5</v>
      </c>
      <c r="Q46" s="1">
        <v>0</v>
      </c>
      <c r="R46" s="1">
        <v>0</v>
      </c>
      <c r="S46" s="1">
        <v>30</v>
      </c>
      <c r="T46" s="1">
        <v>0</v>
      </c>
      <c r="U46" s="1">
        <v>30</v>
      </c>
      <c r="V46" s="1">
        <f t="shared" si="1"/>
        <v>390</v>
      </c>
      <c r="W46" s="1">
        <v>8</v>
      </c>
    </row>
    <row r="47" spans="1:23" x14ac:dyDescent="0.15">
      <c r="A47" s="1" t="s">
        <v>44</v>
      </c>
      <c r="B47" s="1" t="s">
        <v>161</v>
      </c>
      <c r="C47" s="1" t="s">
        <v>4</v>
      </c>
      <c r="D47" s="2">
        <v>0.27083333333333331</v>
      </c>
      <c r="E47" s="2">
        <v>0.33333333333333331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N47" s="1" t="s">
        <v>33</v>
      </c>
      <c r="O47" s="1">
        <f t="shared" si="2"/>
        <v>1.5</v>
      </c>
      <c r="P47" s="17">
        <v>7.5</v>
      </c>
      <c r="Q47" s="1">
        <v>10.000000000000018</v>
      </c>
      <c r="R47" s="1">
        <v>19.999999999999982</v>
      </c>
      <c r="S47" s="1">
        <v>0</v>
      </c>
      <c r="T47" s="1">
        <v>0</v>
      </c>
      <c r="U47" s="1">
        <v>30</v>
      </c>
      <c r="V47" s="1">
        <f t="shared" si="1"/>
        <v>390</v>
      </c>
      <c r="W47" s="1">
        <v>8</v>
      </c>
    </row>
    <row r="48" spans="1:23" x14ac:dyDescent="0.15">
      <c r="A48" s="1" t="s">
        <v>44</v>
      </c>
      <c r="B48" s="1" t="s">
        <v>161</v>
      </c>
      <c r="C48" s="1" t="s">
        <v>4</v>
      </c>
      <c r="D48" s="2">
        <v>0.70833333333333337</v>
      </c>
      <c r="E48" s="2">
        <v>0.86458333333333337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N48" s="1" t="s">
        <v>33</v>
      </c>
      <c r="O48" s="1">
        <f t="shared" si="2"/>
        <v>3.75</v>
      </c>
      <c r="P48" s="17">
        <v>18.75</v>
      </c>
      <c r="Q48" s="1">
        <v>0</v>
      </c>
      <c r="R48" s="1">
        <v>19.999999999999982</v>
      </c>
      <c r="S48" s="1">
        <v>55.000000000000014</v>
      </c>
      <c r="T48" s="1">
        <v>0</v>
      </c>
      <c r="U48" s="1">
        <v>75</v>
      </c>
      <c r="V48" s="1">
        <f t="shared" si="1"/>
        <v>975</v>
      </c>
      <c r="W48" s="1">
        <v>8</v>
      </c>
    </row>
    <row r="49" spans="1:22" x14ac:dyDescent="0.15">
      <c r="A49" s="1" t="s">
        <v>55</v>
      </c>
      <c r="B49" s="1" t="s">
        <v>56</v>
      </c>
      <c r="C49" s="1" t="s">
        <v>5</v>
      </c>
      <c r="D49" s="2">
        <v>0.29166666666666669</v>
      </c>
      <c r="E49" s="2">
        <v>0.79166666666666663</v>
      </c>
      <c r="H49" s="1">
        <v>1</v>
      </c>
      <c r="J49" s="1">
        <v>1</v>
      </c>
      <c r="K49" s="1">
        <v>1</v>
      </c>
      <c r="N49" s="1" t="s">
        <v>33</v>
      </c>
      <c r="O49" s="1">
        <f t="shared" si="2"/>
        <v>11.999999999999998</v>
      </c>
      <c r="P49" s="17">
        <v>35.999999999999993</v>
      </c>
      <c r="Q49" s="1">
        <v>0</v>
      </c>
      <c r="R49" s="1">
        <v>132</v>
      </c>
      <c r="S49" s="1">
        <v>11.999999999999989</v>
      </c>
      <c r="T49" s="1">
        <v>0</v>
      </c>
      <c r="U49" s="1">
        <v>144</v>
      </c>
      <c r="V49" s="1">
        <f t="shared" si="1"/>
        <v>1871.9999999999995</v>
      </c>
    </row>
    <row r="50" spans="1:22" x14ac:dyDescent="0.15">
      <c r="A50" s="1" t="s">
        <v>55</v>
      </c>
      <c r="B50" s="1" t="s">
        <v>56</v>
      </c>
      <c r="C50" s="1" t="s">
        <v>5</v>
      </c>
      <c r="D50" s="2">
        <v>0.625</v>
      </c>
      <c r="E50" s="2">
        <v>0.79166666666666663</v>
      </c>
      <c r="G50" s="1">
        <v>1</v>
      </c>
      <c r="I50" s="1">
        <v>1</v>
      </c>
      <c r="N50" s="1" t="s">
        <v>33</v>
      </c>
      <c r="O50" s="1">
        <f t="shared" si="2"/>
        <v>3.9999999999999991</v>
      </c>
      <c r="P50" s="17">
        <v>7.9999999999999982</v>
      </c>
      <c r="Q50" s="1">
        <v>0</v>
      </c>
      <c r="R50" s="1">
        <v>24</v>
      </c>
      <c r="S50" s="1">
        <v>7.9999999999999929</v>
      </c>
      <c r="T50" s="1">
        <v>0</v>
      </c>
      <c r="U50" s="1">
        <v>31.999999999999993</v>
      </c>
      <c r="V50" s="1">
        <f t="shared" si="1"/>
        <v>415.99999999999989</v>
      </c>
    </row>
    <row r="51" spans="1:22" x14ac:dyDescent="0.15">
      <c r="A51" s="1" t="s">
        <v>55</v>
      </c>
      <c r="B51" s="1" t="s">
        <v>56</v>
      </c>
      <c r="C51" s="1" t="s">
        <v>5</v>
      </c>
      <c r="D51" s="2">
        <v>0.35416666666666669</v>
      </c>
      <c r="E51" s="2">
        <v>0.70833333333333337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N51" s="1" t="s">
        <v>33</v>
      </c>
      <c r="O51" s="1">
        <f t="shared" si="2"/>
        <v>8.5</v>
      </c>
      <c r="P51" s="17">
        <v>42.5</v>
      </c>
      <c r="Q51" s="1">
        <v>0</v>
      </c>
      <c r="R51" s="1">
        <v>170</v>
      </c>
      <c r="S51" s="1">
        <v>0</v>
      </c>
      <c r="T51" s="1">
        <v>0</v>
      </c>
      <c r="U51" s="1">
        <v>170</v>
      </c>
      <c r="V51" s="1">
        <f t="shared" si="1"/>
        <v>2210</v>
      </c>
    </row>
    <row r="52" spans="1:22" x14ac:dyDescent="0.15">
      <c r="A52" s="1" t="s">
        <v>55</v>
      </c>
      <c r="B52" s="1" t="s">
        <v>56</v>
      </c>
      <c r="C52" s="1" t="s">
        <v>4</v>
      </c>
      <c r="D52" s="2">
        <v>0.79166666666666663</v>
      </c>
      <c r="E52" s="2">
        <v>0.8125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N52" s="1" t="s">
        <v>33</v>
      </c>
      <c r="O52" s="1">
        <f t="shared" si="2"/>
        <v>0.50000000000000089</v>
      </c>
      <c r="P52" s="17">
        <v>2.5000000000000044</v>
      </c>
      <c r="Q52" s="1">
        <v>0</v>
      </c>
      <c r="R52" s="1">
        <v>0</v>
      </c>
      <c r="S52" s="1">
        <v>10.000000000000018</v>
      </c>
      <c r="T52" s="1">
        <v>0</v>
      </c>
      <c r="U52" s="1">
        <v>10.000000000000018</v>
      </c>
      <c r="V52" s="1">
        <f t="shared" si="1"/>
        <v>130.00000000000023</v>
      </c>
    </row>
    <row r="53" spans="1:22" x14ac:dyDescent="0.15">
      <c r="A53" s="1" t="s">
        <v>55</v>
      </c>
      <c r="B53" s="1" t="s">
        <v>56</v>
      </c>
      <c r="C53" s="1" t="s">
        <v>5</v>
      </c>
      <c r="D53" s="2">
        <v>0.3125</v>
      </c>
      <c r="E53" s="2">
        <v>0.75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N53" s="1" t="s">
        <v>33</v>
      </c>
      <c r="O53" s="1">
        <f t="shared" si="2"/>
        <v>10.5</v>
      </c>
      <c r="P53" s="17">
        <v>52.5</v>
      </c>
      <c r="Q53" s="1">
        <v>0</v>
      </c>
      <c r="R53" s="1">
        <v>210</v>
      </c>
      <c r="S53" s="1">
        <v>0</v>
      </c>
      <c r="T53" s="1">
        <v>0</v>
      </c>
      <c r="U53" s="1">
        <v>210</v>
      </c>
      <c r="V53" s="1">
        <f t="shared" si="1"/>
        <v>2730</v>
      </c>
    </row>
    <row r="54" spans="1:22" x14ac:dyDescent="0.15">
      <c r="A54" s="1" t="s">
        <v>55</v>
      </c>
      <c r="B54" s="1" t="s">
        <v>56</v>
      </c>
      <c r="C54" s="1" t="s">
        <v>5</v>
      </c>
      <c r="D54" s="2">
        <v>0.33333333333333331</v>
      </c>
      <c r="E54" s="2">
        <v>0.75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N54" s="1" t="s">
        <v>33</v>
      </c>
      <c r="O54" s="1">
        <f t="shared" si="2"/>
        <v>10</v>
      </c>
      <c r="P54" s="17">
        <v>50</v>
      </c>
      <c r="Q54" s="1">
        <v>0</v>
      </c>
      <c r="R54" s="1">
        <v>200</v>
      </c>
      <c r="S54" s="1">
        <v>0</v>
      </c>
      <c r="T54" s="1">
        <v>0</v>
      </c>
      <c r="U54" s="1">
        <v>200</v>
      </c>
      <c r="V54" s="1">
        <f t="shared" si="1"/>
        <v>2600</v>
      </c>
    </row>
    <row r="55" spans="1:22" x14ac:dyDescent="0.15">
      <c r="A55" s="1" t="s">
        <v>55</v>
      </c>
      <c r="B55" s="1" t="s">
        <v>56</v>
      </c>
      <c r="C55" s="1" t="s">
        <v>5</v>
      </c>
      <c r="D55" s="2">
        <v>0.33333333333333331</v>
      </c>
      <c r="E55" s="2">
        <v>0.75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N55" s="1" t="s">
        <v>33</v>
      </c>
      <c r="O55" s="1">
        <f t="shared" si="2"/>
        <v>10</v>
      </c>
      <c r="P55" s="17">
        <v>50</v>
      </c>
      <c r="Q55" s="1">
        <v>0</v>
      </c>
      <c r="R55" s="1">
        <v>200</v>
      </c>
      <c r="S55" s="1">
        <v>0</v>
      </c>
      <c r="T55" s="1">
        <v>0</v>
      </c>
      <c r="U55" s="1">
        <v>200</v>
      </c>
      <c r="V55" s="1">
        <f t="shared" si="1"/>
        <v>2600</v>
      </c>
    </row>
    <row r="56" spans="1:22" x14ac:dyDescent="0.15">
      <c r="A56" s="1" t="s">
        <v>55</v>
      </c>
      <c r="B56" s="1" t="s">
        <v>56</v>
      </c>
      <c r="C56" s="1" t="s">
        <v>4</v>
      </c>
      <c r="D56" s="2">
        <v>0.27083333333333331</v>
      </c>
      <c r="E56" s="2">
        <v>0.29166666666666669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N56" s="1" t="s">
        <v>33</v>
      </c>
      <c r="O56" s="1">
        <f t="shared" si="2"/>
        <v>0.50000000000000089</v>
      </c>
      <c r="P56" s="17">
        <v>2.5000000000000044</v>
      </c>
      <c r="Q56" s="1">
        <v>10.000000000000018</v>
      </c>
      <c r="R56" s="1">
        <v>0</v>
      </c>
      <c r="S56" s="1">
        <v>0</v>
      </c>
      <c r="T56" s="1">
        <v>0</v>
      </c>
      <c r="U56" s="1">
        <v>10.000000000000018</v>
      </c>
      <c r="V56" s="1">
        <f t="shared" si="1"/>
        <v>130.00000000000023</v>
      </c>
    </row>
    <row r="57" spans="1:22" x14ac:dyDescent="0.15">
      <c r="A57" s="1" t="s">
        <v>53</v>
      </c>
      <c r="B57" s="1" t="s">
        <v>57</v>
      </c>
      <c r="C57" s="1" t="s">
        <v>5</v>
      </c>
      <c r="D57" s="2">
        <v>0.375</v>
      </c>
      <c r="E57" s="2">
        <v>0.72916666666666663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N57" s="1" t="s">
        <v>33</v>
      </c>
      <c r="O57" s="1">
        <f t="shared" si="2"/>
        <v>8.5</v>
      </c>
      <c r="P57" s="17">
        <v>42.5</v>
      </c>
      <c r="Q57" s="1">
        <v>0</v>
      </c>
      <c r="R57" s="1">
        <v>170</v>
      </c>
      <c r="S57" s="1">
        <v>0</v>
      </c>
      <c r="T57" s="1">
        <v>0</v>
      </c>
      <c r="U57" s="1">
        <v>170</v>
      </c>
      <c r="V57" s="1">
        <f t="shared" si="1"/>
        <v>2210</v>
      </c>
    </row>
    <row r="58" spans="1:22" x14ac:dyDescent="0.15">
      <c r="A58" s="1" t="s">
        <v>53</v>
      </c>
      <c r="B58" s="1" t="s">
        <v>57</v>
      </c>
      <c r="C58" s="1" t="s">
        <v>4</v>
      </c>
      <c r="D58" s="2">
        <v>0.23958333333333334</v>
      </c>
      <c r="E58" s="2">
        <v>0.25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N58" s="1" t="s">
        <v>33</v>
      </c>
      <c r="O58" s="1">
        <f t="shared" si="2"/>
        <v>0.24999999999999978</v>
      </c>
      <c r="P58" s="17">
        <v>1.2499999999999989</v>
      </c>
      <c r="Q58" s="1">
        <v>4.9999999999999956</v>
      </c>
      <c r="R58" s="1">
        <v>0</v>
      </c>
      <c r="S58" s="1">
        <v>0</v>
      </c>
      <c r="T58" s="1">
        <v>0</v>
      </c>
      <c r="U58" s="1">
        <v>4.9999999999999956</v>
      </c>
      <c r="V58" s="1">
        <f t="shared" si="1"/>
        <v>64.999999999999943</v>
      </c>
    </row>
    <row r="59" spans="1:22" x14ac:dyDescent="0.15">
      <c r="A59" s="1" t="s">
        <v>53</v>
      </c>
      <c r="B59" s="1" t="s">
        <v>57</v>
      </c>
      <c r="C59" s="1" t="s">
        <v>4</v>
      </c>
      <c r="D59" s="2">
        <v>0.72916666666666663</v>
      </c>
      <c r="E59" s="2">
        <v>0.75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N59" s="1" t="s">
        <v>33</v>
      </c>
      <c r="O59" s="1">
        <f t="shared" si="2"/>
        <v>0.50000000000000089</v>
      </c>
      <c r="P59" s="17">
        <v>2.5000000000000044</v>
      </c>
      <c r="Q59" s="1">
        <v>0</v>
      </c>
      <c r="R59" s="1">
        <v>10.000000000000018</v>
      </c>
      <c r="S59" s="1">
        <v>0</v>
      </c>
      <c r="T59" s="1">
        <v>0</v>
      </c>
      <c r="U59" s="1">
        <v>10.000000000000018</v>
      </c>
      <c r="V59" s="1">
        <f t="shared" si="1"/>
        <v>130.00000000000023</v>
      </c>
    </row>
    <row r="60" spans="1:22" x14ac:dyDescent="0.15">
      <c r="A60" s="1" t="s">
        <v>53</v>
      </c>
      <c r="B60" s="1" t="s">
        <v>58</v>
      </c>
      <c r="C60" s="1" t="s">
        <v>5</v>
      </c>
      <c r="D60" s="2">
        <v>0.25</v>
      </c>
      <c r="E60" s="2">
        <v>0.5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N60" s="1" t="s">
        <v>35</v>
      </c>
      <c r="O60" s="1">
        <f t="shared" si="2"/>
        <v>6</v>
      </c>
      <c r="P60" s="17">
        <v>30</v>
      </c>
      <c r="Q60" s="1">
        <v>20.000000000000007</v>
      </c>
      <c r="R60" s="1">
        <v>100</v>
      </c>
      <c r="S60" s="1">
        <v>0</v>
      </c>
      <c r="T60" s="1">
        <v>0</v>
      </c>
      <c r="U60" s="1">
        <v>120</v>
      </c>
      <c r="V60" s="1">
        <f t="shared" si="1"/>
        <v>1560</v>
      </c>
    </row>
    <row r="61" spans="1:22" x14ac:dyDescent="0.15">
      <c r="A61" s="1" t="s">
        <v>53</v>
      </c>
      <c r="B61" s="1" t="s">
        <v>58</v>
      </c>
      <c r="C61" s="1" t="s">
        <v>5</v>
      </c>
      <c r="D61" s="2">
        <v>0.33333333333333331</v>
      </c>
      <c r="E61" s="2">
        <v>0.70833333333333337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N61" s="1" t="s">
        <v>35</v>
      </c>
      <c r="O61" s="1">
        <f t="shared" si="2"/>
        <v>9.0000000000000018</v>
      </c>
      <c r="P61" s="17">
        <v>45.000000000000007</v>
      </c>
      <c r="Q61" s="1">
        <v>0</v>
      </c>
      <c r="R61" s="1">
        <v>180.00000000000003</v>
      </c>
      <c r="S61" s="1">
        <v>0</v>
      </c>
      <c r="T61" s="1">
        <v>0</v>
      </c>
      <c r="U61" s="1">
        <v>180.00000000000003</v>
      </c>
      <c r="V61" s="1">
        <f t="shared" si="1"/>
        <v>2340.0000000000005</v>
      </c>
    </row>
    <row r="62" spans="1:22" x14ac:dyDescent="0.15">
      <c r="A62" s="1" t="s">
        <v>53</v>
      </c>
      <c r="B62" s="1" t="s">
        <v>58</v>
      </c>
      <c r="C62" s="1" t="s">
        <v>5</v>
      </c>
      <c r="D62" s="2">
        <v>0.33333333333333331</v>
      </c>
      <c r="E62" s="2">
        <v>0.6875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N62" s="1" t="s">
        <v>35</v>
      </c>
      <c r="O62" s="1">
        <f t="shared" si="2"/>
        <v>8.5</v>
      </c>
      <c r="P62" s="17">
        <v>42.5</v>
      </c>
      <c r="Q62" s="1">
        <v>0</v>
      </c>
      <c r="R62" s="1">
        <v>170</v>
      </c>
      <c r="S62" s="1">
        <v>0</v>
      </c>
      <c r="T62" s="1">
        <v>0</v>
      </c>
      <c r="U62" s="1">
        <v>170</v>
      </c>
      <c r="V62" s="1">
        <f t="shared" si="1"/>
        <v>2210</v>
      </c>
    </row>
    <row r="63" spans="1:22" x14ac:dyDescent="0.15">
      <c r="A63" s="1" t="s">
        <v>59</v>
      </c>
      <c r="B63" s="1" t="s">
        <v>60</v>
      </c>
      <c r="C63" s="1" t="s">
        <v>4</v>
      </c>
      <c r="D63" s="2">
        <v>0.27083333333333331</v>
      </c>
      <c r="E63" s="2">
        <v>0.33333333333333331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N63" s="1" t="s">
        <v>33</v>
      </c>
      <c r="O63" s="1">
        <f t="shared" si="2"/>
        <v>1.5</v>
      </c>
      <c r="P63" s="17">
        <v>7.5</v>
      </c>
      <c r="Q63" s="1">
        <v>10.000000000000018</v>
      </c>
      <c r="R63" s="1">
        <v>19.999999999999982</v>
      </c>
      <c r="S63" s="1">
        <v>0</v>
      </c>
      <c r="T63" s="1">
        <v>0</v>
      </c>
      <c r="U63" s="1">
        <v>30</v>
      </c>
      <c r="V63" s="1">
        <f t="shared" si="1"/>
        <v>390</v>
      </c>
    </row>
    <row r="64" spans="1:22" x14ac:dyDescent="0.15">
      <c r="A64" s="1" t="s">
        <v>59</v>
      </c>
      <c r="B64" s="1" t="s">
        <v>60</v>
      </c>
      <c r="C64" s="1" t="s">
        <v>4</v>
      </c>
      <c r="D64" s="2">
        <v>0.70833333333333337</v>
      </c>
      <c r="E64" s="2">
        <v>0.79166666666666663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N64" s="1" t="s">
        <v>33</v>
      </c>
      <c r="O64" s="1">
        <f t="shared" si="2"/>
        <v>1.9999999999999982</v>
      </c>
      <c r="P64" s="17">
        <v>9.9999999999999911</v>
      </c>
      <c r="Q64" s="1">
        <v>0</v>
      </c>
      <c r="R64" s="1">
        <v>19.999999999999982</v>
      </c>
      <c r="S64" s="1">
        <v>19.999999999999982</v>
      </c>
      <c r="T64" s="1">
        <v>0</v>
      </c>
      <c r="U64" s="1">
        <v>39.999999999999964</v>
      </c>
      <c r="V64" s="1">
        <f t="shared" si="1"/>
        <v>519.99999999999955</v>
      </c>
    </row>
    <row r="65" spans="1:23" x14ac:dyDescent="0.15">
      <c r="A65" s="1" t="s">
        <v>59</v>
      </c>
      <c r="B65" s="1" t="s">
        <v>60</v>
      </c>
      <c r="C65" s="1" t="s">
        <v>4</v>
      </c>
      <c r="D65" s="2">
        <v>0.26041666666666669</v>
      </c>
      <c r="E65" s="2">
        <v>0.35416666666666669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N65" s="1" t="s">
        <v>33</v>
      </c>
      <c r="O65" s="1">
        <f t="shared" si="2"/>
        <v>2.25</v>
      </c>
      <c r="P65" s="17">
        <v>11.25</v>
      </c>
      <c r="Q65" s="1">
        <v>15</v>
      </c>
      <c r="R65" s="1">
        <v>30</v>
      </c>
      <c r="S65" s="1">
        <v>0</v>
      </c>
      <c r="T65" s="1">
        <v>0</v>
      </c>
      <c r="U65" s="1">
        <v>45</v>
      </c>
      <c r="V65" s="1">
        <f t="shared" si="1"/>
        <v>585</v>
      </c>
    </row>
    <row r="66" spans="1:23" x14ac:dyDescent="0.15">
      <c r="A66" s="1" t="s">
        <v>59</v>
      </c>
      <c r="B66" s="1" t="s">
        <v>60</v>
      </c>
      <c r="C66" s="1" t="s">
        <v>4</v>
      </c>
      <c r="D66" s="2">
        <v>0.70833333333333337</v>
      </c>
      <c r="E66" s="2">
        <v>0.83333333333333337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N66" s="1" t="s">
        <v>33</v>
      </c>
      <c r="O66" s="1">
        <f t="shared" ref="O66:O97" si="3">P66/(G66+H66+I66+J66+K66+L66+M66)</f>
        <v>3</v>
      </c>
      <c r="P66" s="17">
        <v>15</v>
      </c>
      <c r="Q66" s="1">
        <v>0</v>
      </c>
      <c r="R66" s="1">
        <v>19.999999999999982</v>
      </c>
      <c r="S66" s="1">
        <v>40.000000000000014</v>
      </c>
      <c r="T66" s="1">
        <v>0</v>
      </c>
      <c r="U66" s="1">
        <v>60</v>
      </c>
      <c r="V66" s="1">
        <f t="shared" si="1"/>
        <v>780</v>
      </c>
    </row>
    <row r="67" spans="1:23" x14ac:dyDescent="0.15">
      <c r="A67" s="1" t="s">
        <v>59</v>
      </c>
      <c r="B67" s="1" t="s">
        <v>60</v>
      </c>
      <c r="C67" s="1" t="s">
        <v>5</v>
      </c>
      <c r="D67" s="2">
        <v>0.26041666666666669</v>
      </c>
      <c r="E67" s="2">
        <v>0.83333333333333337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N67" s="1" t="s">
        <v>33</v>
      </c>
      <c r="O67" s="1">
        <f t="shared" si="3"/>
        <v>13.750000000000004</v>
      </c>
      <c r="P67" s="17">
        <v>68.750000000000014</v>
      </c>
      <c r="Q67" s="1">
        <v>15</v>
      </c>
      <c r="R67" s="1">
        <v>220</v>
      </c>
      <c r="S67" s="1">
        <v>40.000000000000014</v>
      </c>
      <c r="T67" s="1">
        <v>0</v>
      </c>
      <c r="U67" s="1">
        <v>275</v>
      </c>
      <c r="V67" s="1">
        <f t="shared" ref="V67:V128" si="4">P67*52</f>
        <v>3575.0000000000009</v>
      </c>
    </row>
    <row r="68" spans="1:23" x14ac:dyDescent="0.15">
      <c r="A68" s="1" t="s">
        <v>59</v>
      </c>
      <c r="B68" s="1" t="s">
        <v>60</v>
      </c>
      <c r="C68" s="1" t="s">
        <v>4</v>
      </c>
      <c r="D68" s="2">
        <v>0.75</v>
      </c>
      <c r="E68" s="2">
        <v>0.83333333333333337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N68" s="1" t="s">
        <v>33</v>
      </c>
      <c r="O68" s="1">
        <f t="shared" si="3"/>
        <v>2.0000000000000009</v>
      </c>
      <c r="P68" s="17">
        <v>10.000000000000004</v>
      </c>
      <c r="Q68" s="1">
        <v>0</v>
      </c>
      <c r="R68" s="1">
        <v>0</v>
      </c>
      <c r="S68" s="1">
        <v>40.000000000000014</v>
      </c>
      <c r="T68" s="1">
        <v>0</v>
      </c>
      <c r="U68" s="1">
        <v>40.000000000000014</v>
      </c>
      <c r="V68" s="1">
        <f t="shared" si="4"/>
        <v>520.00000000000023</v>
      </c>
    </row>
    <row r="69" spans="1:23" x14ac:dyDescent="0.15">
      <c r="A69" s="1" t="s">
        <v>61</v>
      </c>
      <c r="B69" s="1" t="s">
        <v>62</v>
      </c>
      <c r="C69" s="1" t="s">
        <v>5</v>
      </c>
      <c r="D69" s="2">
        <v>0.3125</v>
      </c>
      <c r="E69" s="2">
        <v>0.6875</v>
      </c>
      <c r="G69" s="1">
        <v>1</v>
      </c>
      <c r="H69" s="1">
        <v>1</v>
      </c>
      <c r="I69" s="1">
        <v>1</v>
      </c>
      <c r="J69" s="1">
        <v>1</v>
      </c>
      <c r="N69" s="1" t="s">
        <v>33</v>
      </c>
      <c r="O69" s="1">
        <f t="shared" si="3"/>
        <v>9</v>
      </c>
      <c r="P69" s="17">
        <v>36</v>
      </c>
      <c r="Q69" s="1">
        <v>0</v>
      </c>
      <c r="R69" s="1">
        <v>144</v>
      </c>
      <c r="S69" s="1">
        <v>0</v>
      </c>
      <c r="T69" s="1">
        <v>0</v>
      </c>
      <c r="U69" s="1">
        <v>144</v>
      </c>
      <c r="V69" s="1">
        <f t="shared" si="4"/>
        <v>1872</v>
      </c>
    </row>
    <row r="70" spans="1:23" x14ac:dyDescent="0.15">
      <c r="A70" s="1" t="s">
        <v>61</v>
      </c>
      <c r="B70" s="1" t="s">
        <v>62</v>
      </c>
      <c r="C70" s="1" t="s">
        <v>4</v>
      </c>
      <c r="D70" s="2">
        <v>0.27083333333333331</v>
      </c>
      <c r="E70" s="2">
        <v>0.3125</v>
      </c>
      <c r="G70" s="1">
        <v>1</v>
      </c>
      <c r="H70" s="1">
        <v>1</v>
      </c>
      <c r="I70" s="1">
        <v>1</v>
      </c>
      <c r="J70" s="1">
        <v>1</v>
      </c>
      <c r="N70" s="1" t="s">
        <v>33</v>
      </c>
      <c r="O70" s="1">
        <f t="shared" si="3"/>
        <v>1.0000000000000004</v>
      </c>
      <c r="P70" s="17">
        <v>4.0000000000000018</v>
      </c>
      <c r="Q70" s="1">
        <v>8.0000000000000142</v>
      </c>
      <c r="R70" s="1">
        <v>7.9999999999999929</v>
      </c>
      <c r="S70" s="1">
        <v>0</v>
      </c>
      <c r="T70" s="1">
        <v>0</v>
      </c>
      <c r="U70" s="1">
        <v>16.000000000000007</v>
      </c>
      <c r="V70" s="1">
        <f t="shared" si="4"/>
        <v>208.00000000000009</v>
      </c>
    </row>
    <row r="71" spans="1:23" x14ac:dyDescent="0.15">
      <c r="A71" s="1" t="s">
        <v>61</v>
      </c>
      <c r="B71" s="1" t="s">
        <v>62</v>
      </c>
      <c r="C71" s="1" t="s">
        <v>4</v>
      </c>
      <c r="D71" s="2">
        <v>0.6875</v>
      </c>
      <c r="E71" s="2">
        <v>0.79166666666666663</v>
      </c>
      <c r="G71" s="1">
        <v>1</v>
      </c>
      <c r="H71" s="1">
        <v>1</v>
      </c>
      <c r="I71" s="1">
        <v>1</v>
      </c>
      <c r="J71" s="1">
        <v>1</v>
      </c>
      <c r="N71" s="1" t="s">
        <v>33</v>
      </c>
      <c r="O71" s="1">
        <f t="shared" si="3"/>
        <v>2.4999999999999991</v>
      </c>
      <c r="P71" s="17">
        <v>9.9999999999999964</v>
      </c>
      <c r="Q71" s="1">
        <v>0</v>
      </c>
      <c r="R71" s="1">
        <v>24</v>
      </c>
      <c r="S71" s="1">
        <v>15.999999999999986</v>
      </c>
      <c r="T71" s="1">
        <v>0</v>
      </c>
      <c r="U71" s="1">
        <v>39.999999999999986</v>
      </c>
      <c r="V71" s="1">
        <f t="shared" si="4"/>
        <v>519.99999999999977</v>
      </c>
    </row>
    <row r="72" spans="1:23" x14ac:dyDescent="0.15">
      <c r="A72" s="1" t="s">
        <v>44</v>
      </c>
      <c r="B72" s="1" t="s">
        <v>63</v>
      </c>
      <c r="C72" s="1" t="s">
        <v>4</v>
      </c>
      <c r="D72" s="2">
        <v>0.28125</v>
      </c>
      <c r="E72" s="2">
        <v>0.33333333333333331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N72" s="1" t="s">
        <v>35</v>
      </c>
      <c r="O72" s="1">
        <f t="shared" si="3"/>
        <v>1.2499999999999996</v>
      </c>
      <c r="P72" s="17">
        <v>6.2499999999999982</v>
      </c>
      <c r="Q72" s="1">
        <v>5.0000000000000089</v>
      </c>
      <c r="R72" s="1">
        <v>19.999999999999982</v>
      </c>
      <c r="S72" s="1">
        <v>0</v>
      </c>
      <c r="T72" s="1">
        <v>0</v>
      </c>
      <c r="U72" s="1">
        <v>24.999999999999993</v>
      </c>
      <c r="V72" s="1">
        <f t="shared" si="4"/>
        <v>324.99999999999989</v>
      </c>
      <c r="W72" s="1">
        <v>8</v>
      </c>
    </row>
    <row r="73" spans="1:23" x14ac:dyDescent="0.15">
      <c r="A73" s="1" t="s">
        <v>44</v>
      </c>
      <c r="B73" s="1" t="s">
        <v>63</v>
      </c>
      <c r="C73" s="1" t="s">
        <v>4</v>
      </c>
      <c r="D73" s="2">
        <v>0.70833333333333337</v>
      </c>
      <c r="E73" s="2">
        <v>0.77083333333333337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N73" s="1" t="s">
        <v>35</v>
      </c>
      <c r="O73" s="1">
        <f t="shared" si="3"/>
        <v>1.5</v>
      </c>
      <c r="P73" s="17">
        <v>7.5</v>
      </c>
      <c r="Q73" s="1">
        <v>0</v>
      </c>
      <c r="R73" s="1">
        <v>19.999999999999982</v>
      </c>
      <c r="S73" s="1">
        <v>10.000000000000018</v>
      </c>
      <c r="T73" s="1">
        <v>0</v>
      </c>
      <c r="U73" s="1">
        <v>30</v>
      </c>
      <c r="V73" s="1">
        <f t="shared" si="4"/>
        <v>390</v>
      </c>
      <c r="W73" s="1">
        <v>8</v>
      </c>
    </row>
    <row r="74" spans="1:23" x14ac:dyDescent="0.15">
      <c r="A74" s="1" t="s">
        <v>53</v>
      </c>
      <c r="B74" s="1" t="s">
        <v>162</v>
      </c>
      <c r="C74" s="1" t="s">
        <v>5</v>
      </c>
      <c r="D74" s="2">
        <v>0.29166666666666669</v>
      </c>
      <c r="E74" s="2">
        <v>0.75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N74" s="1" t="s">
        <v>35</v>
      </c>
      <c r="O74" s="1">
        <f t="shared" si="3"/>
        <v>11</v>
      </c>
      <c r="P74" s="17">
        <v>55</v>
      </c>
      <c r="Q74" s="1">
        <v>0</v>
      </c>
      <c r="R74" s="1">
        <v>220</v>
      </c>
      <c r="S74" s="1">
        <v>0</v>
      </c>
      <c r="T74" s="1">
        <v>0</v>
      </c>
      <c r="U74" s="1">
        <v>220</v>
      </c>
      <c r="V74" s="1">
        <f t="shared" si="4"/>
        <v>2860</v>
      </c>
    </row>
    <row r="75" spans="1:23" x14ac:dyDescent="0.15">
      <c r="A75" s="1" t="s">
        <v>53</v>
      </c>
      <c r="B75" s="1" t="s">
        <v>162</v>
      </c>
      <c r="C75" s="1" t="s">
        <v>4</v>
      </c>
      <c r="D75" s="2">
        <v>0.27083333333333331</v>
      </c>
      <c r="E75" s="2">
        <v>0.29166666666666669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N75" s="1" t="s">
        <v>35</v>
      </c>
      <c r="O75" s="1">
        <f t="shared" si="3"/>
        <v>0.50000000000000089</v>
      </c>
      <c r="P75" s="17">
        <v>2.5000000000000044</v>
      </c>
      <c r="Q75" s="1">
        <v>10.000000000000018</v>
      </c>
      <c r="R75" s="1">
        <v>0</v>
      </c>
      <c r="S75" s="1">
        <v>0</v>
      </c>
      <c r="T75" s="1">
        <v>0</v>
      </c>
      <c r="U75" s="1">
        <v>10.000000000000018</v>
      </c>
      <c r="V75" s="1">
        <f t="shared" si="4"/>
        <v>130.00000000000023</v>
      </c>
    </row>
    <row r="76" spans="1:23" x14ac:dyDescent="0.15">
      <c r="A76" s="1" t="s">
        <v>53</v>
      </c>
      <c r="B76" s="1" t="s">
        <v>162</v>
      </c>
      <c r="C76" s="1" t="s">
        <v>4</v>
      </c>
      <c r="D76" s="2">
        <v>0.75</v>
      </c>
      <c r="E76" s="2">
        <v>0.79166666666666663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N76" s="1" t="s">
        <v>35</v>
      </c>
      <c r="O76" s="1">
        <f t="shared" si="3"/>
        <v>0.99999999999999911</v>
      </c>
      <c r="P76" s="17">
        <v>4.9999999999999956</v>
      </c>
      <c r="Q76" s="1">
        <v>0</v>
      </c>
      <c r="R76" s="1">
        <v>0</v>
      </c>
      <c r="S76" s="1">
        <v>19.999999999999982</v>
      </c>
      <c r="T76" s="1">
        <v>0</v>
      </c>
      <c r="U76" s="1">
        <v>19.999999999999982</v>
      </c>
      <c r="V76" s="1">
        <f t="shared" si="4"/>
        <v>259.99999999999977</v>
      </c>
    </row>
    <row r="77" spans="1:23" x14ac:dyDescent="0.15">
      <c r="A77" s="1" t="s">
        <v>44</v>
      </c>
      <c r="B77" s="1" t="s">
        <v>64</v>
      </c>
      <c r="C77" s="1" t="s">
        <v>5</v>
      </c>
      <c r="D77" s="2">
        <v>0.33333333333333331</v>
      </c>
      <c r="E77" s="2">
        <v>0.70833333333333337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N77" s="1" t="s">
        <v>33</v>
      </c>
      <c r="O77" s="1">
        <f t="shared" si="3"/>
        <v>9.0000000000000018</v>
      </c>
      <c r="P77" s="17">
        <v>45.000000000000007</v>
      </c>
      <c r="Q77" s="1">
        <v>0</v>
      </c>
      <c r="R77" s="1">
        <v>180.00000000000003</v>
      </c>
      <c r="S77" s="1">
        <v>0</v>
      </c>
      <c r="T77" s="1">
        <v>0</v>
      </c>
      <c r="U77" s="1">
        <v>180.00000000000003</v>
      </c>
      <c r="V77" s="1">
        <f t="shared" si="4"/>
        <v>2340.0000000000005</v>
      </c>
      <c r="W77" s="1">
        <v>16</v>
      </c>
    </row>
    <row r="78" spans="1:23" x14ac:dyDescent="0.15">
      <c r="A78" s="1" t="s">
        <v>44</v>
      </c>
      <c r="B78" s="1" t="s">
        <v>64</v>
      </c>
      <c r="C78" s="1" t="s">
        <v>5</v>
      </c>
      <c r="D78" s="2">
        <v>0.25</v>
      </c>
      <c r="E78" s="2">
        <v>0.52083333333333337</v>
      </c>
      <c r="G78" s="1">
        <v>1</v>
      </c>
      <c r="H78" s="1">
        <v>1</v>
      </c>
      <c r="N78" s="1" t="s">
        <v>33</v>
      </c>
      <c r="O78" s="1">
        <f t="shared" si="3"/>
        <v>6.5000000000000009</v>
      </c>
      <c r="P78" s="17">
        <v>13.000000000000002</v>
      </c>
      <c r="Q78" s="1">
        <v>8.0000000000000036</v>
      </c>
      <c r="R78" s="1">
        <v>44</v>
      </c>
      <c r="S78" s="1">
        <v>0</v>
      </c>
      <c r="T78" s="1">
        <v>0</v>
      </c>
      <c r="U78" s="1">
        <v>52</v>
      </c>
      <c r="V78" s="1">
        <f t="shared" si="4"/>
        <v>676.00000000000011</v>
      </c>
      <c r="W78" s="1">
        <v>16</v>
      </c>
    </row>
    <row r="79" spans="1:23" x14ac:dyDescent="0.15">
      <c r="A79" s="1" t="s">
        <v>44</v>
      </c>
      <c r="B79" s="1" t="s">
        <v>64</v>
      </c>
      <c r="C79" s="1" t="s">
        <v>5</v>
      </c>
      <c r="D79" s="2">
        <v>0.25</v>
      </c>
      <c r="E79" s="2">
        <v>0.5625</v>
      </c>
      <c r="I79" s="1">
        <v>1</v>
      </c>
      <c r="J79" s="1">
        <v>1</v>
      </c>
      <c r="K79" s="1">
        <v>1</v>
      </c>
      <c r="N79" s="1" t="s">
        <v>33</v>
      </c>
      <c r="O79" s="1">
        <f t="shared" si="3"/>
        <v>7.5</v>
      </c>
      <c r="P79" s="17">
        <v>22.5</v>
      </c>
      <c r="Q79" s="1">
        <v>12.000000000000005</v>
      </c>
      <c r="R79" s="1">
        <v>78</v>
      </c>
      <c r="S79" s="1">
        <v>0</v>
      </c>
      <c r="T79" s="1">
        <v>0</v>
      </c>
      <c r="U79" s="1">
        <v>90</v>
      </c>
      <c r="V79" s="1">
        <f t="shared" si="4"/>
        <v>1170</v>
      </c>
      <c r="W79" s="1">
        <v>16</v>
      </c>
    </row>
    <row r="80" spans="1:23" x14ac:dyDescent="0.15">
      <c r="A80" s="1" t="s">
        <v>65</v>
      </c>
      <c r="B80" s="1" t="s">
        <v>66</v>
      </c>
      <c r="C80" s="1" t="s">
        <v>5</v>
      </c>
      <c r="D80" s="2">
        <v>0.33333333333333331</v>
      </c>
      <c r="E80" s="2">
        <v>0.6875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N80" s="1" t="s">
        <v>33</v>
      </c>
      <c r="O80" s="1">
        <f t="shared" si="3"/>
        <v>8.5</v>
      </c>
      <c r="P80" s="17">
        <v>42.5</v>
      </c>
      <c r="Q80" s="1">
        <v>0</v>
      </c>
      <c r="R80" s="1">
        <v>170</v>
      </c>
      <c r="S80" s="1">
        <v>0</v>
      </c>
      <c r="T80" s="1">
        <v>0</v>
      </c>
      <c r="U80" s="1">
        <v>170</v>
      </c>
      <c r="V80" s="1">
        <f t="shared" si="4"/>
        <v>2210</v>
      </c>
    </row>
    <row r="81" spans="1:22" x14ac:dyDescent="0.15">
      <c r="A81" s="1" t="s">
        <v>59</v>
      </c>
      <c r="B81" s="1" t="s">
        <v>60</v>
      </c>
      <c r="C81" s="1" t="s">
        <v>4</v>
      </c>
      <c r="D81" s="2">
        <v>0.3125</v>
      </c>
      <c r="E81" s="2">
        <v>0.35416666666666669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N81" s="1" t="s">
        <v>33</v>
      </c>
      <c r="O81" s="1">
        <f t="shared" si="3"/>
        <v>1.0000000000000004</v>
      </c>
      <c r="P81" s="17">
        <v>5.0000000000000018</v>
      </c>
      <c r="Q81" s="1">
        <v>0</v>
      </c>
      <c r="R81" s="1">
        <v>20.000000000000007</v>
      </c>
      <c r="S81" s="1">
        <v>0</v>
      </c>
      <c r="T81" s="1">
        <v>0</v>
      </c>
      <c r="U81" s="1">
        <v>20.000000000000007</v>
      </c>
      <c r="V81" s="1">
        <f t="shared" si="4"/>
        <v>260.00000000000011</v>
      </c>
    </row>
    <row r="82" spans="1:22" x14ac:dyDescent="0.15">
      <c r="A82" s="1" t="s">
        <v>59</v>
      </c>
      <c r="B82" s="1" t="s">
        <v>60</v>
      </c>
      <c r="C82" s="1" t="s">
        <v>4</v>
      </c>
      <c r="D82" s="2">
        <v>0.70833333333333337</v>
      </c>
      <c r="E82" s="2">
        <v>0.75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N82" s="1" t="s">
        <v>33</v>
      </c>
      <c r="O82" s="1">
        <f t="shared" si="3"/>
        <v>0.99999999999999911</v>
      </c>
      <c r="P82" s="17">
        <v>4.9999999999999956</v>
      </c>
      <c r="Q82" s="1">
        <v>0</v>
      </c>
      <c r="R82" s="1">
        <v>19.999999999999982</v>
      </c>
      <c r="S82" s="1">
        <v>0</v>
      </c>
      <c r="T82" s="1">
        <v>0</v>
      </c>
      <c r="U82" s="1">
        <v>19.999999999999982</v>
      </c>
      <c r="V82" s="1">
        <f t="shared" si="4"/>
        <v>259.99999999999977</v>
      </c>
    </row>
    <row r="83" spans="1:22" x14ac:dyDescent="0.15">
      <c r="A83" s="1" t="s">
        <v>59</v>
      </c>
      <c r="B83" s="1" t="s">
        <v>60</v>
      </c>
      <c r="C83" s="1" t="s">
        <v>4</v>
      </c>
      <c r="D83" s="2">
        <v>0.41666666666666669</v>
      </c>
      <c r="E83" s="2">
        <v>0.4375</v>
      </c>
      <c r="L83" s="1">
        <v>1</v>
      </c>
      <c r="M83" s="1">
        <v>1</v>
      </c>
      <c r="N83" s="1" t="s">
        <v>35</v>
      </c>
      <c r="O83" s="1">
        <f t="shared" si="3"/>
        <v>0.49999999999999956</v>
      </c>
      <c r="P83" s="17">
        <v>0.99999999999999911</v>
      </c>
      <c r="Q83" s="1">
        <v>0</v>
      </c>
      <c r="R83" s="1">
        <v>0</v>
      </c>
      <c r="S83" s="1">
        <v>0</v>
      </c>
      <c r="T83" s="1">
        <v>3.9999999999999964</v>
      </c>
      <c r="U83" s="1">
        <v>3.9999999999999964</v>
      </c>
      <c r="V83" s="1">
        <f t="shared" si="4"/>
        <v>51.999999999999957</v>
      </c>
    </row>
    <row r="84" spans="1:22" x14ac:dyDescent="0.15">
      <c r="A84" s="1" t="s">
        <v>59</v>
      </c>
      <c r="B84" s="1" t="s">
        <v>60</v>
      </c>
      <c r="C84" s="1" t="s">
        <v>4</v>
      </c>
      <c r="D84" s="2">
        <v>0.70833333333333337</v>
      </c>
      <c r="E84" s="2">
        <v>0.72916666666666663</v>
      </c>
      <c r="L84" s="1">
        <v>1</v>
      </c>
      <c r="M84" s="1">
        <v>1</v>
      </c>
      <c r="N84" s="1" t="s">
        <v>35</v>
      </c>
      <c r="O84" s="1">
        <f t="shared" si="3"/>
        <v>0.49999999999999822</v>
      </c>
      <c r="P84" s="17">
        <v>0.99999999999999645</v>
      </c>
      <c r="Q84" s="1">
        <v>0</v>
      </c>
      <c r="R84" s="1">
        <v>0</v>
      </c>
      <c r="S84" s="1">
        <v>0</v>
      </c>
      <c r="T84" s="1">
        <v>3.9999999999999858</v>
      </c>
      <c r="U84" s="1">
        <v>3.9999999999999858</v>
      </c>
      <c r="V84" s="1">
        <f t="shared" si="4"/>
        <v>51.999999999999815</v>
      </c>
    </row>
    <row r="85" spans="1:22" x14ac:dyDescent="0.15">
      <c r="A85" s="1" t="s">
        <v>53</v>
      </c>
      <c r="B85" s="1" t="s">
        <v>163</v>
      </c>
      <c r="C85" s="1" t="s">
        <v>5</v>
      </c>
      <c r="D85" s="2">
        <v>0.29166666666666669</v>
      </c>
      <c r="E85" s="2">
        <v>0.625</v>
      </c>
      <c r="G85" s="1">
        <v>1</v>
      </c>
      <c r="I85" s="1">
        <v>1</v>
      </c>
      <c r="N85" s="1" t="s">
        <v>33</v>
      </c>
      <c r="O85" s="1">
        <f t="shared" si="3"/>
        <v>8</v>
      </c>
      <c r="P85" s="17">
        <v>16</v>
      </c>
      <c r="Q85" s="1">
        <v>0</v>
      </c>
      <c r="R85" s="1">
        <v>64</v>
      </c>
      <c r="S85" s="1">
        <v>0</v>
      </c>
      <c r="T85" s="1">
        <v>0</v>
      </c>
      <c r="U85" s="1">
        <v>64</v>
      </c>
      <c r="V85" s="1">
        <f t="shared" si="4"/>
        <v>832</v>
      </c>
    </row>
    <row r="86" spans="1:22" x14ac:dyDescent="0.15">
      <c r="A86" s="1" t="s">
        <v>53</v>
      </c>
      <c r="B86" s="1" t="s">
        <v>163</v>
      </c>
      <c r="C86" s="1" t="s">
        <v>5</v>
      </c>
      <c r="D86" s="2">
        <v>0.625</v>
      </c>
      <c r="E86" s="2">
        <v>0.82291666666666663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N86" s="1" t="s">
        <v>33</v>
      </c>
      <c r="O86" s="1">
        <f t="shared" si="3"/>
        <v>4.7499999999999991</v>
      </c>
      <c r="P86" s="17">
        <v>23.749999999999996</v>
      </c>
      <c r="Q86" s="1">
        <v>0</v>
      </c>
      <c r="R86" s="1">
        <v>60</v>
      </c>
      <c r="S86" s="1">
        <v>34.999999999999986</v>
      </c>
      <c r="T86" s="1">
        <v>0</v>
      </c>
      <c r="U86" s="1">
        <v>94.999999999999986</v>
      </c>
      <c r="V86" s="1">
        <f t="shared" si="4"/>
        <v>1234.9999999999998</v>
      </c>
    </row>
    <row r="87" spans="1:22" x14ac:dyDescent="0.15">
      <c r="A87" s="1" t="s">
        <v>53</v>
      </c>
      <c r="B87" s="1" t="s">
        <v>163</v>
      </c>
      <c r="C87" s="1" t="s">
        <v>5</v>
      </c>
      <c r="D87" s="2">
        <v>0.29166666666666669</v>
      </c>
      <c r="E87" s="2">
        <v>0.79166666666666663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N87" s="1" t="s">
        <v>33</v>
      </c>
      <c r="O87" s="1">
        <f t="shared" si="3"/>
        <v>11.999999999999998</v>
      </c>
      <c r="P87" s="17">
        <v>59.999999999999993</v>
      </c>
      <c r="Q87" s="1">
        <v>0</v>
      </c>
      <c r="R87" s="1">
        <v>220</v>
      </c>
      <c r="S87" s="1">
        <v>19.999999999999982</v>
      </c>
      <c r="T87" s="1">
        <v>0</v>
      </c>
      <c r="U87" s="1">
        <v>239.99999999999997</v>
      </c>
      <c r="V87" s="1">
        <f t="shared" si="4"/>
        <v>3119.9999999999995</v>
      </c>
    </row>
    <row r="88" spans="1:22" x14ac:dyDescent="0.15">
      <c r="A88" s="1" t="s">
        <v>53</v>
      </c>
      <c r="B88" s="1" t="s">
        <v>163</v>
      </c>
      <c r="C88" s="1" t="s">
        <v>5</v>
      </c>
      <c r="D88" s="2">
        <v>0.35416666666666669</v>
      </c>
      <c r="E88" s="2">
        <v>0.6875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N88" s="1" t="s">
        <v>33</v>
      </c>
      <c r="O88" s="1">
        <f t="shared" si="3"/>
        <v>8</v>
      </c>
      <c r="P88" s="17">
        <v>40</v>
      </c>
      <c r="Q88" s="1">
        <v>0</v>
      </c>
      <c r="R88" s="1">
        <v>160</v>
      </c>
      <c r="S88" s="1">
        <v>0</v>
      </c>
      <c r="T88" s="1">
        <v>0</v>
      </c>
      <c r="U88" s="1">
        <v>160</v>
      </c>
      <c r="V88" s="1">
        <f t="shared" si="4"/>
        <v>2080</v>
      </c>
    </row>
    <row r="89" spans="1:22" x14ac:dyDescent="0.15">
      <c r="A89" s="1" t="s">
        <v>53</v>
      </c>
      <c r="B89" s="1" t="s">
        <v>163</v>
      </c>
      <c r="C89" s="1" t="s">
        <v>5</v>
      </c>
      <c r="D89" s="2">
        <v>0.35416666666666669</v>
      </c>
      <c r="E89" s="2">
        <v>0.6875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N89" s="1" t="s">
        <v>33</v>
      </c>
      <c r="O89" s="1">
        <f t="shared" si="3"/>
        <v>8</v>
      </c>
      <c r="P89" s="17">
        <v>40</v>
      </c>
      <c r="Q89" s="1">
        <v>0</v>
      </c>
      <c r="R89" s="1">
        <v>160</v>
      </c>
      <c r="S89" s="1">
        <v>0</v>
      </c>
      <c r="T89" s="1">
        <v>0</v>
      </c>
      <c r="U89" s="1">
        <v>160</v>
      </c>
      <c r="V89" s="1">
        <f t="shared" si="4"/>
        <v>2080</v>
      </c>
    </row>
    <row r="90" spans="1:22" x14ac:dyDescent="0.15">
      <c r="A90" s="1" t="s">
        <v>53</v>
      </c>
      <c r="B90" s="1" t="s">
        <v>163</v>
      </c>
      <c r="C90" s="1" t="s">
        <v>5</v>
      </c>
      <c r="D90" s="2">
        <v>0.6875</v>
      </c>
      <c r="E90" s="2">
        <v>0.85416666666666663</v>
      </c>
      <c r="G90" s="1">
        <v>1</v>
      </c>
      <c r="H90" s="1">
        <v>1</v>
      </c>
      <c r="I90" s="1">
        <v>1</v>
      </c>
      <c r="J90" s="1">
        <v>1</v>
      </c>
      <c r="N90" s="1" t="s">
        <v>33</v>
      </c>
      <c r="O90" s="1">
        <f t="shared" si="3"/>
        <v>3.9999999999999991</v>
      </c>
      <c r="P90" s="17">
        <v>15.999999999999996</v>
      </c>
      <c r="Q90" s="1">
        <v>0</v>
      </c>
      <c r="R90" s="1">
        <v>24</v>
      </c>
      <c r="S90" s="1">
        <v>39.999999999999986</v>
      </c>
      <c r="T90" s="1">
        <v>0</v>
      </c>
      <c r="U90" s="1">
        <v>63.999999999999986</v>
      </c>
      <c r="V90" s="1">
        <f t="shared" si="4"/>
        <v>831.99999999999977</v>
      </c>
    </row>
    <row r="91" spans="1:22" x14ac:dyDescent="0.15">
      <c r="A91" s="1" t="s">
        <v>53</v>
      </c>
      <c r="B91" s="1" t="s">
        <v>163</v>
      </c>
      <c r="C91" s="1" t="s">
        <v>5</v>
      </c>
      <c r="D91" s="2">
        <v>0.6875</v>
      </c>
      <c r="E91" s="2">
        <v>0.85416666666666663</v>
      </c>
      <c r="G91" s="1">
        <v>1</v>
      </c>
      <c r="H91" s="1">
        <v>1</v>
      </c>
      <c r="I91" s="1">
        <v>1</v>
      </c>
      <c r="J91" s="1">
        <v>1</v>
      </c>
      <c r="N91" s="1" t="s">
        <v>33</v>
      </c>
      <c r="O91" s="1">
        <f t="shared" si="3"/>
        <v>3.9999999999999991</v>
      </c>
      <c r="P91" s="17">
        <v>15.999999999999996</v>
      </c>
      <c r="Q91" s="1">
        <v>0</v>
      </c>
      <c r="R91" s="1">
        <v>24</v>
      </c>
      <c r="S91" s="1">
        <v>39.999999999999986</v>
      </c>
      <c r="T91" s="1">
        <v>0</v>
      </c>
      <c r="U91" s="1">
        <v>63.999999999999986</v>
      </c>
      <c r="V91" s="1">
        <f t="shared" si="4"/>
        <v>831.99999999999977</v>
      </c>
    </row>
    <row r="92" spans="1:22" x14ac:dyDescent="0.15">
      <c r="A92" s="1" t="s">
        <v>53</v>
      </c>
      <c r="B92" s="1" t="s">
        <v>163</v>
      </c>
      <c r="C92" s="1" t="s">
        <v>5</v>
      </c>
      <c r="D92" s="2">
        <v>0.6875</v>
      </c>
      <c r="E92" s="2">
        <v>0.85416666666666663</v>
      </c>
      <c r="G92" s="1">
        <v>1</v>
      </c>
      <c r="H92" s="1">
        <v>1</v>
      </c>
      <c r="I92" s="1">
        <v>1</v>
      </c>
      <c r="J92" s="1">
        <v>1</v>
      </c>
      <c r="N92" s="1" t="s">
        <v>33</v>
      </c>
      <c r="O92" s="1">
        <f t="shared" si="3"/>
        <v>3.9999999999999991</v>
      </c>
      <c r="P92" s="17">
        <v>15.999999999999996</v>
      </c>
      <c r="Q92" s="1">
        <v>0</v>
      </c>
      <c r="R92" s="1">
        <v>24</v>
      </c>
      <c r="S92" s="1">
        <v>39.999999999999986</v>
      </c>
      <c r="T92" s="1">
        <v>0</v>
      </c>
      <c r="U92" s="1">
        <v>63.999999999999986</v>
      </c>
      <c r="V92" s="1">
        <f t="shared" si="4"/>
        <v>831.99999999999977</v>
      </c>
    </row>
    <row r="93" spans="1:22" x14ac:dyDescent="0.15">
      <c r="A93" s="1" t="s">
        <v>53</v>
      </c>
      <c r="B93" s="1" t="s">
        <v>163</v>
      </c>
      <c r="C93" s="1" t="s">
        <v>4</v>
      </c>
      <c r="D93" s="2">
        <v>0.28125</v>
      </c>
      <c r="E93" s="2">
        <v>0.29166666666666669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N93" s="1" t="s">
        <v>33</v>
      </c>
      <c r="O93" s="1">
        <f t="shared" si="3"/>
        <v>0.25000000000000044</v>
      </c>
      <c r="P93" s="17">
        <v>1.2500000000000022</v>
      </c>
      <c r="Q93" s="1">
        <v>5.0000000000000089</v>
      </c>
      <c r="R93" s="1">
        <v>0</v>
      </c>
      <c r="S93" s="1">
        <v>0</v>
      </c>
      <c r="T93" s="1">
        <v>0</v>
      </c>
      <c r="U93" s="1">
        <v>5.0000000000000089</v>
      </c>
      <c r="V93" s="1">
        <f t="shared" si="4"/>
        <v>65.000000000000114</v>
      </c>
    </row>
    <row r="94" spans="1:22" x14ac:dyDescent="0.15">
      <c r="A94" s="1" t="s">
        <v>53</v>
      </c>
      <c r="B94" s="1" t="s">
        <v>163</v>
      </c>
      <c r="C94" s="1" t="s">
        <v>4</v>
      </c>
      <c r="D94" s="2">
        <v>0.82291666666666663</v>
      </c>
      <c r="E94" s="2">
        <v>0.83333333333333337</v>
      </c>
      <c r="K94" s="1">
        <v>1</v>
      </c>
      <c r="N94" s="1" t="s">
        <v>33</v>
      </c>
      <c r="O94" s="1">
        <f t="shared" si="3"/>
        <v>0.25000000000000178</v>
      </c>
      <c r="P94" s="17">
        <v>0.25000000000000178</v>
      </c>
      <c r="Q94" s="1">
        <v>0</v>
      </c>
      <c r="R94" s="1">
        <v>0</v>
      </c>
      <c r="S94" s="1">
        <v>1.0000000000000071</v>
      </c>
      <c r="T94" s="1">
        <v>0</v>
      </c>
      <c r="U94" s="1">
        <v>1.0000000000000071</v>
      </c>
      <c r="V94" s="1">
        <f t="shared" si="4"/>
        <v>13.000000000000092</v>
      </c>
    </row>
    <row r="95" spans="1:22" x14ac:dyDescent="0.15">
      <c r="A95" s="1" t="s">
        <v>53</v>
      </c>
      <c r="B95" s="1" t="s">
        <v>163</v>
      </c>
      <c r="C95" s="1" t="s">
        <v>4</v>
      </c>
      <c r="D95" s="2">
        <v>0.85416666666666663</v>
      </c>
      <c r="E95" s="2">
        <v>0.86458333333333337</v>
      </c>
      <c r="G95" s="1">
        <v>1</v>
      </c>
      <c r="H95" s="1">
        <v>1</v>
      </c>
      <c r="I95" s="1">
        <v>1</v>
      </c>
      <c r="J95" s="1">
        <v>1</v>
      </c>
      <c r="N95" s="1" t="s">
        <v>33</v>
      </c>
      <c r="O95" s="1">
        <f t="shared" si="3"/>
        <v>0.25000000000000178</v>
      </c>
      <c r="P95" s="17">
        <v>1.0000000000000071</v>
      </c>
      <c r="Q95" s="1">
        <v>0</v>
      </c>
      <c r="R95" s="1">
        <v>0</v>
      </c>
      <c r="S95" s="1">
        <v>4.0000000000000284</v>
      </c>
      <c r="T95" s="1">
        <v>0</v>
      </c>
      <c r="U95" s="1">
        <v>4.0000000000000284</v>
      </c>
      <c r="V95" s="1">
        <f t="shared" si="4"/>
        <v>52.000000000000369</v>
      </c>
    </row>
    <row r="96" spans="1:22" x14ac:dyDescent="0.15">
      <c r="A96" s="1" t="s">
        <v>53</v>
      </c>
      <c r="B96" s="1" t="s">
        <v>163</v>
      </c>
      <c r="C96" s="1" t="s">
        <v>5</v>
      </c>
      <c r="D96" s="2">
        <v>0.35416666666666669</v>
      </c>
      <c r="E96" s="2">
        <v>0.72916666666666663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N96" s="1" t="s">
        <v>33</v>
      </c>
      <c r="O96" s="1">
        <f t="shared" si="3"/>
        <v>8.9999999999999982</v>
      </c>
      <c r="P96" s="17">
        <v>44.999999999999993</v>
      </c>
      <c r="Q96" s="1">
        <v>0</v>
      </c>
      <c r="R96" s="1">
        <v>179.99999999999997</v>
      </c>
      <c r="S96" s="1">
        <v>0</v>
      </c>
      <c r="T96" s="1">
        <v>0</v>
      </c>
      <c r="U96" s="1">
        <v>179.99999999999997</v>
      </c>
      <c r="V96" s="1">
        <f t="shared" si="4"/>
        <v>2339.9999999999995</v>
      </c>
    </row>
    <row r="97" spans="1:23" x14ac:dyDescent="0.15">
      <c r="A97" s="1" t="s">
        <v>53</v>
      </c>
      <c r="B97" s="1" t="s">
        <v>163</v>
      </c>
      <c r="C97" s="1" t="s">
        <v>5</v>
      </c>
      <c r="D97" s="2">
        <v>0.375</v>
      </c>
      <c r="E97" s="2">
        <v>0.70833333333333337</v>
      </c>
      <c r="H97" s="1">
        <v>1</v>
      </c>
      <c r="J97" s="1">
        <v>1</v>
      </c>
      <c r="N97" s="1" t="s">
        <v>33</v>
      </c>
      <c r="O97" s="1">
        <f t="shared" si="3"/>
        <v>8</v>
      </c>
      <c r="P97" s="17">
        <v>16</v>
      </c>
      <c r="Q97" s="1">
        <v>0</v>
      </c>
      <c r="R97" s="1">
        <v>64</v>
      </c>
      <c r="S97" s="1">
        <v>0</v>
      </c>
      <c r="T97" s="1">
        <v>0</v>
      </c>
      <c r="U97" s="1">
        <v>64</v>
      </c>
      <c r="V97" s="1">
        <f t="shared" si="4"/>
        <v>832</v>
      </c>
    </row>
    <row r="98" spans="1:23" x14ac:dyDescent="0.15">
      <c r="A98" s="1" t="s">
        <v>53</v>
      </c>
      <c r="B98" s="1" t="s">
        <v>163</v>
      </c>
      <c r="C98" s="1" t="s">
        <v>8</v>
      </c>
      <c r="D98" s="2">
        <v>0.35416666666666669</v>
      </c>
      <c r="E98" s="2">
        <v>0.72916666666666663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N98" s="1" t="s">
        <v>33</v>
      </c>
      <c r="O98" s="1">
        <f t="shared" ref="O98:O127" si="5">P98/(G98+H98+I98+J98+K98+L98+M98)</f>
        <v>8.9999999999999982</v>
      </c>
      <c r="P98" s="17">
        <v>44.999999999999993</v>
      </c>
      <c r="Q98" s="1">
        <v>0</v>
      </c>
      <c r="R98" s="1">
        <v>179.99999999999997</v>
      </c>
      <c r="S98" s="1">
        <v>0</v>
      </c>
      <c r="T98" s="1">
        <v>0</v>
      </c>
      <c r="U98" s="1">
        <v>179.99999999999997</v>
      </c>
      <c r="V98" s="1">
        <f t="shared" si="4"/>
        <v>2339.9999999999995</v>
      </c>
    </row>
    <row r="99" spans="1:23" x14ac:dyDescent="0.15">
      <c r="A99" s="1" t="s">
        <v>3</v>
      </c>
      <c r="B99" s="1" t="s">
        <v>67</v>
      </c>
      <c r="C99" s="1" t="s">
        <v>4</v>
      </c>
      <c r="D99" s="2">
        <v>0.32291666666666669</v>
      </c>
      <c r="E99" s="2">
        <v>0.33333333333333331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N99" s="1" t="s">
        <v>33</v>
      </c>
      <c r="O99" s="1">
        <f t="shared" si="5"/>
        <v>0.24999999999999911</v>
      </c>
      <c r="P99" s="17">
        <v>1.2499999999999956</v>
      </c>
      <c r="Q99" s="1">
        <v>0</v>
      </c>
      <c r="R99" s="1">
        <v>4.9999999999999822</v>
      </c>
      <c r="S99" s="1">
        <v>0</v>
      </c>
      <c r="T99" s="1">
        <v>0</v>
      </c>
      <c r="U99" s="1">
        <v>4.9999999999999822</v>
      </c>
      <c r="V99" s="1">
        <f t="shared" si="4"/>
        <v>64.999999999999773</v>
      </c>
      <c r="W99" s="1">
        <v>8</v>
      </c>
    </row>
    <row r="100" spans="1:23" x14ac:dyDescent="0.15">
      <c r="A100" s="1" t="s">
        <v>3</v>
      </c>
      <c r="B100" s="1" t="s">
        <v>67</v>
      </c>
      <c r="C100" s="1" t="s">
        <v>4</v>
      </c>
      <c r="D100" s="2">
        <v>0.71875</v>
      </c>
      <c r="E100" s="2">
        <v>0.73958333333333337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N100" s="1" t="s">
        <v>33</v>
      </c>
      <c r="O100" s="1">
        <f t="shared" si="5"/>
        <v>0.50000000000000089</v>
      </c>
      <c r="P100" s="17">
        <v>2.5000000000000044</v>
      </c>
      <c r="Q100" s="1">
        <v>0</v>
      </c>
      <c r="R100" s="1">
        <v>10.000000000000018</v>
      </c>
      <c r="S100" s="1">
        <v>0</v>
      </c>
      <c r="T100" s="1">
        <v>0</v>
      </c>
      <c r="U100" s="1">
        <v>10.000000000000018</v>
      </c>
      <c r="V100" s="1">
        <f t="shared" si="4"/>
        <v>130.00000000000023</v>
      </c>
      <c r="W100" s="1">
        <v>8</v>
      </c>
    </row>
    <row r="101" spans="1:23" x14ac:dyDescent="0.15">
      <c r="A101" s="1" t="s">
        <v>44</v>
      </c>
      <c r="B101" s="1" t="s">
        <v>68</v>
      </c>
      <c r="C101" s="1" t="s">
        <v>5</v>
      </c>
      <c r="D101" s="2">
        <v>0.30208333333333331</v>
      </c>
      <c r="E101" s="2">
        <v>0.76041666666666663</v>
      </c>
      <c r="J101" s="1">
        <v>1</v>
      </c>
      <c r="N101" s="1" t="s">
        <v>33</v>
      </c>
      <c r="O101" s="1">
        <f t="shared" si="5"/>
        <v>11</v>
      </c>
      <c r="P101" s="17">
        <v>11</v>
      </c>
      <c r="Q101" s="1">
        <v>0</v>
      </c>
      <c r="R101" s="1">
        <v>43</v>
      </c>
      <c r="S101" s="1">
        <v>0.99999999999999645</v>
      </c>
      <c r="T101" s="1">
        <v>0</v>
      </c>
      <c r="U101" s="1">
        <v>44</v>
      </c>
      <c r="V101" s="1">
        <f t="shared" si="4"/>
        <v>572</v>
      </c>
      <c r="W101" s="1">
        <v>16</v>
      </c>
    </row>
    <row r="102" spans="1:23" x14ac:dyDescent="0.15">
      <c r="A102" s="1" t="s">
        <v>44</v>
      </c>
      <c r="B102" s="1" t="s">
        <v>68</v>
      </c>
      <c r="C102" s="1" t="s">
        <v>5</v>
      </c>
      <c r="D102" s="2">
        <v>0.29166666666666669</v>
      </c>
      <c r="E102" s="2">
        <v>0.75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N102" s="1" t="s">
        <v>33</v>
      </c>
      <c r="O102" s="1">
        <f t="shared" si="5"/>
        <v>11</v>
      </c>
      <c r="P102" s="17">
        <v>55</v>
      </c>
      <c r="Q102" s="1">
        <v>0</v>
      </c>
      <c r="R102" s="1">
        <v>220</v>
      </c>
      <c r="S102" s="1">
        <v>0</v>
      </c>
      <c r="T102" s="1">
        <v>0</v>
      </c>
      <c r="U102" s="1">
        <v>220</v>
      </c>
      <c r="V102" s="1">
        <f t="shared" si="4"/>
        <v>2860</v>
      </c>
      <c r="W102" s="1">
        <v>16</v>
      </c>
    </row>
    <row r="103" spans="1:23" x14ac:dyDescent="0.15">
      <c r="A103" s="1" t="s">
        <v>44</v>
      </c>
      <c r="B103" s="1" t="s">
        <v>68</v>
      </c>
      <c r="C103" s="1" t="s">
        <v>5</v>
      </c>
      <c r="D103" s="2">
        <v>0.29166666666666669</v>
      </c>
      <c r="E103" s="2">
        <v>0.75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N103" s="1" t="s">
        <v>33</v>
      </c>
      <c r="O103" s="1">
        <f t="shared" si="5"/>
        <v>11</v>
      </c>
      <c r="P103" s="17">
        <v>55</v>
      </c>
      <c r="Q103" s="1">
        <v>0</v>
      </c>
      <c r="R103" s="1">
        <v>220</v>
      </c>
      <c r="S103" s="1">
        <v>0</v>
      </c>
      <c r="T103" s="1">
        <v>0</v>
      </c>
      <c r="U103" s="1">
        <v>220</v>
      </c>
      <c r="V103" s="1">
        <f t="shared" si="4"/>
        <v>2860</v>
      </c>
      <c r="W103" s="1">
        <v>16</v>
      </c>
    </row>
    <row r="104" spans="1:23" x14ac:dyDescent="0.15">
      <c r="A104" s="1" t="s">
        <v>44</v>
      </c>
      <c r="B104" s="1" t="s">
        <v>68</v>
      </c>
      <c r="C104" s="1" t="s">
        <v>5</v>
      </c>
      <c r="D104" s="2">
        <v>0.30208333333333331</v>
      </c>
      <c r="E104" s="2">
        <v>0.70833333333333337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N104" s="1" t="s">
        <v>33</v>
      </c>
      <c r="O104" s="1">
        <f t="shared" si="5"/>
        <v>9.7500000000000018</v>
      </c>
      <c r="P104" s="17">
        <v>48.750000000000007</v>
      </c>
      <c r="Q104" s="1">
        <v>0</v>
      </c>
      <c r="R104" s="1">
        <v>195.00000000000003</v>
      </c>
      <c r="S104" s="1">
        <v>0</v>
      </c>
      <c r="T104" s="1">
        <v>0</v>
      </c>
      <c r="U104" s="1">
        <v>195.00000000000003</v>
      </c>
      <c r="V104" s="1">
        <f t="shared" si="4"/>
        <v>2535.0000000000005</v>
      </c>
      <c r="W104" s="1">
        <v>16</v>
      </c>
    </row>
    <row r="105" spans="1:23" x14ac:dyDescent="0.15">
      <c r="A105" s="1" t="s">
        <v>44</v>
      </c>
      <c r="B105" s="1" t="s">
        <v>68</v>
      </c>
      <c r="C105" s="1" t="s">
        <v>5</v>
      </c>
      <c r="D105" s="2">
        <v>0.30208333333333331</v>
      </c>
      <c r="E105" s="2">
        <v>0.76041666666666663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N105" s="1" t="s">
        <v>33</v>
      </c>
      <c r="O105" s="1">
        <f t="shared" si="5"/>
        <v>11</v>
      </c>
      <c r="P105" s="17">
        <v>55</v>
      </c>
      <c r="Q105" s="1">
        <v>0</v>
      </c>
      <c r="R105" s="1">
        <v>215</v>
      </c>
      <c r="S105" s="1">
        <v>4.9999999999999822</v>
      </c>
      <c r="T105" s="1">
        <v>0</v>
      </c>
      <c r="U105" s="1">
        <v>219.99999999999997</v>
      </c>
      <c r="V105" s="1">
        <f t="shared" si="4"/>
        <v>2860</v>
      </c>
      <c r="W105" s="1">
        <v>16</v>
      </c>
    </row>
    <row r="106" spans="1:23" x14ac:dyDescent="0.15">
      <c r="A106" s="1" t="s">
        <v>44</v>
      </c>
      <c r="B106" s="1" t="s">
        <v>68</v>
      </c>
      <c r="C106" s="1" t="s">
        <v>5</v>
      </c>
      <c r="D106" s="2">
        <v>0.30208333333333331</v>
      </c>
      <c r="E106" s="2">
        <v>0.76041666666666663</v>
      </c>
      <c r="G106" s="1">
        <v>1</v>
      </c>
      <c r="H106" s="1">
        <v>1</v>
      </c>
      <c r="K106" s="1">
        <v>1</v>
      </c>
      <c r="N106" s="1" t="s">
        <v>33</v>
      </c>
      <c r="O106" s="1">
        <f t="shared" si="5"/>
        <v>11</v>
      </c>
      <c r="P106" s="17">
        <v>33</v>
      </c>
      <c r="Q106" s="1">
        <v>0</v>
      </c>
      <c r="R106" s="1">
        <v>129</v>
      </c>
      <c r="S106" s="1">
        <v>2.9999999999999893</v>
      </c>
      <c r="T106" s="1">
        <v>0</v>
      </c>
      <c r="U106" s="1">
        <v>132</v>
      </c>
      <c r="V106" s="1">
        <f t="shared" si="4"/>
        <v>1716</v>
      </c>
      <c r="W106" s="1">
        <v>16</v>
      </c>
    </row>
    <row r="107" spans="1:23" x14ac:dyDescent="0.15">
      <c r="A107" s="1" t="s">
        <v>44</v>
      </c>
      <c r="B107" s="1" t="s">
        <v>68</v>
      </c>
      <c r="C107" s="1" t="s">
        <v>5</v>
      </c>
      <c r="D107" s="2">
        <v>0.51041666666666663</v>
      </c>
      <c r="E107" s="2">
        <v>0.76041666666666663</v>
      </c>
      <c r="I107" s="1">
        <v>1</v>
      </c>
      <c r="N107" s="1" t="s">
        <v>33</v>
      </c>
      <c r="O107" s="1">
        <f t="shared" si="5"/>
        <v>6</v>
      </c>
      <c r="P107" s="17">
        <v>6</v>
      </c>
      <c r="Q107" s="1">
        <v>0</v>
      </c>
      <c r="R107" s="1">
        <v>23.000000000000004</v>
      </c>
      <c r="S107" s="1">
        <v>0.99999999999999645</v>
      </c>
      <c r="T107" s="1">
        <v>0</v>
      </c>
      <c r="U107" s="1">
        <v>24</v>
      </c>
      <c r="V107" s="1">
        <f t="shared" si="4"/>
        <v>312</v>
      </c>
      <c r="W107" s="1">
        <v>16</v>
      </c>
    </row>
    <row r="108" spans="1:23" x14ac:dyDescent="0.15">
      <c r="A108" s="1" t="s">
        <v>59</v>
      </c>
      <c r="B108" s="1" t="s">
        <v>60</v>
      </c>
      <c r="C108" s="1" t="s">
        <v>4</v>
      </c>
      <c r="D108" s="2">
        <v>0.28125</v>
      </c>
      <c r="E108" s="2">
        <v>0.29166666666666669</v>
      </c>
      <c r="M108" s="1">
        <v>1</v>
      </c>
      <c r="N108" s="1" t="s">
        <v>33</v>
      </c>
      <c r="O108" s="1">
        <f t="shared" si="5"/>
        <v>0.25000000000000044</v>
      </c>
      <c r="P108" s="17">
        <v>0.25000000000000044</v>
      </c>
      <c r="Q108" s="1">
        <v>0</v>
      </c>
      <c r="R108" s="1">
        <v>0</v>
      </c>
      <c r="S108" s="1">
        <v>0</v>
      </c>
      <c r="T108" s="1">
        <v>1.0000000000000018</v>
      </c>
      <c r="U108" s="1">
        <v>1.0000000000000018</v>
      </c>
      <c r="V108" s="1">
        <f t="shared" si="4"/>
        <v>13.000000000000023</v>
      </c>
    </row>
    <row r="109" spans="1:23" x14ac:dyDescent="0.15">
      <c r="A109" s="1" t="s">
        <v>59</v>
      </c>
      <c r="B109" s="1" t="s">
        <v>60</v>
      </c>
      <c r="C109" s="1" t="s">
        <v>4</v>
      </c>
      <c r="D109" s="2">
        <v>0.63541666666666663</v>
      </c>
      <c r="E109" s="2">
        <v>0.65625</v>
      </c>
      <c r="M109" s="1">
        <v>1</v>
      </c>
      <c r="N109" s="1" t="s">
        <v>33</v>
      </c>
      <c r="O109" s="1">
        <f t="shared" si="5"/>
        <v>0.50000000000000089</v>
      </c>
      <c r="P109" s="17">
        <v>0.50000000000000089</v>
      </c>
      <c r="Q109" s="1">
        <v>0</v>
      </c>
      <c r="R109" s="1">
        <v>0</v>
      </c>
      <c r="S109" s="1">
        <v>0</v>
      </c>
      <c r="T109" s="1">
        <v>2.0000000000000036</v>
      </c>
      <c r="U109" s="1">
        <v>2.0000000000000036</v>
      </c>
      <c r="V109" s="1">
        <f t="shared" si="4"/>
        <v>26.000000000000046</v>
      </c>
    </row>
    <row r="110" spans="1:23" x14ac:dyDescent="0.15">
      <c r="A110" s="1" t="s">
        <v>59</v>
      </c>
      <c r="B110" s="1" t="s">
        <v>60</v>
      </c>
      <c r="C110" s="1" t="s">
        <v>4</v>
      </c>
      <c r="D110" s="2">
        <v>0.22916666666666666</v>
      </c>
      <c r="E110" s="2">
        <v>0.25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N110" s="1" t="s">
        <v>33</v>
      </c>
      <c r="O110" s="1">
        <f t="shared" si="5"/>
        <v>0.50000000000000022</v>
      </c>
      <c r="P110" s="17">
        <v>2.5000000000000009</v>
      </c>
      <c r="Q110" s="1">
        <v>10.000000000000004</v>
      </c>
      <c r="R110" s="1">
        <v>0</v>
      </c>
      <c r="S110" s="1">
        <v>0</v>
      </c>
      <c r="T110" s="1">
        <v>0</v>
      </c>
      <c r="U110" s="1">
        <v>10.000000000000004</v>
      </c>
      <c r="V110" s="1">
        <f t="shared" si="4"/>
        <v>130.00000000000006</v>
      </c>
    </row>
    <row r="111" spans="1:23" x14ac:dyDescent="0.15">
      <c r="A111" s="1" t="s">
        <v>59</v>
      </c>
      <c r="B111" s="1" t="s">
        <v>60</v>
      </c>
      <c r="C111" s="1" t="s">
        <v>4</v>
      </c>
      <c r="D111" s="2">
        <v>0.27083333333333331</v>
      </c>
      <c r="E111" s="2">
        <v>0.29166666666666669</v>
      </c>
      <c r="L111" s="1">
        <v>1</v>
      </c>
      <c r="N111" s="1" t="s">
        <v>33</v>
      </c>
      <c r="O111" s="1">
        <f t="shared" si="5"/>
        <v>0.50000000000000089</v>
      </c>
      <c r="P111" s="17">
        <v>0.50000000000000089</v>
      </c>
      <c r="Q111" s="1">
        <v>0</v>
      </c>
      <c r="R111" s="1">
        <v>0</v>
      </c>
      <c r="S111" s="1">
        <v>0</v>
      </c>
      <c r="T111" s="1">
        <v>2.0000000000000036</v>
      </c>
      <c r="U111" s="1">
        <v>2.0000000000000036</v>
      </c>
      <c r="V111" s="1">
        <f t="shared" si="4"/>
        <v>26.000000000000046</v>
      </c>
    </row>
    <row r="112" spans="1:23" x14ac:dyDescent="0.15">
      <c r="A112" s="1" t="s">
        <v>59</v>
      </c>
      <c r="B112" s="1" t="s">
        <v>60</v>
      </c>
      <c r="C112" s="1" t="s">
        <v>4</v>
      </c>
      <c r="D112" s="2">
        <v>0.97916666666666663</v>
      </c>
      <c r="E112" s="2">
        <v>1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N112" s="1" t="s">
        <v>33</v>
      </c>
      <c r="O112" s="1">
        <f t="shared" si="5"/>
        <v>0.50000000000000089</v>
      </c>
      <c r="P112" s="17">
        <v>2.5000000000000044</v>
      </c>
      <c r="Q112" s="1">
        <v>0</v>
      </c>
      <c r="R112" s="1">
        <v>0</v>
      </c>
      <c r="S112" s="1">
        <v>10.000000000000018</v>
      </c>
      <c r="T112" s="1">
        <v>0</v>
      </c>
      <c r="U112" s="1">
        <v>10.000000000000018</v>
      </c>
      <c r="V112" s="1">
        <f t="shared" si="4"/>
        <v>130.00000000000023</v>
      </c>
    </row>
    <row r="113" spans="1:23" x14ac:dyDescent="0.15">
      <c r="A113" s="1" t="s">
        <v>59</v>
      </c>
      <c r="B113" s="1" t="s">
        <v>60</v>
      </c>
      <c r="C113" s="1" t="s">
        <v>4</v>
      </c>
      <c r="D113" s="2">
        <v>0.64583333333333337</v>
      </c>
      <c r="E113" s="2">
        <v>0.66666666666666663</v>
      </c>
      <c r="L113" s="1">
        <v>1</v>
      </c>
      <c r="N113" s="1" t="s">
        <v>33</v>
      </c>
      <c r="O113" s="1">
        <f t="shared" si="5"/>
        <v>0.49999999999999822</v>
      </c>
      <c r="P113" s="17">
        <v>0.49999999999999822</v>
      </c>
      <c r="Q113" s="1">
        <v>0</v>
      </c>
      <c r="R113" s="1">
        <v>0</v>
      </c>
      <c r="S113" s="1">
        <v>0</v>
      </c>
      <c r="T113" s="1">
        <v>1.9999999999999929</v>
      </c>
      <c r="U113" s="1">
        <v>1.9999999999999929</v>
      </c>
      <c r="V113" s="1">
        <f t="shared" si="4"/>
        <v>25.999999999999908</v>
      </c>
    </row>
    <row r="114" spans="1:23" x14ac:dyDescent="0.15">
      <c r="A114" s="1" t="s">
        <v>69</v>
      </c>
      <c r="B114" s="1" t="s">
        <v>70</v>
      </c>
      <c r="C114" s="1" t="s">
        <v>4</v>
      </c>
      <c r="D114" s="2">
        <v>0.29166666666666669</v>
      </c>
      <c r="E114" s="2">
        <v>0.33333333333333331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N114" s="1" t="s">
        <v>33</v>
      </c>
      <c r="O114" s="1">
        <f t="shared" si="5"/>
        <v>0.99999999999999911</v>
      </c>
      <c r="P114" s="17">
        <v>4.9999999999999956</v>
      </c>
      <c r="Q114" s="1">
        <v>0</v>
      </c>
      <c r="R114" s="1">
        <v>19.999999999999982</v>
      </c>
      <c r="S114" s="1">
        <v>0</v>
      </c>
      <c r="T114" s="1">
        <v>0</v>
      </c>
      <c r="U114" s="1">
        <v>19.999999999999982</v>
      </c>
      <c r="V114" s="1">
        <f t="shared" si="4"/>
        <v>259.99999999999977</v>
      </c>
    </row>
    <row r="115" spans="1:23" x14ac:dyDescent="0.15">
      <c r="A115" s="1" t="s">
        <v>69</v>
      </c>
      <c r="B115" s="1" t="s">
        <v>70</v>
      </c>
      <c r="C115" s="1" t="s">
        <v>4</v>
      </c>
      <c r="D115" s="2">
        <v>0.77083333333333337</v>
      </c>
      <c r="E115" s="2">
        <v>0.79166666666666663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N115" s="1" t="s">
        <v>33</v>
      </c>
      <c r="O115" s="1">
        <f t="shared" si="5"/>
        <v>0.49999999999999822</v>
      </c>
      <c r="P115" s="17">
        <v>2.4999999999999911</v>
      </c>
      <c r="Q115" s="1">
        <v>0</v>
      </c>
      <c r="R115" s="1">
        <v>0</v>
      </c>
      <c r="S115" s="1">
        <v>9.9999999999999645</v>
      </c>
      <c r="T115" s="1">
        <v>0</v>
      </c>
      <c r="U115" s="1">
        <v>9.9999999999999645</v>
      </c>
      <c r="V115" s="1">
        <f t="shared" si="4"/>
        <v>129.99999999999955</v>
      </c>
    </row>
    <row r="116" spans="1:23" x14ac:dyDescent="0.15">
      <c r="A116" s="1" t="s">
        <v>44</v>
      </c>
      <c r="B116" s="1" t="s">
        <v>54</v>
      </c>
      <c r="C116" s="1" t="s">
        <v>4</v>
      </c>
      <c r="D116" s="2">
        <v>0.27083333333333331</v>
      </c>
      <c r="E116" s="2">
        <v>0.33333333333333331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N116" s="1" t="s">
        <v>33</v>
      </c>
      <c r="O116" s="1">
        <f t="shared" si="5"/>
        <v>1.5</v>
      </c>
      <c r="P116" s="17">
        <v>7.5</v>
      </c>
      <c r="Q116" s="1">
        <v>10.000000000000018</v>
      </c>
      <c r="R116" s="1">
        <v>19.999999999999982</v>
      </c>
      <c r="S116" s="1">
        <v>0</v>
      </c>
      <c r="T116" s="1">
        <v>0</v>
      </c>
      <c r="U116" s="1">
        <v>30</v>
      </c>
      <c r="V116" s="1">
        <f t="shared" si="4"/>
        <v>390</v>
      </c>
      <c r="W116" s="1">
        <v>8</v>
      </c>
    </row>
    <row r="117" spans="1:23" x14ac:dyDescent="0.15">
      <c r="A117" s="1" t="s">
        <v>44</v>
      </c>
      <c r="B117" s="1" t="s">
        <v>54</v>
      </c>
      <c r="C117" s="1" t="s">
        <v>4</v>
      </c>
      <c r="D117" s="2">
        <v>0.70833333333333337</v>
      </c>
      <c r="E117" s="2">
        <v>0.77083333333333337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N117" s="1" t="s">
        <v>33</v>
      </c>
      <c r="O117" s="1">
        <f t="shared" si="5"/>
        <v>1.5</v>
      </c>
      <c r="P117" s="17">
        <v>7.5</v>
      </c>
      <c r="Q117" s="1">
        <v>0</v>
      </c>
      <c r="R117" s="1">
        <v>19.999999999999982</v>
      </c>
      <c r="S117" s="1">
        <v>10.000000000000018</v>
      </c>
      <c r="T117" s="1">
        <v>0</v>
      </c>
      <c r="U117" s="1">
        <v>30</v>
      </c>
      <c r="V117" s="1">
        <f t="shared" si="4"/>
        <v>390</v>
      </c>
      <c r="W117" s="1">
        <v>8</v>
      </c>
    </row>
    <row r="118" spans="1:23" x14ac:dyDescent="0.15">
      <c r="A118" s="1" t="s">
        <v>71</v>
      </c>
      <c r="B118" s="1" t="s">
        <v>72</v>
      </c>
      <c r="C118" s="1" t="s">
        <v>4</v>
      </c>
      <c r="D118" s="2">
        <v>0.27083333333333331</v>
      </c>
      <c r="E118" s="2">
        <v>0.33333333333333331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N118" s="1" t="s">
        <v>33</v>
      </c>
      <c r="O118" s="1">
        <f t="shared" si="5"/>
        <v>1.5</v>
      </c>
      <c r="P118" s="17">
        <v>7.5</v>
      </c>
      <c r="Q118" s="1">
        <v>10.000000000000018</v>
      </c>
      <c r="R118" s="1">
        <v>19.999999999999982</v>
      </c>
      <c r="S118" s="1">
        <v>0</v>
      </c>
      <c r="T118" s="1">
        <v>0</v>
      </c>
      <c r="U118" s="1">
        <v>30</v>
      </c>
      <c r="V118" s="1">
        <f t="shared" si="4"/>
        <v>390</v>
      </c>
      <c r="W118" s="1">
        <v>8</v>
      </c>
    </row>
    <row r="119" spans="1:23" x14ac:dyDescent="0.15">
      <c r="A119" s="1" t="s">
        <v>71</v>
      </c>
      <c r="B119" s="1" t="s">
        <v>72</v>
      </c>
      <c r="C119" s="1" t="s">
        <v>5</v>
      </c>
      <c r="D119" s="2">
        <v>0.66666666666666663</v>
      </c>
      <c r="E119" s="2">
        <v>0.83333333333333337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N119" s="1" t="s">
        <v>33</v>
      </c>
      <c r="O119" s="1">
        <f t="shared" si="5"/>
        <v>4.0000000000000018</v>
      </c>
      <c r="P119" s="17">
        <v>20.000000000000007</v>
      </c>
      <c r="Q119" s="1">
        <v>0</v>
      </c>
      <c r="R119" s="1">
        <v>40.000000000000014</v>
      </c>
      <c r="S119" s="1">
        <v>40.000000000000014</v>
      </c>
      <c r="T119" s="1">
        <v>0</v>
      </c>
      <c r="U119" s="1">
        <v>80.000000000000028</v>
      </c>
      <c r="V119" s="1">
        <f t="shared" si="4"/>
        <v>1040.0000000000005</v>
      </c>
      <c r="W119" s="1">
        <v>16</v>
      </c>
    </row>
    <row r="120" spans="1:23" x14ac:dyDescent="0.15">
      <c r="A120" s="1" t="s">
        <v>73</v>
      </c>
      <c r="B120" s="1" t="s">
        <v>74</v>
      </c>
      <c r="C120" s="1" t="s">
        <v>5</v>
      </c>
      <c r="D120" s="2">
        <v>0.29166666666666669</v>
      </c>
      <c r="E120" s="2">
        <v>0.625</v>
      </c>
      <c r="I120" s="1">
        <v>1</v>
      </c>
      <c r="N120" s="1" t="s">
        <v>33</v>
      </c>
      <c r="O120" s="1">
        <f t="shared" si="5"/>
        <v>8</v>
      </c>
      <c r="P120" s="17">
        <v>8</v>
      </c>
      <c r="Q120" s="1">
        <v>0</v>
      </c>
      <c r="R120" s="1">
        <v>32</v>
      </c>
      <c r="S120" s="1">
        <v>0</v>
      </c>
      <c r="T120" s="1">
        <v>0</v>
      </c>
      <c r="U120" s="1">
        <v>32</v>
      </c>
      <c r="V120" s="1">
        <f t="shared" si="4"/>
        <v>416</v>
      </c>
    </row>
    <row r="121" spans="1:23" x14ac:dyDescent="0.15">
      <c r="A121" s="1" t="s">
        <v>73</v>
      </c>
      <c r="B121" s="1" t="s">
        <v>74</v>
      </c>
      <c r="C121" s="1" t="s">
        <v>4</v>
      </c>
      <c r="D121" s="2">
        <v>0.28125</v>
      </c>
      <c r="E121" s="2">
        <v>0.29166666666666669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N121" s="1" t="s">
        <v>35</v>
      </c>
      <c r="O121" s="1">
        <f t="shared" si="5"/>
        <v>0.25000000000000044</v>
      </c>
      <c r="P121" s="17">
        <v>1.2500000000000022</v>
      </c>
      <c r="Q121" s="1">
        <v>5.0000000000000089</v>
      </c>
      <c r="R121" s="1">
        <v>0</v>
      </c>
      <c r="S121" s="1">
        <v>0</v>
      </c>
      <c r="T121" s="1">
        <v>0</v>
      </c>
      <c r="U121" s="1">
        <v>5.0000000000000089</v>
      </c>
      <c r="V121" s="1">
        <f t="shared" si="4"/>
        <v>65.000000000000114</v>
      </c>
    </row>
    <row r="122" spans="1:23" x14ac:dyDescent="0.15">
      <c r="A122" s="1" t="s">
        <v>73</v>
      </c>
      <c r="B122" s="1" t="s">
        <v>74</v>
      </c>
      <c r="C122" s="1" t="s">
        <v>4</v>
      </c>
      <c r="D122" s="2">
        <v>0.79166666666666663</v>
      </c>
      <c r="E122" s="2">
        <v>0.8125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N122" s="1" t="s">
        <v>33</v>
      </c>
      <c r="O122" s="1">
        <f t="shared" si="5"/>
        <v>0.50000000000000089</v>
      </c>
      <c r="P122" s="17">
        <v>2.5000000000000044</v>
      </c>
      <c r="Q122" s="1">
        <v>0</v>
      </c>
      <c r="R122" s="1">
        <v>0</v>
      </c>
      <c r="S122" s="1">
        <v>10.000000000000018</v>
      </c>
      <c r="T122" s="1">
        <v>0</v>
      </c>
      <c r="U122" s="1">
        <v>10.000000000000018</v>
      </c>
      <c r="V122" s="1">
        <f t="shared" si="4"/>
        <v>130.00000000000023</v>
      </c>
    </row>
    <row r="123" spans="1:23" x14ac:dyDescent="0.15">
      <c r="A123" s="1" t="s">
        <v>73</v>
      </c>
      <c r="B123" s="1" t="s">
        <v>74</v>
      </c>
      <c r="C123" s="1" t="s">
        <v>5</v>
      </c>
      <c r="D123" s="2">
        <v>0.625</v>
      </c>
      <c r="E123" s="2">
        <v>0.79166666666666663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  <c r="N123" s="1" t="s">
        <v>33</v>
      </c>
      <c r="O123" s="1">
        <f t="shared" si="5"/>
        <v>3.9999999999999991</v>
      </c>
      <c r="P123" s="17">
        <v>19.999999999999996</v>
      </c>
      <c r="Q123" s="1">
        <v>0</v>
      </c>
      <c r="R123" s="1">
        <v>60</v>
      </c>
      <c r="S123" s="1">
        <v>19.999999999999982</v>
      </c>
      <c r="T123" s="1">
        <v>0</v>
      </c>
      <c r="U123" s="1">
        <v>79.999999999999986</v>
      </c>
      <c r="V123" s="1">
        <f t="shared" si="4"/>
        <v>1039.9999999999998</v>
      </c>
    </row>
    <row r="124" spans="1:23" x14ac:dyDescent="0.15">
      <c r="A124" s="1" t="s">
        <v>73</v>
      </c>
      <c r="B124" s="1" t="s">
        <v>74</v>
      </c>
      <c r="C124" s="1" t="s">
        <v>8</v>
      </c>
      <c r="D124" s="2">
        <v>0.33333333333333331</v>
      </c>
      <c r="E124" s="2">
        <v>0.70833333333333337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N124" s="1" t="s">
        <v>33</v>
      </c>
      <c r="O124" s="1">
        <f t="shared" si="5"/>
        <v>9.0000000000000018</v>
      </c>
      <c r="P124" s="17">
        <v>45.000000000000007</v>
      </c>
      <c r="Q124" s="1">
        <v>0</v>
      </c>
      <c r="R124" s="1">
        <v>180.00000000000003</v>
      </c>
      <c r="S124" s="1">
        <v>0</v>
      </c>
      <c r="T124" s="1">
        <v>0</v>
      </c>
      <c r="U124" s="1">
        <v>180.00000000000003</v>
      </c>
      <c r="V124" s="1">
        <f t="shared" si="4"/>
        <v>2340.0000000000005</v>
      </c>
    </row>
    <row r="125" spans="1:23" x14ac:dyDescent="0.15">
      <c r="A125" s="1" t="s">
        <v>44</v>
      </c>
      <c r="B125" s="1" t="s">
        <v>54</v>
      </c>
      <c r="C125" s="1" t="s">
        <v>4</v>
      </c>
      <c r="D125" s="2">
        <v>0.27083333333333331</v>
      </c>
      <c r="E125" s="2">
        <v>0.33333333333333331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N125" s="1" t="s">
        <v>33</v>
      </c>
      <c r="O125" s="1">
        <f t="shared" si="5"/>
        <v>1.5</v>
      </c>
      <c r="P125" s="17">
        <v>7.5</v>
      </c>
      <c r="Q125" s="1">
        <v>10.000000000000018</v>
      </c>
      <c r="R125" s="1">
        <v>19.999999999999982</v>
      </c>
      <c r="S125" s="1">
        <v>0</v>
      </c>
      <c r="T125" s="1">
        <v>0</v>
      </c>
      <c r="U125" s="1">
        <v>30</v>
      </c>
      <c r="V125" s="1">
        <f t="shared" si="4"/>
        <v>390</v>
      </c>
      <c r="W125" s="1">
        <v>8</v>
      </c>
    </row>
    <row r="126" spans="1:23" x14ac:dyDescent="0.15">
      <c r="A126" s="1" t="s">
        <v>44</v>
      </c>
      <c r="B126" s="1" t="s">
        <v>54</v>
      </c>
      <c r="C126" s="1" t="s">
        <v>5</v>
      </c>
      <c r="D126" s="2">
        <v>0.66666666666666663</v>
      </c>
      <c r="E126" s="2">
        <v>0.83333333333333337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N126" s="1" t="s">
        <v>33</v>
      </c>
      <c r="O126" s="1">
        <f t="shared" si="5"/>
        <v>4.0000000000000018</v>
      </c>
      <c r="P126" s="17">
        <v>20.000000000000007</v>
      </c>
      <c r="Q126" s="1">
        <v>0</v>
      </c>
      <c r="R126" s="1">
        <v>40.000000000000014</v>
      </c>
      <c r="S126" s="1">
        <v>40.000000000000014</v>
      </c>
      <c r="T126" s="1">
        <v>0</v>
      </c>
      <c r="U126" s="1">
        <v>80.000000000000028</v>
      </c>
      <c r="V126" s="1">
        <f t="shared" si="4"/>
        <v>1040.0000000000005</v>
      </c>
      <c r="W126" s="1">
        <v>16</v>
      </c>
    </row>
    <row r="127" spans="1:23" x14ac:dyDescent="0.15">
      <c r="A127" s="1" t="s">
        <v>75</v>
      </c>
      <c r="B127" s="1" t="s">
        <v>76</v>
      </c>
      <c r="C127" s="1" t="s">
        <v>5</v>
      </c>
      <c r="D127" s="2">
        <v>0.29166666666666669</v>
      </c>
      <c r="E127" s="2">
        <v>0.625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 t="s">
        <v>36</v>
      </c>
      <c r="O127" s="1">
        <f t="shared" si="5"/>
        <v>8</v>
      </c>
      <c r="P127" s="17">
        <v>56</v>
      </c>
      <c r="Q127" s="1">
        <v>0</v>
      </c>
      <c r="R127" s="1">
        <v>160</v>
      </c>
      <c r="S127" s="1">
        <v>0</v>
      </c>
      <c r="T127" s="1">
        <v>64</v>
      </c>
      <c r="U127" s="1">
        <v>224</v>
      </c>
      <c r="V127" s="1">
        <f t="shared" si="4"/>
        <v>2912</v>
      </c>
    </row>
    <row r="128" spans="1:23" x14ac:dyDescent="0.15">
      <c r="A128" s="1" t="s">
        <v>75</v>
      </c>
      <c r="B128" s="1" t="s">
        <v>76</v>
      </c>
      <c r="C128" s="1" t="s">
        <v>5</v>
      </c>
      <c r="D128" s="2">
        <v>0.29166666666666669</v>
      </c>
      <c r="E128" s="2">
        <v>0.625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 t="s">
        <v>34</v>
      </c>
      <c r="O128" s="1">
        <f t="shared" ref="O128:O143" si="6">P128/(G128+H128+I128+J128+K128+L128+M128)</f>
        <v>8</v>
      </c>
      <c r="P128" s="17">
        <v>56</v>
      </c>
      <c r="Q128" s="1">
        <v>0</v>
      </c>
      <c r="R128" s="1">
        <v>160</v>
      </c>
      <c r="S128" s="1">
        <v>0</v>
      </c>
      <c r="T128" s="1">
        <v>64</v>
      </c>
      <c r="U128" s="1">
        <v>224</v>
      </c>
      <c r="V128" s="1">
        <f t="shared" si="4"/>
        <v>2912</v>
      </c>
    </row>
    <row r="129" spans="1:23" x14ac:dyDescent="0.15">
      <c r="A129" s="1" t="s">
        <v>75</v>
      </c>
      <c r="B129" s="1" t="s">
        <v>76</v>
      </c>
      <c r="C129" s="1" t="s">
        <v>5</v>
      </c>
      <c r="D129" s="2">
        <v>0.625</v>
      </c>
      <c r="E129" s="2">
        <v>0.95833333333333337</v>
      </c>
      <c r="G129" s="1">
        <v>1</v>
      </c>
      <c r="H129" s="1">
        <v>1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 t="s">
        <v>34</v>
      </c>
      <c r="O129" s="1">
        <f t="shared" si="6"/>
        <v>8</v>
      </c>
      <c r="P129" s="17">
        <v>56</v>
      </c>
      <c r="Q129" s="1">
        <v>0</v>
      </c>
      <c r="R129" s="1">
        <v>60</v>
      </c>
      <c r="S129" s="1">
        <v>100.00000000000001</v>
      </c>
      <c r="T129" s="1">
        <v>64</v>
      </c>
      <c r="U129" s="1">
        <v>224</v>
      </c>
      <c r="V129" s="1">
        <f t="shared" ref="V129:V143" si="7">P129*52</f>
        <v>2912</v>
      </c>
    </row>
    <row r="130" spans="1:23" x14ac:dyDescent="0.15">
      <c r="A130" s="1" t="s">
        <v>75</v>
      </c>
      <c r="B130" s="1" t="s">
        <v>76</v>
      </c>
      <c r="C130" s="1" t="s">
        <v>5</v>
      </c>
      <c r="D130" s="2">
        <v>0.625</v>
      </c>
      <c r="E130" s="2">
        <v>0.95833333333333337</v>
      </c>
      <c r="G130" s="1">
        <v>1</v>
      </c>
      <c r="H130" s="1">
        <v>1</v>
      </c>
      <c r="I130" s="1">
        <v>1</v>
      </c>
      <c r="J130" s="1">
        <v>1</v>
      </c>
      <c r="K130" s="1">
        <v>1</v>
      </c>
      <c r="L130" s="1">
        <v>1</v>
      </c>
      <c r="M130" s="1">
        <v>1</v>
      </c>
      <c r="N130" s="1" t="s">
        <v>34</v>
      </c>
      <c r="O130" s="1">
        <f t="shared" si="6"/>
        <v>8</v>
      </c>
      <c r="P130" s="17">
        <v>56</v>
      </c>
      <c r="Q130" s="1">
        <v>0</v>
      </c>
      <c r="R130" s="1">
        <v>60</v>
      </c>
      <c r="S130" s="1">
        <v>100.00000000000001</v>
      </c>
      <c r="T130" s="1">
        <v>64</v>
      </c>
      <c r="U130" s="1">
        <v>224</v>
      </c>
      <c r="V130" s="1">
        <f t="shared" si="7"/>
        <v>2912</v>
      </c>
    </row>
    <row r="131" spans="1:23" x14ac:dyDescent="0.15">
      <c r="A131" s="1" t="s">
        <v>75</v>
      </c>
      <c r="B131" s="1" t="s">
        <v>76</v>
      </c>
      <c r="C131" s="1" t="s">
        <v>5</v>
      </c>
      <c r="D131" s="2">
        <v>0.95833333333333337</v>
      </c>
      <c r="E131" s="2">
        <v>0.29166666666666669</v>
      </c>
      <c r="G131" s="1">
        <v>1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 t="s">
        <v>34</v>
      </c>
      <c r="O131" s="1">
        <f t="shared" si="6"/>
        <v>8</v>
      </c>
      <c r="P131" s="17">
        <v>56</v>
      </c>
      <c r="Q131" s="1">
        <v>140</v>
      </c>
      <c r="R131" s="1">
        <v>0</v>
      </c>
      <c r="S131" s="1">
        <v>19.999999999999982</v>
      </c>
      <c r="T131" s="1">
        <v>63.999999999999993</v>
      </c>
      <c r="U131" s="1">
        <v>223.99999999999997</v>
      </c>
      <c r="V131" s="1">
        <f t="shared" si="7"/>
        <v>2912</v>
      </c>
    </row>
    <row r="132" spans="1:23" x14ac:dyDescent="0.15">
      <c r="A132" s="1" t="s">
        <v>75</v>
      </c>
      <c r="B132" s="1" t="s">
        <v>76</v>
      </c>
      <c r="C132" s="1" t="s">
        <v>5</v>
      </c>
      <c r="D132" s="2">
        <v>0.95833333333333337</v>
      </c>
      <c r="E132" s="2">
        <v>0.29166666666666669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 t="s">
        <v>34</v>
      </c>
      <c r="O132" s="1">
        <f t="shared" si="6"/>
        <v>8</v>
      </c>
      <c r="P132" s="17">
        <v>56</v>
      </c>
      <c r="Q132" s="1">
        <v>140</v>
      </c>
      <c r="R132" s="1">
        <v>0</v>
      </c>
      <c r="S132" s="1">
        <v>19.999999999999982</v>
      </c>
      <c r="T132" s="1">
        <v>63.999999999999993</v>
      </c>
      <c r="U132" s="1">
        <v>223.99999999999997</v>
      </c>
      <c r="V132" s="1">
        <f t="shared" si="7"/>
        <v>2912</v>
      </c>
    </row>
    <row r="133" spans="1:23" x14ac:dyDescent="0.15">
      <c r="A133" s="1" t="s">
        <v>59</v>
      </c>
      <c r="B133" s="1" t="s">
        <v>164</v>
      </c>
      <c r="C133" s="1" t="s">
        <v>5</v>
      </c>
      <c r="D133" s="2">
        <v>0.375</v>
      </c>
      <c r="E133" s="2">
        <v>0.72916666666666663</v>
      </c>
      <c r="G133" s="1">
        <v>1</v>
      </c>
      <c r="H133" s="1">
        <v>1</v>
      </c>
      <c r="I133" s="1">
        <v>1</v>
      </c>
      <c r="J133" s="1">
        <v>1</v>
      </c>
      <c r="K133" s="1">
        <v>1</v>
      </c>
      <c r="N133" s="1" t="s">
        <v>33</v>
      </c>
      <c r="O133" s="1">
        <f t="shared" si="6"/>
        <v>8.5</v>
      </c>
      <c r="P133" s="17">
        <v>42.5</v>
      </c>
      <c r="Q133" s="1">
        <v>0</v>
      </c>
      <c r="R133" s="1">
        <v>170</v>
      </c>
      <c r="S133" s="1">
        <v>0</v>
      </c>
      <c r="T133" s="1">
        <v>0</v>
      </c>
      <c r="U133" s="1">
        <v>170</v>
      </c>
      <c r="V133" s="1">
        <f t="shared" si="7"/>
        <v>2210</v>
      </c>
    </row>
    <row r="134" spans="1:23" x14ac:dyDescent="0.15">
      <c r="A134" s="1" t="s">
        <v>77</v>
      </c>
      <c r="B134" s="1" t="s">
        <v>78</v>
      </c>
      <c r="C134" s="1" t="s">
        <v>8</v>
      </c>
      <c r="D134" s="2">
        <v>0.3125</v>
      </c>
      <c r="E134" s="2">
        <v>0.72916666666666663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N134" s="1" t="s">
        <v>33</v>
      </c>
      <c r="O134" s="1">
        <f t="shared" si="6"/>
        <v>10</v>
      </c>
      <c r="P134" s="17">
        <v>50</v>
      </c>
      <c r="Q134" s="1">
        <v>0</v>
      </c>
      <c r="R134" s="1">
        <v>200</v>
      </c>
      <c r="S134" s="1">
        <v>0</v>
      </c>
      <c r="T134" s="1">
        <v>0</v>
      </c>
      <c r="U134" s="1">
        <v>200</v>
      </c>
      <c r="V134" s="1">
        <f t="shared" si="7"/>
        <v>2600</v>
      </c>
    </row>
    <row r="135" spans="1:23" x14ac:dyDescent="0.15">
      <c r="A135" s="1" t="s">
        <v>77</v>
      </c>
      <c r="B135" s="1" t="s">
        <v>78</v>
      </c>
      <c r="C135" s="1" t="s">
        <v>4</v>
      </c>
      <c r="D135" s="2">
        <v>0.28125</v>
      </c>
      <c r="E135" s="2">
        <v>0.29166666666666669</v>
      </c>
      <c r="G135" s="1">
        <v>1</v>
      </c>
      <c r="H135" s="1">
        <v>1</v>
      </c>
      <c r="I135" s="1">
        <v>1</v>
      </c>
      <c r="J135" s="1">
        <v>1</v>
      </c>
      <c r="K135" s="1">
        <v>1</v>
      </c>
      <c r="N135" s="1" t="s">
        <v>33</v>
      </c>
      <c r="O135" s="1">
        <f t="shared" si="6"/>
        <v>0.25000000000000044</v>
      </c>
      <c r="P135" s="17">
        <v>1.2500000000000022</v>
      </c>
      <c r="Q135" s="1">
        <v>5.0000000000000089</v>
      </c>
      <c r="R135" s="1">
        <v>0</v>
      </c>
      <c r="S135" s="1">
        <v>0</v>
      </c>
      <c r="T135" s="1">
        <v>0</v>
      </c>
      <c r="U135" s="1">
        <v>5.0000000000000089</v>
      </c>
      <c r="V135" s="1">
        <f t="shared" si="7"/>
        <v>65.000000000000114</v>
      </c>
    </row>
    <row r="136" spans="1:23" x14ac:dyDescent="0.15">
      <c r="A136" s="1" t="s">
        <v>77</v>
      </c>
      <c r="B136" s="1" t="s">
        <v>78</v>
      </c>
      <c r="C136" s="1" t="s">
        <v>5</v>
      </c>
      <c r="D136" s="2">
        <v>0.28125</v>
      </c>
      <c r="E136" s="2">
        <v>0.8125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N136" s="1" t="s">
        <v>33</v>
      </c>
      <c r="O136" s="1">
        <f t="shared" si="6"/>
        <v>12.75</v>
      </c>
      <c r="P136" s="17">
        <v>63.75</v>
      </c>
      <c r="Q136" s="1">
        <v>5.0000000000000089</v>
      </c>
      <c r="R136" s="1">
        <v>220</v>
      </c>
      <c r="S136" s="1">
        <v>30</v>
      </c>
      <c r="T136" s="1">
        <v>0</v>
      </c>
      <c r="U136" s="1">
        <v>255</v>
      </c>
      <c r="V136" s="1">
        <f t="shared" si="7"/>
        <v>3315</v>
      </c>
    </row>
    <row r="137" spans="1:23" x14ac:dyDescent="0.15">
      <c r="A137" s="1" t="s">
        <v>77</v>
      </c>
      <c r="B137" s="1" t="s">
        <v>78</v>
      </c>
      <c r="C137" s="1" t="s">
        <v>4</v>
      </c>
      <c r="D137" s="2">
        <v>0.80208333333333337</v>
      </c>
      <c r="E137" s="2">
        <v>0.8125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  <c r="N137" s="1" t="s">
        <v>33</v>
      </c>
      <c r="O137" s="1">
        <f t="shared" si="6"/>
        <v>0.24999999999999911</v>
      </c>
      <c r="P137" s="17">
        <v>1.2499999999999956</v>
      </c>
      <c r="Q137" s="1">
        <v>0</v>
      </c>
      <c r="R137" s="1">
        <v>0</v>
      </c>
      <c r="S137" s="1">
        <v>4.9999999999999822</v>
      </c>
      <c r="T137" s="1">
        <v>0</v>
      </c>
      <c r="U137" s="1">
        <v>4.9999999999999822</v>
      </c>
      <c r="V137" s="1">
        <f t="shared" si="7"/>
        <v>64.999999999999773</v>
      </c>
    </row>
    <row r="138" spans="1:23" x14ac:dyDescent="0.15">
      <c r="A138" s="1" t="s">
        <v>79</v>
      </c>
      <c r="B138" s="1" t="s">
        <v>80</v>
      </c>
      <c r="C138" s="1" t="s">
        <v>4</v>
      </c>
      <c r="D138" s="2">
        <v>0.79166666666666663</v>
      </c>
      <c r="E138" s="2">
        <v>0.8125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N138" s="1" t="s">
        <v>33</v>
      </c>
      <c r="O138" s="1">
        <f t="shared" si="6"/>
        <v>0.50000000000000089</v>
      </c>
      <c r="P138" s="17">
        <v>2.5000000000000044</v>
      </c>
      <c r="Q138" s="1">
        <v>0</v>
      </c>
      <c r="R138" s="1">
        <v>0</v>
      </c>
      <c r="S138" s="1">
        <v>10.000000000000018</v>
      </c>
      <c r="T138" s="1">
        <v>0</v>
      </c>
      <c r="U138" s="1">
        <v>10.000000000000018</v>
      </c>
      <c r="V138" s="1">
        <f t="shared" si="7"/>
        <v>130.00000000000023</v>
      </c>
      <c r="W138" s="1">
        <v>16</v>
      </c>
    </row>
    <row r="139" spans="1:23" x14ac:dyDescent="0.15">
      <c r="A139" s="1" t="s">
        <v>79</v>
      </c>
      <c r="B139" s="1" t="s">
        <v>80</v>
      </c>
      <c r="C139" s="1" t="s">
        <v>5</v>
      </c>
      <c r="D139" s="2">
        <v>0.29166666666666669</v>
      </c>
      <c r="E139" s="2">
        <v>0.79166666666666663</v>
      </c>
      <c r="G139" s="1">
        <v>1</v>
      </c>
      <c r="H139" s="1">
        <v>1</v>
      </c>
      <c r="I139" s="1">
        <v>1</v>
      </c>
      <c r="J139" s="1">
        <v>1</v>
      </c>
      <c r="K139" s="1">
        <v>1</v>
      </c>
      <c r="N139" s="1" t="s">
        <v>33</v>
      </c>
      <c r="O139" s="1">
        <f t="shared" si="6"/>
        <v>11.999999999999998</v>
      </c>
      <c r="P139" s="17">
        <v>59.999999999999993</v>
      </c>
      <c r="Q139" s="1">
        <v>0</v>
      </c>
      <c r="R139" s="1">
        <v>220</v>
      </c>
      <c r="S139" s="1">
        <v>19.999999999999982</v>
      </c>
      <c r="T139" s="1">
        <v>0</v>
      </c>
      <c r="U139" s="1">
        <v>239.99999999999997</v>
      </c>
      <c r="V139" s="1">
        <f t="shared" si="7"/>
        <v>3119.9999999999995</v>
      </c>
      <c r="W139" s="1">
        <v>16</v>
      </c>
    </row>
    <row r="140" spans="1:23" x14ac:dyDescent="0.15">
      <c r="A140" s="1" t="s">
        <v>81</v>
      </c>
      <c r="B140" s="1" t="s">
        <v>82</v>
      </c>
      <c r="C140" s="1" t="s">
        <v>4</v>
      </c>
      <c r="D140" s="2">
        <v>0.28125</v>
      </c>
      <c r="E140" s="2">
        <v>0.30208333333333331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  <c r="N140" s="1" t="s">
        <v>33</v>
      </c>
      <c r="O140" s="1">
        <f t="shared" si="6"/>
        <v>0.49999999999999956</v>
      </c>
      <c r="P140" s="17">
        <v>2.4999999999999978</v>
      </c>
      <c r="Q140" s="1">
        <v>5.0000000000000089</v>
      </c>
      <c r="R140" s="1">
        <v>4.9999999999999822</v>
      </c>
      <c r="S140" s="1">
        <v>0</v>
      </c>
      <c r="T140" s="1">
        <v>0</v>
      </c>
      <c r="U140" s="1">
        <v>9.9999999999999911</v>
      </c>
      <c r="V140" s="1">
        <f t="shared" si="7"/>
        <v>129.99999999999989</v>
      </c>
    </row>
    <row r="141" spans="1:23" x14ac:dyDescent="0.15">
      <c r="A141" s="1" t="s">
        <v>81</v>
      </c>
      <c r="B141" s="1" t="s">
        <v>82</v>
      </c>
      <c r="C141" s="1" t="s">
        <v>4</v>
      </c>
      <c r="D141" s="2">
        <v>0.67708333333333337</v>
      </c>
      <c r="E141" s="2">
        <v>0.70833333333333337</v>
      </c>
      <c r="G141" s="1">
        <v>1</v>
      </c>
      <c r="H141" s="1">
        <v>1</v>
      </c>
      <c r="I141" s="1">
        <v>1</v>
      </c>
      <c r="J141" s="1">
        <v>1</v>
      </c>
      <c r="K141" s="1">
        <v>1</v>
      </c>
      <c r="N141" s="1" t="s">
        <v>33</v>
      </c>
      <c r="O141" s="1">
        <f t="shared" si="6"/>
        <v>0.75</v>
      </c>
      <c r="P141" s="17">
        <v>3.75</v>
      </c>
      <c r="Q141" s="1">
        <v>0</v>
      </c>
      <c r="R141" s="1">
        <v>15</v>
      </c>
      <c r="S141" s="1">
        <v>0</v>
      </c>
      <c r="T141" s="1">
        <v>0</v>
      </c>
      <c r="U141" s="1">
        <v>15</v>
      </c>
      <c r="V141" s="1">
        <f t="shared" si="7"/>
        <v>195</v>
      </c>
    </row>
    <row r="142" spans="1:23" x14ac:dyDescent="0.15">
      <c r="A142" s="19" t="s">
        <v>53</v>
      </c>
      <c r="B142" s="1" t="s">
        <v>160</v>
      </c>
      <c r="C142" s="1" t="s">
        <v>4</v>
      </c>
      <c r="D142" s="2">
        <v>0.27083333333333331</v>
      </c>
      <c r="E142" s="2">
        <v>0.29166666666666669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  <c r="N142" s="1" t="s">
        <v>35</v>
      </c>
      <c r="O142" s="1">
        <f t="shared" si="6"/>
        <v>0.50000000000000089</v>
      </c>
      <c r="P142" s="1">
        <v>2.5000000000000044</v>
      </c>
      <c r="Q142" s="1">
        <v>7.0000000000000124</v>
      </c>
      <c r="R142" s="1">
        <v>0</v>
      </c>
      <c r="S142" s="1">
        <v>0</v>
      </c>
      <c r="T142" s="1">
        <v>0</v>
      </c>
      <c r="U142" s="1">
        <v>7.0000000000000124</v>
      </c>
      <c r="V142" s="1">
        <f t="shared" si="7"/>
        <v>130.00000000000023</v>
      </c>
    </row>
    <row r="143" spans="1:23" x14ac:dyDescent="0.15">
      <c r="A143" s="19" t="s">
        <v>53</v>
      </c>
      <c r="B143" s="1" t="s">
        <v>160</v>
      </c>
      <c r="C143" s="1" t="s">
        <v>4</v>
      </c>
      <c r="D143" s="2">
        <v>0.83333333333333337</v>
      </c>
      <c r="E143" s="2">
        <v>0.875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N143" s="1" t="s">
        <v>35</v>
      </c>
      <c r="O143" s="1">
        <f t="shared" si="6"/>
        <v>0.99999999999999911</v>
      </c>
      <c r="P143" s="1">
        <v>4.9999999999999956</v>
      </c>
      <c r="Q143" s="1">
        <v>0</v>
      </c>
      <c r="R143" s="1">
        <v>0</v>
      </c>
      <c r="S143" s="1">
        <v>18.999999999999982</v>
      </c>
      <c r="T143" s="1">
        <v>0</v>
      </c>
      <c r="U143" s="1">
        <v>18.999999999999982</v>
      </c>
      <c r="V143" s="1">
        <f t="shared" si="7"/>
        <v>259.99999999999977</v>
      </c>
    </row>
    <row r="145" spans="21:22" x14ac:dyDescent="0.15">
      <c r="U145" s="10">
        <f>SUM(U2:U144)</f>
        <v>14171</v>
      </c>
      <c r="V145" s="10">
        <f>SUM(V2:V144)</f>
        <v>184275</v>
      </c>
    </row>
  </sheetData>
  <autoFilter ref="A1:V141"/>
  <conditionalFormatting sqref="Q1">
    <cfRule type="cellIs" dxfId="14" priority="8" operator="equal">
      <formula>0</formula>
    </cfRule>
  </conditionalFormatting>
  <conditionalFormatting sqref="S1">
    <cfRule type="cellIs" dxfId="13" priority="6" operator="equal">
      <formula>0</formula>
    </cfRule>
  </conditionalFormatting>
  <conditionalFormatting sqref="R1">
    <cfRule type="cellIs" dxfId="12" priority="7" operator="equal">
      <formula>0</formula>
    </cfRule>
  </conditionalFormatting>
  <conditionalFormatting sqref="T1">
    <cfRule type="cellIs" dxfId="11" priority="5" operator="equal">
      <formula>0</formula>
    </cfRule>
  </conditionalFormatting>
  <conditionalFormatting sqref="U1">
    <cfRule type="cellIs" dxfId="10" priority="4" operator="equal">
      <formula>0</formula>
    </cfRule>
  </conditionalFormatting>
  <conditionalFormatting sqref="V1">
    <cfRule type="cellIs" dxfId="9" priority="3" operator="equal">
      <formula>0</formula>
    </cfRule>
  </conditionalFormatting>
  <conditionalFormatting sqref="N1 P1">
    <cfRule type="cellIs" dxfId="8" priority="2" operator="equal">
      <formula>0</formula>
    </cfRule>
  </conditionalFormatting>
  <conditionalFormatting sqref="O1">
    <cfRule type="cellIs" dxfId="7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5"/>
  <sheetViews>
    <sheetView workbookViewId="0"/>
  </sheetViews>
  <sheetFormatPr defaultColWidth="9.140625" defaultRowHeight="11.25" x14ac:dyDescent="0.15"/>
  <cols>
    <col min="1" max="1" width="9.85546875" style="1" bestFit="1" customWidth="1"/>
    <col min="2" max="2" width="31.85546875" style="1" bestFit="1" customWidth="1"/>
    <col min="3" max="3" width="20" style="1" bestFit="1" customWidth="1"/>
    <col min="4" max="5" width="11.85546875" style="2" bestFit="1" customWidth="1"/>
    <col min="6" max="13" width="9.28515625" style="1" bestFit="1" customWidth="1"/>
    <col min="14" max="14" width="8.42578125" style="1" bestFit="1" customWidth="1"/>
    <col min="15" max="15" width="8.42578125" style="1" customWidth="1"/>
    <col min="16" max="16" width="11.42578125" style="18" bestFit="1" customWidth="1"/>
    <col min="17" max="19" width="8.5703125" style="18" bestFit="1" customWidth="1"/>
    <col min="20" max="21" width="11.42578125" style="18" bestFit="1" customWidth="1"/>
    <col min="22" max="22" width="10.5703125" style="1" bestFit="1" customWidth="1"/>
    <col min="23" max="23" width="10.7109375" style="1" customWidth="1"/>
    <col min="24" max="16384" width="9.140625" style="1"/>
  </cols>
  <sheetData>
    <row r="1" spans="1:23" ht="68.45" customHeight="1" x14ac:dyDescent="0.15">
      <c r="A1" s="1" t="s">
        <v>0</v>
      </c>
      <c r="B1" s="1" t="s">
        <v>1</v>
      </c>
      <c r="C1" s="1" t="s">
        <v>2</v>
      </c>
      <c r="D1" s="2" t="s">
        <v>22</v>
      </c>
      <c r="E1" s="2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3" t="s">
        <v>32</v>
      </c>
      <c r="O1" s="3" t="s">
        <v>156</v>
      </c>
      <c r="P1" s="3" t="s">
        <v>37</v>
      </c>
      <c r="Q1" s="4" t="s">
        <v>39</v>
      </c>
      <c r="R1" s="5" t="s">
        <v>40</v>
      </c>
      <c r="S1" s="6" t="s">
        <v>41</v>
      </c>
      <c r="T1" s="7" t="s">
        <v>42</v>
      </c>
      <c r="U1" s="8" t="s">
        <v>38</v>
      </c>
      <c r="V1" s="9" t="s">
        <v>43</v>
      </c>
      <c r="W1" s="21" t="s">
        <v>361</v>
      </c>
    </row>
    <row r="2" spans="1:23" x14ac:dyDescent="0.15">
      <c r="A2" s="1" t="s">
        <v>3</v>
      </c>
      <c r="B2" s="1" t="s">
        <v>165</v>
      </c>
      <c r="C2" s="1" t="s">
        <v>4</v>
      </c>
      <c r="D2" s="2">
        <v>0.28125</v>
      </c>
      <c r="E2" s="2">
        <v>0.29166666666666669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N2" s="1" t="s">
        <v>33</v>
      </c>
      <c r="O2" s="1">
        <f>P2/(G2+H2+I2+J2+K2+L2+M2)</f>
        <v>0.25000000000000044</v>
      </c>
      <c r="P2" s="18">
        <v>1.2500000000000022</v>
      </c>
      <c r="Q2" s="18">
        <v>5.0000000000000089</v>
      </c>
      <c r="R2" s="18">
        <v>0</v>
      </c>
      <c r="S2" s="18">
        <v>0</v>
      </c>
      <c r="T2" s="18">
        <v>0</v>
      </c>
      <c r="U2" s="18">
        <v>5.0000000000000089</v>
      </c>
      <c r="V2" s="1">
        <f>P2*52</f>
        <v>65.000000000000114</v>
      </c>
    </row>
    <row r="3" spans="1:23" x14ac:dyDescent="0.15">
      <c r="A3" s="1" t="s">
        <v>3</v>
      </c>
      <c r="B3" s="1" t="s">
        <v>165</v>
      </c>
      <c r="C3" s="1" t="s">
        <v>4</v>
      </c>
      <c r="D3" s="2">
        <v>0.78125</v>
      </c>
      <c r="E3" s="2">
        <v>0.79166666666666663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N3" s="1" t="s">
        <v>33</v>
      </c>
      <c r="O3" s="1">
        <f t="shared" ref="O3:O66" si="0">P3/(G3+H3+I3+J3+K3+L3+M3)</f>
        <v>0.24999999999999911</v>
      </c>
      <c r="P3" s="18">
        <v>1.2499999999999956</v>
      </c>
      <c r="Q3" s="18">
        <v>0</v>
      </c>
      <c r="R3" s="18">
        <v>0</v>
      </c>
      <c r="S3" s="18">
        <v>4.9999999999999822</v>
      </c>
      <c r="T3" s="18">
        <v>0</v>
      </c>
      <c r="U3" s="18">
        <v>4.9999999999999822</v>
      </c>
      <c r="V3" s="1">
        <f t="shared" ref="V3:V66" si="1">P3*52</f>
        <v>64.999999999999773</v>
      </c>
    </row>
    <row r="4" spans="1:23" x14ac:dyDescent="0.15">
      <c r="A4" s="1" t="s">
        <v>3</v>
      </c>
      <c r="B4" s="1" t="s">
        <v>165</v>
      </c>
      <c r="C4" s="1" t="s">
        <v>5</v>
      </c>
      <c r="D4" s="2">
        <v>0.29166666666666669</v>
      </c>
      <c r="E4" s="2">
        <v>0.8125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N4" s="1" t="s">
        <v>33</v>
      </c>
      <c r="O4" s="1">
        <f t="shared" si="0"/>
        <v>12.499999999999998</v>
      </c>
      <c r="P4" s="18">
        <v>62.499999999999993</v>
      </c>
      <c r="Q4" s="18">
        <v>0</v>
      </c>
      <c r="R4" s="18">
        <v>220</v>
      </c>
      <c r="S4" s="18">
        <v>30</v>
      </c>
      <c r="T4" s="18">
        <v>0</v>
      </c>
      <c r="U4" s="18">
        <v>250</v>
      </c>
      <c r="V4" s="1">
        <f t="shared" si="1"/>
        <v>3249.9999999999995</v>
      </c>
      <c r="W4" s="1">
        <v>8</v>
      </c>
    </row>
    <row r="5" spans="1:23" x14ac:dyDescent="0.15">
      <c r="A5" s="1" t="s">
        <v>3</v>
      </c>
      <c r="B5" s="1" t="s">
        <v>165</v>
      </c>
      <c r="C5" s="1" t="s">
        <v>5</v>
      </c>
      <c r="D5" s="2">
        <v>0.29166666666666669</v>
      </c>
      <c r="E5" s="2">
        <v>0.8125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N5" s="1" t="s">
        <v>33</v>
      </c>
      <c r="O5" s="1">
        <f t="shared" si="0"/>
        <v>12.499999999999998</v>
      </c>
      <c r="P5" s="18">
        <v>62.499999999999993</v>
      </c>
      <c r="Q5" s="18">
        <v>0</v>
      </c>
      <c r="R5" s="18">
        <v>220</v>
      </c>
      <c r="S5" s="18">
        <v>30</v>
      </c>
      <c r="T5" s="18">
        <v>0</v>
      </c>
      <c r="U5" s="18">
        <v>250</v>
      </c>
      <c r="V5" s="1">
        <f t="shared" si="1"/>
        <v>3249.9999999999995</v>
      </c>
      <c r="W5" s="1">
        <v>8</v>
      </c>
    </row>
    <row r="6" spans="1:23" x14ac:dyDescent="0.15">
      <c r="A6" s="1" t="s">
        <v>3</v>
      </c>
      <c r="B6" s="1" t="s">
        <v>6</v>
      </c>
      <c r="C6" s="1" t="s">
        <v>4</v>
      </c>
      <c r="D6" s="2">
        <v>0.27083333333333331</v>
      </c>
      <c r="E6" s="2">
        <v>0.29166666666666669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N6" s="1" t="s">
        <v>33</v>
      </c>
      <c r="O6" s="1">
        <f t="shared" si="0"/>
        <v>0.50000000000000089</v>
      </c>
      <c r="P6" s="18">
        <v>2.5000000000000044</v>
      </c>
      <c r="Q6" s="18">
        <v>10.000000000000018</v>
      </c>
      <c r="R6" s="18">
        <v>0</v>
      </c>
      <c r="S6" s="18">
        <v>0</v>
      </c>
      <c r="T6" s="18">
        <v>0</v>
      </c>
      <c r="U6" s="18">
        <v>10.000000000000018</v>
      </c>
      <c r="V6" s="1">
        <f t="shared" si="1"/>
        <v>130.00000000000023</v>
      </c>
    </row>
    <row r="7" spans="1:23" x14ac:dyDescent="0.15">
      <c r="A7" s="1" t="s">
        <v>3</v>
      </c>
      <c r="B7" s="1" t="s">
        <v>6</v>
      </c>
      <c r="C7" s="1" t="s">
        <v>4</v>
      </c>
      <c r="D7" s="2">
        <v>0.6875</v>
      </c>
      <c r="E7" s="2">
        <v>0.83333333333333337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N7" s="1" t="s">
        <v>33</v>
      </c>
      <c r="O7" s="1">
        <f t="shared" si="0"/>
        <v>3.5000000000000009</v>
      </c>
      <c r="P7" s="18">
        <v>17.500000000000004</v>
      </c>
      <c r="Q7" s="18">
        <v>0</v>
      </c>
      <c r="R7" s="18">
        <v>30</v>
      </c>
      <c r="S7" s="18">
        <v>40.000000000000014</v>
      </c>
      <c r="T7" s="18">
        <v>0</v>
      </c>
      <c r="U7" s="18">
        <v>70.000000000000014</v>
      </c>
      <c r="V7" s="1">
        <f t="shared" si="1"/>
        <v>910.00000000000023</v>
      </c>
    </row>
    <row r="8" spans="1:23" x14ac:dyDescent="0.15">
      <c r="A8" s="1" t="s">
        <v>3</v>
      </c>
      <c r="B8" s="1" t="s">
        <v>6</v>
      </c>
      <c r="C8" s="1" t="s">
        <v>5</v>
      </c>
      <c r="D8" s="2">
        <v>0.29166666666666669</v>
      </c>
      <c r="E8" s="2">
        <v>0.6875</v>
      </c>
      <c r="H8" s="1">
        <v>1</v>
      </c>
      <c r="N8" s="1" t="s">
        <v>33</v>
      </c>
      <c r="O8" s="1">
        <f t="shared" si="0"/>
        <v>9.5</v>
      </c>
      <c r="P8" s="18">
        <v>9.5</v>
      </c>
      <c r="Q8" s="18">
        <v>0</v>
      </c>
      <c r="R8" s="18">
        <v>38</v>
      </c>
      <c r="S8" s="18">
        <v>0</v>
      </c>
      <c r="T8" s="18">
        <v>0</v>
      </c>
      <c r="U8" s="18">
        <v>38</v>
      </c>
      <c r="V8" s="1">
        <f t="shared" si="1"/>
        <v>494</v>
      </c>
    </row>
    <row r="9" spans="1:23" x14ac:dyDescent="0.15">
      <c r="A9" s="1" t="s">
        <v>3</v>
      </c>
      <c r="B9" s="1" t="s">
        <v>7</v>
      </c>
      <c r="C9" s="1" t="s">
        <v>5</v>
      </c>
      <c r="D9" s="2">
        <v>0.95833333333333337</v>
      </c>
      <c r="E9" s="2">
        <v>0.29166666666666669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 t="s">
        <v>34</v>
      </c>
      <c r="O9" s="1">
        <f t="shared" si="0"/>
        <v>8</v>
      </c>
      <c r="P9" s="18">
        <v>56</v>
      </c>
      <c r="Q9" s="18">
        <v>140</v>
      </c>
      <c r="R9" s="18">
        <v>0</v>
      </c>
      <c r="S9" s="18">
        <v>19.999999999999982</v>
      </c>
      <c r="T9" s="18">
        <v>63.999999999999993</v>
      </c>
      <c r="U9" s="18">
        <v>223.99999999999997</v>
      </c>
      <c r="V9" s="1">
        <f t="shared" si="1"/>
        <v>2912</v>
      </c>
      <c r="W9" s="1">
        <v>8</v>
      </c>
    </row>
    <row r="10" spans="1:23" x14ac:dyDescent="0.15">
      <c r="A10" s="1" t="s">
        <v>3</v>
      </c>
      <c r="B10" s="1" t="s">
        <v>7</v>
      </c>
      <c r="C10" s="1" t="s">
        <v>5</v>
      </c>
      <c r="D10" s="2">
        <v>0.29166666666666669</v>
      </c>
      <c r="E10" s="2">
        <v>0.95833333333333337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N10" s="1" t="s">
        <v>33</v>
      </c>
      <c r="O10" s="1">
        <f t="shared" si="0"/>
        <v>16</v>
      </c>
      <c r="P10" s="18">
        <v>80</v>
      </c>
      <c r="Q10" s="18">
        <v>0</v>
      </c>
      <c r="R10" s="18">
        <v>220</v>
      </c>
      <c r="S10" s="18">
        <v>100.00000000000001</v>
      </c>
      <c r="T10" s="18">
        <v>0</v>
      </c>
      <c r="U10" s="18">
        <v>320</v>
      </c>
      <c r="V10" s="1">
        <f t="shared" si="1"/>
        <v>4160</v>
      </c>
      <c r="W10" s="1">
        <v>8</v>
      </c>
    </row>
    <row r="11" spans="1:23" x14ac:dyDescent="0.15">
      <c r="A11" s="1" t="s">
        <v>3</v>
      </c>
      <c r="B11" s="1" t="s">
        <v>7</v>
      </c>
      <c r="C11" s="1" t="s">
        <v>5</v>
      </c>
      <c r="D11" s="2">
        <v>0.29166666666666669</v>
      </c>
      <c r="E11" s="2">
        <v>0.95833333333333337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N11" s="1" t="s">
        <v>33</v>
      </c>
      <c r="O11" s="1">
        <f t="shared" si="0"/>
        <v>16</v>
      </c>
      <c r="P11" s="18">
        <v>80</v>
      </c>
      <c r="Q11" s="18">
        <v>0</v>
      </c>
      <c r="R11" s="18">
        <v>220</v>
      </c>
      <c r="S11" s="18">
        <v>100.00000000000001</v>
      </c>
      <c r="T11" s="18">
        <v>0</v>
      </c>
      <c r="U11" s="18">
        <v>320</v>
      </c>
      <c r="V11" s="1">
        <f t="shared" si="1"/>
        <v>4160</v>
      </c>
      <c r="W11" s="1">
        <v>8</v>
      </c>
    </row>
    <row r="12" spans="1:23" x14ac:dyDescent="0.15">
      <c r="A12" s="1" t="s">
        <v>3</v>
      </c>
      <c r="B12" s="1" t="s">
        <v>7</v>
      </c>
      <c r="C12" s="1" t="s">
        <v>5</v>
      </c>
      <c r="D12" s="2">
        <v>0.29166666666666669</v>
      </c>
      <c r="E12" s="2">
        <v>0.95833333333333337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N12" s="1" t="s">
        <v>33</v>
      </c>
      <c r="O12" s="1">
        <f t="shared" si="0"/>
        <v>16</v>
      </c>
      <c r="P12" s="18">
        <v>80</v>
      </c>
      <c r="Q12" s="18">
        <v>0</v>
      </c>
      <c r="R12" s="18">
        <v>220</v>
      </c>
      <c r="S12" s="18">
        <v>100.00000000000001</v>
      </c>
      <c r="T12" s="18">
        <v>0</v>
      </c>
      <c r="U12" s="18">
        <v>320</v>
      </c>
      <c r="V12" s="1">
        <f t="shared" si="1"/>
        <v>4160</v>
      </c>
      <c r="W12" s="1">
        <v>8</v>
      </c>
    </row>
    <row r="13" spans="1:23" x14ac:dyDescent="0.15">
      <c r="A13" s="1" t="s">
        <v>3</v>
      </c>
      <c r="B13" s="1" t="s">
        <v>7</v>
      </c>
      <c r="C13" s="1" t="s">
        <v>5</v>
      </c>
      <c r="D13" s="2">
        <v>0.29166666666666669</v>
      </c>
      <c r="E13" s="2">
        <v>0.83333333333333337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N13" s="1" t="s">
        <v>33</v>
      </c>
      <c r="O13" s="1">
        <f t="shared" si="0"/>
        <v>13.000000000000004</v>
      </c>
      <c r="P13" s="18">
        <v>65.000000000000014</v>
      </c>
      <c r="Q13" s="18">
        <v>0</v>
      </c>
      <c r="R13" s="18">
        <v>220</v>
      </c>
      <c r="S13" s="18">
        <v>40.000000000000014</v>
      </c>
      <c r="T13" s="18">
        <v>0</v>
      </c>
      <c r="U13" s="18">
        <v>260</v>
      </c>
      <c r="V13" s="1">
        <f t="shared" si="1"/>
        <v>3380.0000000000009</v>
      </c>
      <c r="W13" s="1">
        <v>8</v>
      </c>
    </row>
    <row r="14" spans="1:23" x14ac:dyDescent="0.15">
      <c r="A14" s="1" t="s">
        <v>3</v>
      </c>
      <c r="B14" s="1" t="s">
        <v>7</v>
      </c>
      <c r="C14" s="1" t="s">
        <v>8</v>
      </c>
      <c r="D14" s="2">
        <v>0.29166666666666669</v>
      </c>
      <c r="E14" s="2">
        <v>0.66666666666666663</v>
      </c>
      <c r="F14" s="1">
        <v>0.5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N14" s="1" t="s">
        <v>33</v>
      </c>
      <c r="O14" s="1">
        <f t="shared" si="0"/>
        <v>8.4999999999999982</v>
      </c>
      <c r="P14" s="18">
        <v>42.499999999999993</v>
      </c>
      <c r="Q14" s="18">
        <v>0</v>
      </c>
      <c r="R14" s="18">
        <v>169.99999999999997</v>
      </c>
      <c r="S14" s="18">
        <v>0</v>
      </c>
      <c r="T14" s="18">
        <v>0</v>
      </c>
      <c r="U14" s="18">
        <v>169.99999999999997</v>
      </c>
      <c r="V14" s="1">
        <f t="shared" si="1"/>
        <v>2209.9999999999995</v>
      </c>
      <c r="W14" s="1">
        <v>8</v>
      </c>
    </row>
    <row r="15" spans="1:23" x14ac:dyDescent="0.15">
      <c r="A15" s="1" t="s">
        <v>3</v>
      </c>
      <c r="B15" s="1" t="s">
        <v>7</v>
      </c>
      <c r="C15" s="1" t="s">
        <v>8</v>
      </c>
      <c r="D15" s="2">
        <v>0.33333333333333331</v>
      </c>
      <c r="E15" s="2">
        <v>0.79166666666666663</v>
      </c>
      <c r="F15" s="1">
        <v>0.5</v>
      </c>
      <c r="K15" s="1">
        <v>1</v>
      </c>
      <c r="N15" s="1" t="s">
        <v>33</v>
      </c>
      <c r="O15" s="1">
        <f t="shared" si="0"/>
        <v>10.5</v>
      </c>
      <c r="P15" s="18">
        <v>10.5</v>
      </c>
      <c r="Q15" s="18">
        <v>0</v>
      </c>
      <c r="R15" s="18">
        <v>38</v>
      </c>
      <c r="S15" s="18">
        <v>3.9999999999999964</v>
      </c>
      <c r="T15" s="18">
        <v>0</v>
      </c>
      <c r="U15" s="18">
        <v>42</v>
      </c>
      <c r="V15" s="1">
        <f t="shared" si="1"/>
        <v>546</v>
      </c>
      <c r="W15" s="1">
        <v>8</v>
      </c>
    </row>
    <row r="16" spans="1:23" x14ac:dyDescent="0.15">
      <c r="A16" s="1" t="s">
        <v>3</v>
      </c>
      <c r="B16" s="1" t="s">
        <v>7</v>
      </c>
      <c r="C16" s="1" t="s">
        <v>8</v>
      </c>
      <c r="D16" s="2">
        <v>0.35416666666666669</v>
      </c>
      <c r="E16" s="2">
        <v>0.79166666666666663</v>
      </c>
      <c r="F16" s="1">
        <v>0.5</v>
      </c>
      <c r="G16" s="1">
        <v>1</v>
      </c>
      <c r="H16" s="1">
        <v>1</v>
      </c>
      <c r="I16" s="1">
        <v>1</v>
      </c>
      <c r="J16" s="1">
        <v>1</v>
      </c>
      <c r="N16" s="1" t="s">
        <v>33</v>
      </c>
      <c r="O16" s="1">
        <f t="shared" si="0"/>
        <v>9.9999999999999982</v>
      </c>
      <c r="P16" s="18">
        <v>39.999999999999993</v>
      </c>
      <c r="Q16" s="18">
        <v>0</v>
      </c>
      <c r="R16" s="18">
        <v>144</v>
      </c>
      <c r="S16" s="18">
        <v>15.999999999999986</v>
      </c>
      <c r="T16" s="18">
        <v>0</v>
      </c>
      <c r="U16" s="18">
        <v>160</v>
      </c>
      <c r="V16" s="1">
        <f t="shared" si="1"/>
        <v>2079.9999999999995</v>
      </c>
      <c r="W16" s="1">
        <v>8</v>
      </c>
    </row>
    <row r="17" spans="1:23" x14ac:dyDescent="0.15">
      <c r="A17" s="1" t="s">
        <v>3</v>
      </c>
      <c r="B17" s="1" t="s">
        <v>7</v>
      </c>
      <c r="C17" s="1" t="s">
        <v>5</v>
      </c>
      <c r="D17" s="2">
        <v>0</v>
      </c>
      <c r="E17" s="2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 t="s">
        <v>34</v>
      </c>
      <c r="O17" s="1">
        <f t="shared" si="0"/>
        <v>24</v>
      </c>
      <c r="P17" s="18">
        <v>168</v>
      </c>
      <c r="Q17" s="18">
        <v>140</v>
      </c>
      <c r="R17" s="18">
        <v>220</v>
      </c>
      <c r="S17" s="18">
        <v>120</v>
      </c>
      <c r="T17" s="18">
        <v>192</v>
      </c>
      <c r="U17" s="18">
        <v>672</v>
      </c>
      <c r="V17" s="1">
        <f t="shared" si="1"/>
        <v>8736</v>
      </c>
      <c r="W17" s="1">
        <v>8</v>
      </c>
    </row>
    <row r="18" spans="1:23" x14ac:dyDescent="0.15">
      <c r="A18" s="1" t="s">
        <v>3</v>
      </c>
      <c r="B18" s="1" t="s">
        <v>7</v>
      </c>
      <c r="C18" s="1" t="s">
        <v>8</v>
      </c>
      <c r="D18" s="2">
        <v>0.33333333333333331</v>
      </c>
      <c r="E18" s="2">
        <v>0.70833333333333337</v>
      </c>
      <c r="F18" s="1">
        <v>0.5</v>
      </c>
      <c r="G18" s="1">
        <v>1</v>
      </c>
      <c r="H18" s="1">
        <v>1</v>
      </c>
      <c r="I18" s="1">
        <v>1</v>
      </c>
      <c r="J18" s="1">
        <v>1</v>
      </c>
      <c r="N18" s="1" t="s">
        <v>33</v>
      </c>
      <c r="O18" s="1">
        <f t="shared" si="0"/>
        <v>8.5000000000000018</v>
      </c>
      <c r="P18" s="18">
        <v>34.000000000000007</v>
      </c>
      <c r="Q18" s="18">
        <v>0</v>
      </c>
      <c r="R18" s="18">
        <v>136.00000000000003</v>
      </c>
      <c r="S18" s="18">
        <v>0</v>
      </c>
      <c r="T18" s="18">
        <v>0</v>
      </c>
      <c r="U18" s="18">
        <v>136.00000000000003</v>
      </c>
      <c r="V18" s="1">
        <f t="shared" si="1"/>
        <v>1768.0000000000005</v>
      </c>
      <c r="W18" s="1">
        <v>8</v>
      </c>
    </row>
    <row r="19" spans="1:23" x14ac:dyDescent="0.15">
      <c r="A19" s="1" t="s">
        <v>3</v>
      </c>
      <c r="B19" s="1" t="s">
        <v>9</v>
      </c>
      <c r="C19" s="1" t="s">
        <v>5</v>
      </c>
      <c r="D19" s="2">
        <v>0.27083333333333331</v>
      </c>
      <c r="E19" s="2">
        <v>0.64583333333333337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N19" s="1" t="s">
        <v>33</v>
      </c>
      <c r="O19" s="1">
        <f t="shared" si="0"/>
        <v>9.0000000000000018</v>
      </c>
      <c r="P19" s="18">
        <v>45.000000000000007</v>
      </c>
      <c r="Q19" s="18">
        <v>10.000000000000018</v>
      </c>
      <c r="R19" s="18">
        <v>170</v>
      </c>
      <c r="S19" s="18">
        <v>0</v>
      </c>
      <c r="T19" s="18">
        <v>0</v>
      </c>
      <c r="U19" s="18">
        <v>180.00000000000003</v>
      </c>
      <c r="V19" s="1">
        <f t="shared" si="1"/>
        <v>2340.0000000000005</v>
      </c>
      <c r="W19" s="1">
        <v>8</v>
      </c>
    </row>
    <row r="20" spans="1:23" x14ac:dyDescent="0.15">
      <c r="A20" s="1" t="s">
        <v>3</v>
      </c>
      <c r="B20" s="1" t="s">
        <v>10</v>
      </c>
      <c r="C20" s="1" t="s">
        <v>5</v>
      </c>
      <c r="D20" s="2">
        <v>0.25</v>
      </c>
      <c r="E20" s="2">
        <v>0.29166666666666669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N20" s="1" t="s">
        <v>33</v>
      </c>
      <c r="O20" s="1">
        <f t="shared" si="0"/>
        <v>1.0000000000000004</v>
      </c>
      <c r="P20" s="18">
        <v>5.0000000000000018</v>
      </c>
      <c r="Q20" s="18">
        <v>20.000000000000007</v>
      </c>
      <c r="R20" s="18">
        <v>0</v>
      </c>
      <c r="S20" s="18">
        <v>0</v>
      </c>
      <c r="T20" s="18">
        <v>0</v>
      </c>
      <c r="U20" s="18">
        <v>20.000000000000007</v>
      </c>
      <c r="V20" s="1">
        <f t="shared" si="1"/>
        <v>260.00000000000011</v>
      </c>
    </row>
    <row r="21" spans="1:23" x14ac:dyDescent="0.15">
      <c r="A21" s="1" t="s">
        <v>3</v>
      </c>
      <c r="B21" s="1" t="s">
        <v>10</v>
      </c>
      <c r="C21" s="1" t="s">
        <v>5</v>
      </c>
      <c r="D21" s="2">
        <v>0.29166666666666669</v>
      </c>
      <c r="E21" s="2">
        <v>0.75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N21" s="1" t="s">
        <v>33</v>
      </c>
      <c r="O21" s="1">
        <f t="shared" si="0"/>
        <v>11</v>
      </c>
      <c r="P21" s="18">
        <v>55</v>
      </c>
      <c r="Q21" s="18">
        <v>0</v>
      </c>
      <c r="R21" s="18">
        <v>220</v>
      </c>
      <c r="S21" s="18">
        <v>0</v>
      </c>
      <c r="T21" s="18">
        <v>0</v>
      </c>
      <c r="U21" s="18">
        <v>220</v>
      </c>
      <c r="V21" s="1">
        <f t="shared" si="1"/>
        <v>2860</v>
      </c>
    </row>
    <row r="22" spans="1:23" x14ac:dyDescent="0.15">
      <c r="A22" s="1" t="s">
        <v>3</v>
      </c>
      <c r="B22" s="1" t="s">
        <v>10</v>
      </c>
      <c r="C22" s="1" t="s">
        <v>8</v>
      </c>
      <c r="D22" s="2">
        <v>0.33333333333333331</v>
      </c>
      <c r="E22" s="2">
        <v>0.70833333333333337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N22" s="1" t="s">
        <v>33</v>
      </c>
      <c r="O22" s="1">
        <f t="shared" si="0"/>
        <v>9.0000000000000018</v>
      </c>
      <c r="P22" s="18">
        <v>45.000000000000007</v>
      </c>
      <c r="Q22" s="18">
        <v>0</v>
      </c>
      <c r="R22" s="18">
        <v>180.00000000000003</v>
      </c>
      <c r="S22" s="18">
        <v>0</v>
      </c>
      <c r="T22" s="18">
        <v>0</v>
      </c>
      <c r="U22" s="18">
        <v>180.00000000000003</v>
      </c>
      <c r="V22" s="1">
        <f t="shared" si="1"/>
        <v>2340.0000000000005</v>
      </c>
    </row>
    <row r="23" spans="1:23" x14ac:dyDescent="0.15">
      <c r="A23" s="1" t="s">
        <v>3</v>
      </c>
      <c r="B23" s="1" t="s">
        <v>166</v>
      </c>
      <c r="C23" s="1" t="s">
        <v>5</v>
      </c>
      <c r="D23" s="2">
        <v>0.625</v>
      </c>
      <c r="E23" s="2">
        <v>0.83333333333333337</v>
      </c>
      <c r="G23" s="1">
        <v>1</v>
      </c>
      <c r="H23" s="1">
        <v>1</v>
      </c>
      <c r="I23" s="1">
        <v>1</v>
      </c>
      <c r="J23" s="1">
        <v>1</v>
      </c>
      <c r="N23" s="1" t="s">
        <v>33</v>
      </c>
      <c r="O23" s="1">
        <f t="shared" si="0"/>
        <v>5.0000000000000009</v>
      </c>
      <c r="P23" s="18">
        <v>20.000000000000004</v>
      </c>
      <c r="Q23" s="18">
        <v>0</v>
      </c>
      <c r="R23" s="18">
        <v>48</v>
      </c>
      <c r="S23" s="18">
        <v>32.000000000000014</v>
      </c>
      <c r="T23" s="18">
        <v>0</v>
      </c>
      <c r="U23" s="18">
        <v>80.000000000000014</v>
      </c>
      <c r="V23" s="1">
        <f t="shared" si="1"/>
        <v>1040.0000000000002</v>
      </c>
    </row>
    <row r="24" spans="1:23" x14ac:dyDescent="0.15">
      <c r="A24" s="1" t="s">
        <v>3</v>
      </c>
      <c r="B24" s="1" t="s">
        <v>166</v>
      </c>
      <c r="C24" s="1" t="s">
        <v>5</v>
      </c>
      <c r="D24" s="2">
        <v>0.29166666666666669</v>
      </c>
      <c r="E24" s="2">
        <v>0.79166666666666663</v>
      </c>
      <c r="G24" s="1">
        <v>1</v>
      </c>
      <c r="H24" s="1">
        <v>1</v>
      </c>
      <c r="I24" s="1">
        <v>1</v>
      </c>
      <c r="J24" s="1">
        <v>1</v>
      </c>
      <c r="N24" s="1" t="s">
        <v>33</v>
      </c>
      <c r="O24" s="1">
        <f t="shared" si="0"/>
        <v>11.999999999999998</v>
      </c>
      <c r="P24" s="18">
        <v>47.999999999999993</v>
      </c>
      <c r="Q24" s="18">
        <v>0</v>
      </c>
      <c r="R24" s="18">
        <v>176</v>
      </c>
      <c r="S24" s="18">
        <v>15.999999999999986</v>
      </c>
      <c r="T24" s="18">
        <v>0</v>
      </c>
      <c r="U24" s="18">
        <v>192</v>
      </c>
      <c r="V24" s="1">
        <f t="shared" si="1"/>
        <v>2495.9999999999995</v>
      </c>
    </row>
    <row r="25" spans="1:23" x14ac:dyDescent="0.15">
      <c r="A25" s="1" t="s">
        <v>3</v>
      </c>
      <c r="B25" s="1" t="s">
        <v>167</v>
      </c>
      <c r="C25" s="1" t="s">
        <v>4</v>
      </c>
      <c r="D25" s="2">
        <v>0.23958333333333334</v>
      </c>
      <c r="E25" s="2">
        <v>0.25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N25" s="1" t="s">
        <v>33</v>
      </c>
      <c r="O25" s="1">
        <f t="shared" si="0"/>
        <v>0.24999999999999978</v>
      </c>
      <c r="P25" s="18">
        <v>1.2499999999999989</v>
      </c>
      <c r="Q25" s="18">
        <v>4.9999999999999956</v>
      </c>
      <c r="R25" s="18">
        <v>0</v>
      </c>
      <c r="S25" s="18">
        <v>0</v>
      </c>
      <c r="T25" s="18">
        <v>0</v>
      </c>
      <c r="U25" s="18">
        <v>4.9999999999999956</v>
      </c>
      <c r="V25" s="1">
        <f t="shared" si="1"/>
        <v>64.999999999999943</v>
      </c>
    </row>
    <row r="26" spans="1:23" x14ac:dyDescent="0.15">
      <c r="A26" s="1" t="s">
        <v>3</v>
      </c>
      <c r="B26" s="1" t="s">
        <v>167</v>
      </c>
      <c r="C26" s="1" t="s">
        <v>4</v>
      </c>
      <c r="D26" s="2">
        <v>0.875</v>
      </c>
      <c r="E26" s="2">
        <v>0.88541666666666663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N26" s="1" t="s">
        <v>33</v>
      </c>
      <c r="O26" s="1">
        <f t="shared" si="0"/>
        <v>0.24999999999999911</v>
      </c>
      <c r="P26" s="18">
        <v>1.2499999999999956</v>
      </c>
      <c r="Q26" s="18">
        <v>0</v>
      </c>
      <c r="R26" s="18">
        <v>0</v>
      </c>
      <c r="S26" s="18">
        <v>4.9999999999999822</v>
      </c>
      <c r="T26" s="18">
        <v>0</v>
      </c>
      <c r="U26" s="18">
        <v>4.9999999999999822</v>
      </c>
      <c r="V26" s="1">
        <f t="shared" si="1"/>
        <v>64.999999999999773</v>
      </c>
    </row>
    <row r="27" spans="1:23" x14ac:dyDescent="0.15">
      <c r="A27" s="1" t="s">
        <v>3</v>
      </c>
      <c r="B27" s="1" t="s">
        <v>167</v>
      </c>
      <c r="C27" s="1" t="s">
        <v>5</v>
      </c>
      <c r="D27" s="2">
        <v>0.25</v>
      </c>
      <c r="E27" s="2">
        <v>0.875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N27" s="1" t="s">
        <v>33</v>
      </c>
      <c r="O27" s="1">
        <f t="shared" si="0"/>
        <v>15</v>
      </c>
      <c r="P27" s="18">
        <v>75</v>
      </c>
      <c r="Q27" s="18">
        <v>20.000000000000007</v>
      </c>
      <c r="R27" s="18">
        <v>220</v>
      </c>
      <c r="S27" s="18">
        <v>60</v>
      </c>
      <c r="T27" s="18">
        <v>0</v>
      </c>
      <c r="U27" s="18">
        <v>300</v>
      </c>
      <c r="V27" s="1">
        <f t="shared" si="1"/>
        <v>3900</v>
      </c>
      <c r="W27" s="1">
        <v>8</v>
      </c>
    </row>
    <row r="28" spans="1:23" x14ac:dyDescent="0.15">
      <c r="A28" s="1" t="s">
        <v>3</v>
      </c>
      <c r="B28" s="1" t="s">
        <v>167</v>
      </c>
      <c r="C28" s="1" t="s">
        <v>5</v>
      </c>
      <c r="D28" s="2">
        <v>0.25</v>
      </c>
      <c r="E28" s="2">
        <v>0.875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N28" s="1" t="s">
        <v>33</v>
      </c>
      <c r="O28" s="1">
        <f t="shared" si="0"/>
        <v>15</v>
      </c>
      <c r="P28" s="18">
        <v>75</v>
      </c>
      <c r="Q28" s="18">
        <v>20.000000000000007</v>
      </c>
      <c r="R28" s="18">
        <v>220</v>
      </c>
      <c r="S28" s="18">
        <v>60</v>
      </c>
      <c r="T28" s="18">
        <v>0</v>
      </c>
      <c r="U28" s="18">
        <v>300</v>
      </c>
      <c r="V28" s="1">
        <f t="shared" si="1"/>
        <v>3900</v>
      </c>
      <c r="W28" s="1">
        <v>8</v>
      </c>
    </row>
    <row r="29" spans="1:23" x14ac:dyDescent="0.15">
      <c r="A29" s="1" t="s">
        <v>3</v>
      </c>
      <c r="B29" s="1" t="s">
        <v>167</v>
      </c>
      <c r="C29" s="1" t="s">
        <v>5</v>
      </c>
      <c r="D29" s="2">
        <v>0.3125</v>
      </c>
      <c r="E29" s="2">
        <v>0.72916666666666663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N29" s="1" t="s">
        <v>33</v>
      </c>
      <c r="O29" s="1">
        <f t="shared" si="0"/>
        <v>10</v>
      </c>
      <c r="P29" s="18">
        <v>50</v>
      </c>
      <c r="Q29" s="18">
        <v>0</v>
      </c>
      <c r="R29" s="18">
        <v>200</v>
      </c>
      <c r="S29" s="18">
        <v>0</v>
      </c>
      <c r="T29" s="18">
        <v>0</v>
      </c>
      <c r="U29" s="18">
        <v>200</v>
      </c>
      <c r="V29" s="1">
        <f t="shared" si="1"/>
        <v>2600</v>
      </c>
      <c r="W29" s="1">
        <v>8</v>
      </c>
    </row>
    <row r="30" spans="1:23" x14ac:dyDescent="0.15">
      <c r="A30" s="1" t="s">
        <v>3</v>
      </c>
      <c r="B30" s="1" t="s">
        <v>11</v>
      </c>
      <c r="C30" s="1" t="s">
        <v>5</v>
      </c>
      <c r="D30" s="2">
        <v>0.625</v>
      </c>
      <c r="E30" s="2">
        <v>0.8125</v>
      </c>
      <c r="G30" s="1">
        <v>1</v>
      </c>
      <c r="H30" s="1">
        <v>1</v>
      </c>
      <c r="I30" s="1">
        <v>1</v>
      </c>
      <c r="J30" s="1">
        <v>1</v>
      </c>
      <c r="N30" s="1" t="s">
        <v>35</v>
      </c>
      <c r="O30" s="1">
        <f t="shared" si="0"/>
        <v>4.5</v>
      </c>
      <c r="P30" s="18">
        <v>18</v>
      </c>
      <c r="Q30" s="18">
        <v>0</v>
      </c>
      <c r="R30" s="18">
        <v>48</v>
      </c>
      <c r="S30" s="18">
        <v>24</v>
      </c>
      <c r="T30" s="18">
        <v>0</v>
      </c>
      <c r="U30" s="18">
        <v>72</v>
      </c>
      <c r="V30" s="1">
        <f t="shared" si="1"/>
        <v>936</v>
      </c>
    </row>
    <row r="31" spans="1:23" x14ac:dyDescent="0.15">
      <c r="A31" s="1" t="s">
        <v>3</v>
      </c>
      <c r="B31" s="1" t="s">
        <v>11</v>
      </c>
      <c r="C31" s="1" t="s">
        <v>5</v>
      </c>
      <c r="D31" s="2">
        <v>0.54166666666666663</v>
      </c>
      <c r="E31" s="2">
        <v>0.8125</v>
      </c>
      <c r="K31" s="1">
        <v>1</v>
      </c>
      <c r="N31" s="1" t="s">
        <v>35</v>
      </c>
      <c r="O31" s="1">
        <f t="shared" si="0"/>
        <v>6.5000000000000009</v>
      </c>
      <c r="P31" s="18">
        <v>6.5000000000000009</v>
      </c>
      <c r="Q31" s="18">
        <v>0</v>
      </c>
      <c r="R31" s="18">
        <v>20.000000000000004</v>
      </c>
      <c r="S31" s="18">
        <v>6</v>
      </c>
      <c r="T31" s="18">
        <v>0</v>
      </c>
      <c r="U31" s="18">
        <v>26.000000000000004</v>
      </c>
      <c r="V31" s="1">
        <f t="shared" si="1"/>
        <v>338.00000000000006</v>
      </c>
    </row>
    <row r="32" spans="1:23" x14ac:dyDescent="0.15">
      <c r="A32" s="1" t="s">
        <v>3</v>
      </c>
      <c r="B32" s="1" t="s">
        <v>12</v>
      </c>
      <c r="C32" s="1" t="s">
        <v>8</v>
      </c>
      <c r="D32" s="2">
        <v>0.3125</v>
      </c>
      <c r="E32" s="2">
        <v>0.66666666666666663</v>
      </c>
      <c r="F32" s="1">
        <v>0.5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N32" s="1" t="s">
        <v>33</v>
      </c>
      <c r="O32" s="1">
        <f t="shared" si="0"/>
        <v>8</v>
      </c>
      <c r="P32" s="18">
        <v>40</v>
      </c>
      <c r="Q32" s="18">
        <v>0</v>
      </c>
      <c r="R32" s="18">
        <v>160</v>
      </c>
      <c r="S32" s="18">
        <v>0</v>
      </c>
      <c r="T32" s="18">
        <v>0</v>
      </c>
      <c r="U32" s="18">
        <v>160</v>
      </c>
      <c r="V32" s="1">
        <f t="shared" si="1"/>
        <v>2080</v>
      </c>
    </row>
    <row r="33" spans="1:22" x14ac:dyDescent="0.15">
      <c r="A33" s="1" t="s">
        <v>3</v>
      </c>
      <c r="B33" s="1" t="s">
        <v>12</v>
      </c>
      <c r="C33" s="1" t="s">
        <v>8</v>
      </c>
      <c r="D33" s="2">
        <v>0.35416666666666669</v>
      </c>
      <c r="E33" s="2">
        <v>0.70833333333333337</v>
      </c>
      <c r="F33" s="1">
        <v>0.5</v>
      </c>
      <c r="G33" s="1">
        <v>1</v>
      </c>
      <c r="H33" s="1">
        <v>1</v>
      </c>
      <c r="I33" s="1">
        <v>1</v>
      </c>
      <c r="J33" s="1">
        <v>1</v>
      </c>
      <c r="N33" s="1" t="s">
        <v>33</v>
      </c>
      <c r="O33" s="1">
        <f t="shared" si="0"/>
        <v>8</v>
      </c>
      <c r="P33" s="18">
        <v>32</v>
      </c>
      <c r="Q33" s="18">
        <v>0</v>
      </c>
      <c r="R33" s="18">
        <v>128</v>
      </c>
      <c r="S33" s="18">
        <v>0</v>
      </c>
      <c r="T33" s="18">
        <v>0</v>
      </c>
      <c r="U33" s="18">
        <v>128</v>
      </c>
      <c r="V33" s="1">
        <f t="shared" si="1"/>
        <v>1664</v>
      </c>
    </row>
    <row r="34" spans="1:22" x14ac:dyDescent="0.15">
      <c r="A34" s="1" t="s">
        <v>3</v>
      </c>
      <c r="B34" s="1" t="s">
        <v>12</v>
      </c>
      <c r="C34" s="1" t="s">
        <v>5</v>
      </c>
      <c r="D34" s="2">
        <v>0.95833333333333337</v>
      </c>
      <c r="E34" s="2">
        <v>0.29166666666666669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 t="s">
        <v>36</v>
      </c>
      <c r="O34" s="1">
        <f t="shared" si="0"/>
        <v>8</v>
      </c>
      <c r="P34" s="18">
        <v>56</v>
      </c>
      <c r="Q34" s="18">
        <v>140</v>
      </c>
      <c r="R34" s="18">
        <v>0</v>
      </c>
      <c r="S34" s="18">
        <v>19.999999999999982</v>
      </c>
      <c r="T34" s="18">
        <v>63.999999999999993</v>
      </c>
      <c r="U34" s="18">
        <v>223.99999999999997</v>
      </c>
      <c r="V34" s="1">
        <f t="shared" si="1"/>
        <v>2912</v>
      </c>
    </row>
    <row r="35" spans="1:22" x14ac:dyDescent="0.15">
      <c r="A35" s="1" t="s">
        <v>3</v>
      </c>
      <c r="B35" s="1" t="s">
        <v>12</v>
      </c>
      <c r="C35" s="1" t="s">
        <v>5</v>
      </c>
      <c r="D35" s="2">
        <v>0</v>
      </c>
      <c r="E35" s="2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 t="s">
        <v>36</v>
      </c>
      <c r="O35" s="1">
        <f t="shared" si="0"/>
        <v>24</v>
      </c>
      <c r="P35" s="18">
        <v>168</v>
      </c>
      <c r="Q35" s="18">
        <v>140</v>
      </c>
      <c r="R35" s="18">
        <v>220</v>
      </c>
      <c r="S35" s="18">
        <v>120</v>
      </c>
      <c r="T35" s="18">
        <v>192</v>
      </c>
      <c r="U35" s="18">
        <v>672</v>
      </c>
      <c r="V35" s="1">
        <f t="shared" si="1"/>
        <v>8736</v>
      </c>
    </row>
    <row r="36" spans="1:22" x14ac:dyDescent="0.15">
      <c r="A36" s="1" t="s">
        <v>3</v>
      </c>
      <c r="B36" s="1" t="s">
        <v>12</v>
      </c>
      <c r="C36" s="1" t="s">
        <v>5</v>
      </c>
      <c r="D36" s="2">
        <v>0.27083333333333331</v>
      </c>
      <c r="E36" s="2">
        <v>0.875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N36" s="1" t="s">
        <v>33</v>
      </c>
      <c r="O36" s="1">
        <f t="shared" si="0"/>
        <v>14.500000000000004</v>
      </c>
      <c r="P36" s="18">
        <v>72.500000000000014</v>
      </c>
      <c r="Q36" s="18">
        <v>10.000000000000018</v>
      </c>
      <c r="R36" s="18">
        <v>220</v>
      </c>
      <c r="S36" s="18">
        <v>60</v>
      </c>
      <c r="T36" s="18">
        <v>0</v>
      </c>
      <c r="U36" s="18">
        <v>290</v>
      </c>
      <c r="V36" s="1">
        <f t="shared" si="1"/>
        <v>3770.0000000000009</v>
      </c>
    </row>
    <row r="37" spans="1:22" x14ac:dyDescent="0.15">
      <c r="A37" s="1" t="s">
        <v>3</v>
      </c>
      <c r="B37" s="1" t="s">
        <v>12</v>
      </c>
      <c r="C37" s="1" t="s">
        <v>5</v>
      </c>
      <c r="D37" s="2">
        <v>0.27083333333333331</v>
      </c>
      <c r="E37" s="2">
        <v>0.83333333333333337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N37" s="1" t="s">
        <v>33</v>
      </c>
      <c r="O37" s="1">
        <f t="shared" si="0"/>
        <v>13.5</v>
      </c>
      <c r="P37" s="18">
        <v>67.5</v>
      </c>
      <c r="Q37" s="18">
        <v>10.000000000000018</v>
      </c>
      <c r="R37" s="18">
        <v>220</v>
      </c>
      <c r="S37" s="18">
        <v>40.000000000000014</v>
      </c>
      <c r="T37" s="18">
        <v>0</v>
      </c>
      <c r="U37" s="18">
        <v>270.00000000000006</v>
      </c>
      <c r="V37" s="1">
        <f t="shared" si="1"/>
        <v>3510</v>
      </c>
    </row>
    <row r="38" spans="1:22" x14ac:dyDescent="0.15">
      <c r="A38" s="1" t="s">
        <v>3</v>
      </c>
      <c r="B38" s="1" t="s">
        <v>168</v>
      </c>
      <c r="C38" s="1" t="s">
        <v>5</v>
      </c>
      <c r="D38" s="2">
        <v>0.625</v>
      </c>
      <c r="E38" s="2">
        <v>0.79166666666666663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N38" s="1" t="s">
        <v>33</v>
      </c>
      <c r="O38" s="1">
        <f t="shared" si="0"/>
        <v>3.9999999999999991</v>
      </c>
      <c r="P38" s="18">
        <v>19.999999999999996</v>
      </c>
      <c r="Q38" s="18">
        <v>0</v>
      </c>
      <c r="R38" s="18">
        <v>60</v>
      </c>
      <c r="S38" s="18">
        <v>19.999999999999982</v>
      </c>
      <c r="T38" s="18">
        <v>0</v>
      </c>
      <c r="U38" s="18">
        <v>79.999999999999986</v>
      </c>
      <c r="V38" s="1">
        <f t="shared" si="1"/>
        <v>1039.9999999999998</v>
      </c>
    </row>
    <row r="39" spans="1:22" x14ac:dyDescent="0.15">
      <c r="A39" s="1" t="s">
        <v>3</v>
      </c>
      <c r="B39" s="1" t="s">
        <v>13</v>
      </c>
      <c r="C39" s="1" t="s">
        <v>5</v>
      </c>
      <c r="D39" s="2">
        <v>0.33333333333333331</v>
      </c>
      <c r="E39" s="2">
        <v>0.70833333333333337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N39" s="1" t="s">
        <v>33</v>
      </c>
      <c r="O39" s="1">
        <f t="shared" si="0"/>
        <v>9.0000000000000018</v>
      </c>
      <c r="P39" s="18">
        <v>45.000000000000007</v>
      </c>
      <c r="Q39" s="18">
        <v>0</v>
      </c>
      <c r="R39" s="18">
        <v>180.00000000000003</v>
      </c>
      <c r="S39" s="18">
        <v>0</v>
      </c>
      <c r="T39" s="18">
        <v>0</v>
      </c>
      <c r="U39" s="18">
        <v>180.00000000000003</v>
      </c>
      <c r="V39" s="1">
        <f t="shared" si="1"/>
        <v>2340.0000000000005</v>
      </c>
    </row>
    <row r="40" spans="1:22" x14ac:dyDescent="0.15">
      <c r="A40" s="1" t="s">
        <v>3</v>
      </c>
      <c r="B40" s="1" t="s">
        <v>13</v>
      </c>
      <c r="C40" s="1" t="s">
        <v>5</v>
      </c>
      <c r="D40" s="2">
        <v>0</v>
      </c>
      <c r="E40" s="2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 t="s">
        <v>34</v>
      </c>
      <c r="O40" s="1">
        <f t="shared" si="0"/>
        <v>24</v>
      </c>
      <c r="P40" s="18">
        <v>168</v>
      </c>
      <c r="Q40" s="18">
        <v>140</v>
      </c>
      <c r="R40" s="18">
        <v>220</v>
      </c>
      <c r="S40" s="18">
        <v>120</v>
      </c>
      <c r="T40" s="18">
        <v>192</v>
      </c>
      <c r="U40" s="18">
        <v>672</v>
      </c>
      <c r="V40" s="1">
        <f t="shared" si="1"/>
        <v>8736</v>
      </c>
    </row>
    <row r="41" spans="1:22" x14ac:dyDescent="0.15">
      <c r="A41" s="1" t="s">
        <v>3</v>
      </c>
      <c r="B41" s="1" t="s">
        <v>13</v>
      </c>
      <c r="C41" s="1" t="s">
        <v>4</v>
      </c>
      <c r="D41" s="2">
        <v>4.1666666666666664E-2</v>
      </c>
      <c r="E41" s="2">
        <v>8.3333333333333329E-2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 t="s">
        <v>34</v>
      </c>
      <c r="O41" s="1">
        <f t="shared" si="0"/>
        <v>1</v>
      </c>
      <c r="P41" s="18">
        <v>7</v>
      </c>
      <c r="Q41" s="18">
        <v>20</v>
      </c>
      <c r="R41" s="18">
        <v>0</v>
      </c>
      <c r="S41" s="18">
        <v>0</v>
      </c>
      <c r="T41" s="18">
        <v>8</v>
      </c>
      <c r="U41" s="18">
        <v>28</v>
      </c>
      <c r="V41" s="1">
        <f t="shared" si="1"/>
        <v>364</v>
      </c>
    </row>
    <row r="42" spans="1:22" x14ac:dyDescent="0.15">
      <c r="A42" s="1" t="s">
        <v>3</v>
      </c>
      <c r="B42" s="1" t="s">
        <v>178</v>
      </c>
      <c r="C42" s="1" t="s">
        <v>4</v>
      </c>
      <c r="D42" s="2">
        <v>0.26041666666666669</v>
      </c>
      <c r="E42" s="2">
        <v>0.28125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N42" s="1" t="s">
        <v>33</v>
      </c>
      <c r="O42" s="1">
        <f t="shared" si="0"/>
        <v>0.49999999999999956</v>
      </c>
      <c r="P42" s="18">
        <v>2.4999999999999978</v>
      </c>
      <c r="Q42" s="18">
        <v>9.9999999999999911</v>
      </c>
      <c r="R42" s="18">
        <v>0</v>
      </c>
      <c r="S42" s="18">
        <v>0</v>
      </c>
      <c r="T42" s="18">
        <v>0</v>
      </c>
      <c r="U42" s="18">
        <v>9.9999999999999911</v>
      </c>
      <c r="V42" s="1">
        <f t="shared" si="1"/>
        <v>129.99999999999989</v>
      </c>
    </row>
    <row r="43" spans="1:22" x14ac:dyDescent="0.15">
      <c r="A43" s="1" t="s">
        <v>3</v>
      </c>
      <c r="B43" s="1" t="s">
        <v>178</v>
      </c>
      <c r="C43" s="1" t="s">
        <v>5</v>
      </c>
      <c r="D43" s="2">
        <v>0.27083333333333331</v>
      </c>
      <c r="E43" s="2">
        <v>0.83333333333333337</v>
      </c>
      <c r="G43" s="1">
        <v>2</v>
      </c>
      <c r="H43" s="1">
        <v>2</v>
      </c>
      <c r="I43" s="1">
        <v>2</v>
      </c>
      <c r="J43" s="1">
        <v>2</v>
      </c>
      <c r="K43" s="1">
        <v>2</v>
      </c>
      <c r="N43" s="1" t="s">
        <v>33</v>
      </c>
      <c r="O43" s="1">
        <f t="shared" si="0"/>
        <v>13.5</v>
      </c>
      <c r="P43" s="18">
        <v>135</v>
      </c>
      <c r="Q43" s="18">
        <v>20.000000000000036</v>
      </c>
      <c r="R43" s="18">
        <v>440</v>
      </c>
      <c r="S43" s="18">
        <v>80.000000000000028</v>
      </c>
      <c r="T43" s="18">
        <v>0</v>
      </c>
      <c r="U43" s="18">
        <v>540.00000000000011</v>
      </c>
      <c r="V43" s="1">
        <f t="shared" si="1"/>
        <v>7020</v>
      </c>
    </row>
    <row r="44" spans="1:22" x14ac:dyDescent="0.15">
      <c r="A44" s="1" t="s">
        <v>3</v>
      </c>
      <c r="B44" s="1" t="s">
        <v>178</v>
      </c>
      <c r="C44" s="1" t="s">
        <v>4</v>
      </c>
      <c r="D44" s="2">
        <v>0.82291666666666663</v>
      </c>
      <c r="E44" s="2">
        <v>0.84375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N44" s="1" t="s">
        <v>33</v>
      </c>
      <c r="O44" s="1">
        <f t="shared" si="0"/>
        <v>0.50000000000000089</v>
      </c>
      <c r="P44" s="18">
        <v>2.5000000000000044</v>
      </c>
      <c r="Q44" s="18">
        <v>0</v>
      </c>
      <c r="R44" s="18">
        <v>0</v>
      </c>
      <c r="S44" s="18">
        <v>10.000000000000018</v>
      </c>
      <c r="T44" s="18">
        <v>0</v>
      </c>
      <c r="U44" s="18">
        <v>10.000000000000018</v>
      </c>
      <c r="V44" s="1">
        <f t="shared" si="1"/>
        <v>130.00000000000023</v>
      </c>
    </row>
    <row r="45" spans="1:22" x14ac:dyDescent="0.15">
      <c r="A45" s="1" t="s">
        <v>3</v>
      </c>
      <c r="B45" s="1" t="s">
        <v>14</v>
      </c>
      <c r="C45" s="1" t="s">
        <v>5</v>
      </c>
      <c r="D45" s="2">
        <v>0.29166666666666669</v>
      </c>
      <c r="E45" s="2">
        <v>0.75</v>
      </c>
      <c r="K45" s="1">
        <v>1</v>
      </c>
      <c r="N45" s="1" t="s">
        <v>33</v>
      </c>
      <c r="O45" s="1">
        <f t="shared" si="0"/>
        <v>11</v>
      </c>
      <c r="P45" s="18">
        <v>11</v>
      </c>
      <c r="Q45" s="18">
        <v>0</v>
      </c>
      <c r="R45" s="18">
        <v>44</v>
      </c>
      <c r="S45" s="18">
        <v>0</v>
      </c>
      <c r="T45" s="18">
        <v>0</v>
      </c>
      <c r="U45" s="18">
        <v>44</v>
      </c>
      <c r="V45" s="1">
        <f t="shared" si="1"/>
        <v>572</v>
      </c>
    </row>
    <row r="46" spans="1:22" x14ac:dyDescent="0.15">
      <c r="A46" s="1" t="s">
        <v>3</v>
      </c>
      <c r="B46" s="1" t="s">
        <v>14</v>
      </c>
      <c r="C46" s="1" t="s">
        <v>5</v>
      </c>
      <c r="D46" s="2">
        <v>0.29166666666666669</v>
      </c>
      <c r="E46" s="2">
        <v>0.86458333333333337</v>
      </c>
      <c r="K46" s="1">
        <v>1</v>
      </c>
      <c r="N46" s="1" t="s">
        <v>33</v>
      </c>
      <c r="O46" s="1">
        <f t="shared" si="0"/>
        <v>13.75</v>
      </c>
      <c r="P46" s="18">
        <v>13.75</v>
      </c>
      <c r="Q46" s="18">
        <v>0</v>
      </c>
      <c r="R46" s="18">
        <v>44</v>
      </c>
      <c r="S46" s="18">
        <v>11.000000000000004</v>
      </c>
      <c r="T46" s="18">
        <v>0</v>
      </c>
      <c r="U46" s="18">
        <v>55</v>
      </c>
      <c r="V46" s="1">
        <f t="shared" si="1"/>
        <v>715</v>
      </c>
    </row>
    <row r="47" spans="1:22" x14ac:dyDescent="0.15">
      <c r="A47" s="1" t="s">
        <v>3</v>
      </c>
      <c r="B47" s="1" t="s">
        <v>14</v>
      </c>
      <c r="C47" s="1" t="s">
        <v>5</v>
      </c>
      <c r="D47" s="2">
        <v>0.29166666666666669</v>
      </c>
      <c r="E47" s="2">
        <v>0.86458333333333337</v>
      </c>
      <c r="G47" s="1">
        <v>1</v>
      </c>
      <c r="H47" s="1">
        <v>1</v>
      </c>
      <c r="I47" s="1">
        <v>1</v>
      </c>
      <c r="J47" s="1">
        <v>1</v>
      </c>
      <c r="N47" s="1" t="s">
        <v>33</v>
      </c>
      <c r="O47" s="1">
        <f t="shared" si="0"/>
        <v>13.750000000000002</v>
      </c>
      <c r="P47" s="18">
        <v>55.000000000000007</v>
      </c>
      <c r="Q47" s="18">
        <v>0</v>
      </c>
      <c r="R47" s="18">
        <v>176</v>
      </c>
      <c r="S47" s="18">
        <v>44.000000000000014</v>
      </c>
      <c r="T47" s="18">
        <v>0</v>
      </c>
      <c r="U47" s="18">
        <v>220</v>
      </c>
      <c r="V47" s="1">
        <f t="shared" si="1"/>
        <v>2860.0000000000005</v>
      </c>
    </row>
    <row r="48" spans="1:22" x14ac:dyDescent="0.15">
      <c r="A48" s="1" t="s">
        <v>3</v>
      </c>
      <c r="B48" s="1" t="s">
        <v>14</v>
      </c>
      <c r="C48" s="1" t="s">
        <v>4</v>
      </c>
      <c r="D48" s="2">
        <v>0.27083333333333331</v>
      </c>
      <c r="E48" s="2">
        <v>0.29166666666666669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N48" s="1" t="s">
        <v>33</v>
      </c>
      <c r="O48" s="1">
        <f t="shared" si="0"/>
        <v>0.50000000000000089</v>
      </c>
      <c r="P48" s="18">
        <v>2.5000000000000044</v>
      </c>
      <c r="Q48" s="18">
        <v>10.000000000000018</v>
      </c>
      <c r="R48" s="18">
        <v>0</v>
      </c>
      <c r="S48" s="18">
        <v>0</v>
      </c>
      <c r="T48" s="18">
        <v>0</v>
      </c>
      <c r="U48" s="18">
        <v>10.000000000000018</v>
      </c>
      <c r="V48" s="1">
        <f t="shared" si="1"/>
        <v>130.00000000000023</v>
      </c>
    </row>
    <row r="49" spans="1:22" x14ac:dyDescent="0.15">
      <c r="A49" s="1" t="s">
        <v>3</v>
      </c>
      <c r="B49" s="1" t="s">
        <v>14</v>
      </c>
      <c r="C49" s="1" t="s">
        <v>4</v>
      </c>
      <c r="D49" s="2">
        <v>0.73958333333333337</v>
      </c>
      <c r="E49" s="2">
        <v>0.75</v>
      </c>
      <c r="K49" s="1">
        <v>1</v>
      </c>
      <c r="N49" s="1" t="s">
        <v>33</v>
      </c>
      <c r="O49" s="1">
        <f t="shared" si="0"/>
        <v>0.24999999999999911</v>
      </c>
      <c r="P49" s="18">
        <v>0.24999999999999911</v>
      </c>
      <c r="Q49" s="18">
        <v>0</v>
      </c>
      <c r="R49" s="18">
        <v>0.99999999999999645</v>
      </c>
      <c r="S49" s="18">
        <v>0</v>
      </c>
      <c r="T49" s="18">
        <v>0</v>
      </c>
      <c r="U49" s="18">
        <v>0.99999999999999645</v>
      </c>
      <c r="V49" s="1">
        <f t="shared" si="1"/>
        <v>12.999999999999954</v>
      </c>
    </row>
    <row r="50" spans="1:22" x14ac:dyDescent="0.15">
      <c r="A50" s="1" t="s">
        <v>3</v>
      </c>
      <c r="B50" s="1" t="s">
        <v>14</v>
      </c>
      <c r="C50" s="1" t="s">
        <v>4</v>
      </c>
      <c r="D50" s="2">
        <v>0.85416666666666663</v>
      </c>
      <c r="E50" s="2">
        <v>0.86458333333333337</v>
      </c>
      <c r="K50" s="1">
        <v>1</v>
      </c>
      <c r="N50" s="1" t="s">
        <v>33</v>
      </c>
      <c r="O50" s="1">
        <f t="shared" si="0"/>
        <v>0.25</v>
      </c>
      <c r="P50" s="18">
        <v>0.25</v>
      </c>
      <c r="Q50" s="18">
        <v>0</v>
      </c>
      <c r="R50" s="18">
        <v>0</v>
      </c>
      <c r="S50" s="18">
        <v>1.0000000000000071</v>
      </c>
      <c r="T50" s="18">
        <v>0</v>
      </c>
      <c r="U50" s="18">
        <v>1</v>
      </c>
      <c r="V50" s="1">
        <f t="shared" si="1"/>
        <v>13</v>
      </c>
    </row>
    <row r="51" spans="1:22" x14ac:dyDescent="0.15">
      <c r="A51" s="1" t="s">
        <v>3</v>
      </c>
      <c r="B51" s="1" t="s">
        <v>14</v>
      </c>
      <c r="C51" s="1" t="s">
        <v>4</v>
      </c>
      <c r="D51" s="2">
        <v>0.85416666666666663</v>
      </c>
      <c r="E51" s="2">
        <v>0.86458333333333337</v>
      </c>
      <c r="G51" s="1">
        <v>1</v>
      </c>
      <c r="H51" s="1">
        <v>1</v>
      </c>
      <c r="I51" s="1">
        <v>1</v>
      </c>
      <c r="J51" s="1">
        <v>1</v>
      </c>
      <c r="N51" s="1" t="s">
        <v>33</v>
      </c>
      <c r="O51" s="1">
        <f t="shared" si="0"/>
        <v>0.25000000000000178</v>
      </c>
      <c r="P51" s="18">
        <v>1.0000000000000071</v>
      </c>
      <c r="Q51" s="18">
        <v>0</v>
      </c>
      <c r="R51" s="18">
        <v>0</v>
      </c>
      <c r="S51" s="18">
        <v>4.0000000000000284</v>
      </c>
      <c r="T51" s="18">
        <v>0</v>
      </c>
      <c r="U51" s="18">
        <v>4.0000000000000284</v>
      </c>
      <c r="V51" s="1">
        <f t="shared" si="1"/>
        <v>52.000000000000369</v>
      </c>
    </row>
    <row r="52" spans="1:22" x14ac:dyDescent="0.15">
      <c r="A52" s="1" t="s">
        <v>3</v>
      </c>
      <c r="B52" s="1" t="s">
        <v>15</v>
      </c>
      <c r="C52" s="1" t="s">
        <v>5</v>
      </c>
      <c r="D52" s="2">
        <v>0.27083333333333331</v>
      </c>
      <c r="E52" s="2">
        <v>0.9375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N52" s="1" t="s">
        <v>33</v>
      </c>
      <c r="O52" s="1">
        <f t="shared" si="0"/>
        <v>16</v>
      </c>
      <c r="P52" s="18">
        <v>80</v>
      </c>
      <c r="Q52" s="18">
        <v>10.000000000000018</v>
      </c>
      <c r="R52" s="18">
        <v>220</v>
      </c>
      <c r="S52" s="18">
        <v>90</v>
      </c>
      <c r="T52" s="18">
        <v>0</v>
      </c>
      <c r="U52" s="18">
        <v>320</v>
      </c>
      <c r="V52" s="1">
        <f t="shared" si="1"/>
        <v>4160</v>
      </c>
    </row>
    <row r="53" spans="1:22" x14ac:dyDescent="0.15">
      <c r="A53" s="1" t="s">
        <v>3</v>
      </c>
      <c r="B53" s="1" t="s">
        <v>15</v>
      </c>
      <c r="C53" s="1" t="s">
        <v>8</v>
      </c>
      <c r="D53" s="2">
        <v>0.33333333333333331</v>
      </c>
      <c r="E53" s="2">
        <v>0.66666666666666663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N53" s="1" t="s">
        <v>33</v>
      </c>
      <c r="O53" s="1">
        <f t="shared" si="0"/>
        <v>8</v>
      </c>
      <c r="P53" s="18">
        <v>40</v>
      </c>
      <c r="Q53" s="18">
        <v>0</v>
      </c>
      <c r="R53" s="18">
        <v>160</v>
      </c>
      <c r="S53" s="18">
        <v>0</v>
      </c>
      <c r="T53" s="18">
        <v>0</v>
      </c>
      <c r="U53" s="18">
        <v>160</v>
      </c>
      <c r="V53" s="1">
        <f t="shared" si="1"/>
        <v>2080</v>
      </c>
    </row>
    <row r="54" spans="1:22" x14ac:dyDescent="0.15">
      <c r="A54" s="1" t="s">
        <v>3</v>
      </c>
      <c r="B54" s="1" t="s">
        <v>16</v>
      </c>
      <c r="C54" s="1" t="s">
        <v>4</v>
      </c>
      <c r="D54" s="2">
        <v>0.28125</v>
      </c>
      <c r="E54" s="2">
        <v>0.29166666666666669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N54" s="1" t="s">
        <v>33</v>
      </c>
      <c r="O54" s="1">
        <f t="shared" si="0"/>
        <v>0.25000000000000044</v>
      </c>
      <c r="P54" s="18">
        <v>1.2500000000000022</v>
      </c>
      <c r="Q54" s="18">
        <v>5.0000000000000089</v>
      </c>
      <c r="R54" s="18">
        <v>0</v>
      </c>
      <c r="S54" s="18">
        <v>0</v>
      </c>
      <c r="T54" s="18">
        <v>0</v>
      </c>
      <c r="U54" s="18">
        <v>5.0000000000000089</v>
      </c>
      <c r="V54" s="1">
        <f t="shared" si="1"/>
        <v>65.000000000000114</v>
      </c>
    </row>
    <row r="55" spans="1:22" x14ac:dyDescent="0.15">
      <c r="A55" s="1" t="s">
        <v>3</v>
      </c>
      <c r="B55" s="1" t="s">
        <v>16</v>
      </c>
      <c r="C55" s="1" t="s">
        <v>4</v>
      </c>
      <c r="D55" s="2">
        <v>0.83333333333333337</v>
      </c>
      <c r="E55" s="2">
        <v>0.84375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N55" s="1" t="s">
        <v>33</v>
      </c>
      <c r="O55" s="1">
        <f t="shared" si="0"/>
        <v>0.24999999999999911</v>
      </c>
      <c r="P55" s="18">
        <v>1.2499999999999956</v>
      </c>
      <c r="Q55" s="18">
        <v>0</v>
      </c>
      <c r="R55" s="18">
        <v>0</v>
      </c>
      <c r="S55" s="18">
        <v>4.9999999999999822</v>
      </c>
      <c r="T55" s="18">
        <v>0</v>
      </c>
      <c r="U55" s="18">
        <v>4.9999999999999822</v>
      </c>
      <c r="V55" s="1">
        <f t="shared" si="1"/>
        <v>64.999999999999773</v>
      </c>
    </row>
    <row r="56" spans="1:22" x14ac:dyDescent="0.15">
      <c r="A56" s="1" t="s">
        <v>3</v>
      </c>
      <c r="B56" s="1" t="s">
        <v>169</v>
      </c>
      <c r="C56" s="1" t="s">
        <v>8</v>
      </c>
      <c r="D56" s="2">
        <v>0.3125</v>
      </c>
      <c r="E56" s="2">
        <v>0.66666666666666663</v>
      </c>
      <c r="F56" s="1">
        <v>0.5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N56" s="1" t="s">
        <v>33</v>
      </c>
      <c r="O56" s="1">
        <f t="shared" si="0"/>
        <v>8</v>
      </c>
      <c r="P56" s="18">
        <v>40</v>
      </c>
      <c r="Q56" s="18">
        <v>0</v>
      </c>
      <c r="R56" s="18">
        <v>160</v>
      </c>
      <c r="S56" s="18">
        <v>0</v>
      </c>
      <c r="T56" s="18">
        <v>0</v>
      </c>
      <c r="U56" s="18">
        <v>160</v>
      </c>
      <c r="V56" s="1">
        <f t="shared" si="1"/>
        <v>2080</v>
      </c>
    </row>
    <row r="57" spans="1:22" x14ac:dyDescent="0.15">
      <c r="A57" s="1" t="s">
        <v>3</v>
      </c>
      <c r="B57" s="1" t="s">
        <v>169</v>
      </c>
      <c r="C57" s="1" t="s">
        <v>8</v>
      </c>
      <c r="D57" s="2">
        <v>0.33333333333333331</v>
      </c>
      <c r="E57" s="2">
        <v>0.6875</v>
      </c>
      <c r="F57" s="1">
        <v>0.5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N57" s="1" t="s">
        <v>33</v>
      </c>
      <c r="O57" s="1">
        <f t="shared" si="0"/>
        <v>8</v>
      </c>
      <c r="P57" s="18">
        <v>40</v>
      </c>
      <c r="Q57" s="18">
        <v>0</v>
      </c>
      <c r="R57" s="18">
        <v>160</v>
      </c>
      <c r="S57" s="18">
        <v>0</v>
      </c>
      <c r="T57" s="18">
        <v>0</v>
      </c>
      <c r="U57" s="18">
        <v>160</v>
      </c>
      <c r="V57" s="1">
        <f t="shared" si="1"/>
        <v>2080</v>
      </c>
    </row>
    <row r="58" spans="1:22" x14ac:dyDescent="0.15">
      <c r="A58" s="1" t="s">
        <v>3</v>
      </c>
      <c r="B58" s="1" t="s">
        <v>169</v>
      </c>
      <c r="C58" s="1" t="s">
        <v>8</v>
      </c>
      <c r="D58" s="2">
        <v>0.35416666666666669</v>
      </c>
      <c r="E58" s="2">
        <v>0.70833333333333337</v>
      </c>
      <c r="F58" s="1">
        <v>0.5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N58" s="1" t="s">
        <v>33</v>
      </c>
      <c r="O58" s="1">
        <f t="shared" si="0"/>
        <v>8</v>
      </c>
      <c r="P58" s="18">
        <v>40</v>
      </c>
      <c r="Q58" s="18">
        <v>0</v>
      </c>
      <c r="R58" s="18">
        <v>160</v>
      </c>
      <c r="S58" s="18">
        <v>0</v>
      </c>
      <c r="T58" s="18">
        <v>0</v>
      </c>
      <c r="U58" s="18">
        <v>160</v>
      </c>
      <c r="V58" s="1">
        <f t="shared" si="1"/>
        <v>2080</v>
      </c>
    </row>
    <row r="59" spans="1:22" x14ac:dyDescent="0.15">
      <c r="A59" s="1" t="s">
        <v>3</v>
      </c>
      <c r="B59" s="1" t="s">
        <v>169</v>
      </c>
      <c r="C59" s="1" t="s">
        <v>5</v>
      </c>
      <c r="D59" s="2">
        <v>0.375</v>
      </c>
      <c r="E59" s="2">
        <v>0.70833333333333337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N59" s="1" t="s">
        <v>33</v>
      </c>
      <c r="O59" s="1">
        <f t="shared" si="0"/>
        <v>8</v>
      </c>
      <c r="P59" s="18">
        <v>40</v>
      </c>
      <c r="Q59" s="18">
        <v>0</v>
      </c>
      <c r="R59" s="18">
        <v>160</v>
      </c>
      <c r="S59" s="18">
        <v>0</v>
      </c>
      <c r="T59" s="18">
        <v>0</v>
      </c>
      <c r="U59" s="18">
        <v>160</v>
      </c>
      <c r="V59" s="1">
        <f t="shared" si="1"/>
        <v>2080</v>
      </c>
    </row>
    <row r="60" spans="1:22" x14ac:dyDescent="0.15">
      <c r="A60" s="1" t="s">
        <v>3</v>
      </c>
      <c r="B60" s="1" t="s">
        <v>169</v>
      </c>
      <c r="C60" s="1" t="s">
        <v>5</v>
      </c>
      <c r="D60" s="2">
        <v>0.3125</v>
      </c>
      <c r="E60" s="2">
        <v>0.72916666666666663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N60" s="1" t="s">
        <v>33</v>
      </c>
      <c r="O60" s="1">
        <f t="shared" si="0"/>
        <v>10</v>
      </c>
      <c r="P60" s="18">
        <v>50</v>
      </c>
      <c r="Q60" s="18">
        <v>0</v>
      </c>
      <c r="R60" s="18">
        <v>200</v>
      </c>
      <c r="S60" s="18">
        <v>0</v>
      </c>
      <c r="T60" s="18">
        <v>0</v>
      </c>
      <c r="U60" s="18">
        <v>200</v>
      </c>
      <c r="V60" s="1">
        <f t="shared" si="1"/>
        <v>2600</v>
      </c>
    </row>
    <row r="61" spans="1:22" x14ac:dyDescent="0.15">
      <c r="A61" s="1" t="s">
        <v>3</v>
      </c>
      <c r="B61" s="1" t="s">
        <v>169</v>
      </c>
      <c r="C61" s="1" t="s">
        <v>5</v>
      </c>
      <c r="D61" s="2">
        <v>0.95833333333333337</v>
      </c>
      <c r="E61" s="2">
        <v>0.29166666666666669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 t="s">
        <v>34</v>
      </c>
      <c r="O61" s="1">
        <f t="shared" si="0"/>
        <v>8</v>
      </c>
      <c r="P61" s="18">
        <v>56</v>
      </c>
      <c r="Q61" s="18">
        <v>140</v>
      </c>
      <c r="R61" s="18">
        <v>0</v>
      </c>
      <c r="S61" s="18">
        <v>19.999999999999982</v>
      </c>
      <c r="T61" s="18">
        <v>63.999999999999993</v>
      </c>
      <c r="U61" s="18">
        <v>223.99999999999997</v>
      </c>
      <c r="V61" s="1">
        <f t="shared" si="1"/>
        <v>2912</v>
      </c>
    </row>
    <row r="62" spans="1:22" x14ac:dyDescent="0.15">
      <c r="A62" s="1" t="s">
        <v>3</v>
      </c>
      <c r="B62" s="1" t="s">
        <v>169</v>
      </c>
      <c r="C62" s="1" t="s">
        <v>5</v>
      </c>
      <c r="D62" s="2">
        <v>0.29166666666666669</v>
      </c>
      <c r="E62" s="2">
        <v>0.95833333333333337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N62" s="1" t="s">
        <v>33</v>
      </c>
      <c r="O62" s="1">
        <f t="shared" si="0"/>
        <v>16</v>
      </c>
      <c r="P62" s="18">
        <v>80</v>
      </c>
      <c r="Q62" s="18">
        <v>0</v>
      </c>
      <c r="R62" s="18">
        <v>220</v>
      </c>
      <c r="S62" s="18">
        <v>100.00000000000001</v>
      </c>
      <c r="T62" s="18">
        <v>0</v>
      </c>
      <c r="U62" s="18">
        <v>320</v>
      </c>
      <c r="V62" s="1">
        <f t="shared" si="1"/>
        <v>4160</v>
      </c>
    </row>
    <row r="63" spans="1:22" x14ac:dyDescent="0.15">
      <c r="A63" s="1" t="s">
        <v>3</v>
      </c>
      <c r="B63" s="1" t="s">
        <v>169</v>
      </c>
      <c r="C63" s="1" t="s">
        <v>5</v>
      </c>
      <c r="D63" s="2">
        <v>0.29166666666666669</v>
      </c>
      <c r="E63" s="2">
        <v>0.95833333333333337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N63" s="1" t="s">
        <v>33</v>
      </c>
      <c r="O63" s="1">
        <f t="shared" si="0"/>
        <v>16</v>
      </c>
      <c r="P63" s="18">
        <v>80</v>
      </c>
      <c r="Q63" s="18">
        <v>0</v>
      </c>
      <c r="R63" s="18">
        <v>220</v>
      </c>
      <c r="S63" s="18">
        <v>100.00000000000001</v>
      </c>
      <c r="T63" s="18">
        <v>0</v>
      </c>
      <c r="U63" s="18">
        <v>320</v>
      </c>
      <c r="V63" s="1">
        <f t="shared" si="1"/>
        <v>4160</v>
      </c>
    </row>
    <row r="64" spans="1:22" x14ac:dyDescent="0.15">
      <c r="A64" s="1" t="s">
        <v>3</v>
      </c>
      <c r="B64" s="1" t="s">
        <v>169</v>
      </c>
      <c r="C64" s="1" t="s">
        <v>5</v>
      </c>
      <c r="D64" s="2">
        <v>0.29166666666666669</v>
      </c>
      <c r="E64" s="2">
        <v>0.95833333333333337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N64" s="1" t="s">
        <v>33</v>
      </c>
      <c r="O64" s="1">
        <f t="shared" si="0"/>
        <v>16</v>
      </c>
      <c r="P64" s="18">
        <v>80</v>
      </c>
      <c r="Q64" s="18">
        <v>0</v>
      </c>
      <c r="R64" s="18">
        <v>220</v>
      </c>
      <c r="S64" s="18">
        <v>100.00000000000001</v>
      </c>
      <c r="T64" s="18">
        <v>0</v>
      </c>
      <c r="U64" s="18">
        <v>320</v>
      </c>
      <c r="V64" s="1">
        <f t="shared" si="1"/>
        <v>4160</v>
      </c>
    </row>
    <row r="65" spans="1:22" x14ac:dyDescent="0.15">
      <c r="A65" s="1" t="s">
        <v>3</v>
      </c>
      <c r="B65" s="1" t="s">
        <v>17</v>
      </c>
      <c r="C65" s="1" t="s">
        <v>5</v>
      </c>
      <c r="D65" s="2">
        <v>0.27083333333333331</v>
      </c>
      <c r="E65" s="2">
        <v>0.8125</v>
      </c>
      <c r="G65" s="1">
        <v>1</v>
      </c>
      <c r="I65" s="1">
        <v>1</v>
      </c>
      <c r="J65" s="1">
        <v>1</v>
      </c>
      <c r="K65" s="1">
        <v>1</v>
      </c>
      <c r="N65" s="1" t="s">
        <v>33</v>
      </c>
      <c r="O65" s="1">
        <f t="shared" si="0"/>
        <v>13.000000000000002</v>
      </c>
      <c r="P65" s="18">
        <v>52.000000000000007</v>
      </c>
      <c r="Q65" s="18">
        <v>8.0000000000000142</v>
      </c>
      <c r="R65" s="18">
        <v>176</v>
      </c>
      <c r="S65" s="18">
        <v>24</v>
      </c>
      <c r="T65" s="18">
        <v>0</v>
      </c>
      <c r="U65" s="18">
        <v>208</v>
      </c>
      <c r="V65" s="1">
        <f t="shared" si="1"/>
        <v>2704.0000000000005</v>
      </c>
    </row>
    <row r="66" spans="1:22" x14ac:dyDescent="0.15">
      <c r="A66" s="1" t="s">
        <v>3</v>
      </c>
      <c r="B66" s="1" t="s">
        <v>17</v>
      </c>
      <c r="C66" s="1" t="s">
        <v>5</v>
      </c>
      <c r="D66" s="2">
        <v>0.27083333333333331</v>
      </c>
      <c r="E66" s="2">
        <v>0.89583333333333337</v>
      </c>
      <c r="H66" s="1">
        <v>1</v>
      </c>
      <c r="N66" s="1" t="s">
        <v>33</v>
      </c>
      <c r="O66" s="1">
        <f t="shared" si="0"/>
        <v>15</v>
      </c>
      <c r="P66" s="18">
        <v>15</v>
      </c>
      <c r="Q66" s="18">
        <v>2.0000000000000036</v>
      </c>
      <c r="R66" s="18">
        <v>44</v>
      </c>
      <c r="S66" s="18">
        <v>14.000000000000004</v>
      </c>
      <c r="T66" s="18">
        <v>0</v>
      </c>
      <c r="U66" s="18">
        <v>60</v>
      </c>
      <c r="V66" s="1">
        <f t="shared" si="1"/>
        <v>780</v>
      </c>
    </row>
    <row r="67" spans="1:22" x14ac:dyDescent="0.15">
      <c r="A67" s="1" t="s">
        <v>3</v>
      </c>
      <c r="B67" s="1" t="s">
        <v>17</v>
      </c>
      <c r="C67" s="1" t="s">
        <v>5</v>
      </c>
      <c r="D67" s="2">
        <v>0.41666666666666669</v>
      </c>
      <c r="E67" s="2">
        <v>0.72916666666666663</v>
      </c>
      <c r="L67" s="1">
        <v>1</v>
      </c>
      <c r="M67" s="1">
        <v>1</v>
      </c>
      <c r="N67" s="1" t="s">
        <v>33</v>
      </c>
      <c r="O67" s="1">
        <f t="shared" ref="O67:O130" si="2">P67/(G67+H67+I67+J67+K67+L67+M67)</f>
        <v>7.4999999999999982</v>
      </c>
      <c r="P67" s="18">
        <v>14.999999999999996</v>
      </c>
      <c r="Q67" s="18">
        <v>0</v>
      </c>
      <c r="R67" s="18">
        <v>0</v>
      </c>
      <c r="S67" s="18">
        <v>0</v>
      </c>
      <c r="T67" s="18">
        <v>59.999999999999986</v>
      </c>
      <c r="U67" s="18">
        <v>59.999999999999986</v>
      </c>
      <c r="V67" s="1">
        <f t="shared" ref="V67:V130" si="3">P67*52</f>
        <v>779.99999999999977</v>
      </c>
    </row>
    <row r="68" spans="1:22" x14ac:dyDescent="0.15">
      <c r="A68" s="1" t="s">
        <v>3</v>
      </c>
      <c r="B68" s="1" t="s">
        <v>17</v>
      </c>
      <c r="C68" s="1" t="s">
        <v>5</v>
      </c>
      <c r="D68" s="2">
        <v>0</v>
      </c>
      <c r="E68" s="2">
        <v>1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 t="s">
        <v>34</v>
      </c>
      <c r="O68" s="1">
        <f t="shared" si="2"/>
        <v>24</v>
      </c>
      <c r="P68" s="18">
        <v>168</v>
      </c>
      <c r="Q68" s="18">
        <v>140</v>
      </c>
      <c r="R68" s="18">
        <v>220</v>
      </c>
      <c r="S68" s="18">
        <v>120</v>
      </c>
      <c r="T68" s="18">
        <v>192</v>
      </c>
      <c r="U68" s="18">
        <v>672</v>
      </c>
      <c r="V68" s="1">
        <f t="shared" si="3"/>
        <v>8736</v>
      </c>
    </row>
    <row r="69" spans="1:22" x14ac:dyDescent="0.15">
      <c r="A69" s="1" t="s">
        <v>3</v>
      </c>
      <c r="B69" s="1" t="s">
        <v>17</v>
      </c>
      <c r="C69" s="1" t="s">
        <v>8</v>
      </c>
      <c r="D69" s="2">
        <v>0.33333333333333331</v>
      </c>
      <c r="E69" s="2">
        <v>0.72916666666666663</v>
      </c>
      <c r="G69" s="1">
        <v>1</v>
      </c>
      <c r="I69" s="1">
        <v>1</v>
      </c>
      <c r="J69" s="1">
        <v>1</v>
      </c>
      <c r="K69" s="1">
        <v>1</v>
      </c>
      <c r="N69" s="1" t="s">
        <v>33</v>
      </c>
      <c r="O69" s="1">
        <f t="shared" si="2"/>
        <v>9.5</v>
      </c>
      <c r="P69" s="18">
        <v>38</v>
      </c>
      <c r="Q69" s="18">
        <v>0</v>
      </c>
      <c r="R69" s="18">
        <v>152</v>
      </c>
      <c r="S69" s="18">
        <v>0</v>
      </c>
      <c r="T69" s="18">
        <v>0</v>
      </c>
      <c r="U69" s="18">
        <v>152</v>
      </c>
      <c r="V69" s="1">
        <f t="shared" si="3"/>
        <v>1976</v>
      </c>
    </row>
    <row r="70" spans="1:22" x14ac:dyDescent="0.15">
      <c r="A70" s="1" t="s">
        <v>3</v>
      </c>
      <c r="B70" s="1" t="s">
        <v>17</v>
      </c>
      <c r="C70" s="1" t="s">
        <v>8</v>
      </c>
      <c r="D70" s="2">
        <v>0.33333333333333331</v>
      </c>
      <c r="E70" s="2">
        <v>0.875</v>
      </c>
      <c r="H70" s="1">
        <v>1</v>
      </c>
      <c r="N70" s="1" t="s">
        <v>33</v>
      </c>
      <c r="O70" s="1">
        <f t="shared" si="2"/>
        <v>13.000000000000002</v>
      </c>
      <c r="P70" s="18">
        <v>13.000000000000002</v>
      </c>
      <c r="Q70" s="18">
        <v>0</v>
      </c>
      <c r="R70" s="18">
        <v>40</v>
      </c>
      <c r="S70" s="18">
        <v>12</v>
      </c>
      <c r="T70" s="18">
        <v>0</v>
      </c>
      <c r="U70" s="18">
        <v>52</v>
      </c>
      <c r="V70" s="1">
        <f t="shared" si="3"/>
        <v>676.00000000000011</v>
      </c>
    </row>
    <row r="71" spans="1:22" x14ac:dyDescent="0.15">
      <c r="A71" s="1" t="s">
        <v>3</v>
      </c>
      <c r="B71" s="1" t="s">
        <v>17</v>
      </c>
      <c r="C71" s="1" t="s">
        <v>8</v>
      </c>
      <c r="D71" s="2">
        <v>0.35416666666666669</v>
      </c>
      <c r="E71" s="2">
        <v>0.70833333333333337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N71" s="1" t="s">
        <v>33</v>
      </c>
      <c r="O71" s="1">
        <f t="shared" si="2"/>
        <v>8.5</v>
      </c>
      <c r="P71" s="18">
        <v>42.5</v>
      </c>
      <c r="Q71" s="18">
        <v>0</v>
      </c>
      <c r="R71" s="18">
        <v>170</v>
      </c>
      <c r="S71" s="18">
        <v>0</v>
      </c>
      <c r="T71" s="18">
        <v>0</v>
      </c>
      <c r="U71" s="18">
        <v>170</v>
      </c>
      <c r="V71" s="1">
        <f t="shared" si="3"/>
        <v>2210</v>
      </c>
    </row>
    <row r="72" spans="1:22" x14ac:dyDescent="0.15">
      <c r="A72" s="1" t="s">
        <v>3</v>
      </c>
      <c r="B72" s="1" t="s">
        <v>17</v>
      </c>
      <c r="C72" s="1" t="s">
        <v>8</v>
      </c>
      <c r="D72" s="2">
        <v>0.44791666666666669</v>
      </c>
      <c r="E72" s="2">
        <v>0.72916666666666663</v>
      </c>
      <c r="L72" s="1">
        <v>1</v>
      </c>
      <c r="M72" s="1">
        <v>1</v>
      </c>
      <c r="N72" s="1" t="s">
        <v>33</v>
      </c>
      <c r="O72" s="1">
        <f t="shared" si="2"/>
        <v>6.7499999999999982</v>
      </c>
      <c r="P72" s="18">
        <v>13.499999999999996</v>
      </c>
      <c r="Q72" s="18">
        <v>0</v>
      </c>
      <c r="R72" s="18">
        <v>0</v>
      </c>
      <c r="S72" s="18">
        <v>0</v>
      </c>
      <c r="T72" s="18">
        <v>53.999999999999986</v>
      </c>
      <c r="U72" s="18">
        <v>53.999999999999986</v>
      </c>
      <c r="V72" s="1">
        <f t="shared" si="3"/>
        <v>701.99999999999977</v>
      </c>
    </row>
    <row r="73" spans="1:22" x14ac:dyDescent="0.15">
      <c r="A73" s="1" t="s">
        <v>3</v>
      </c>
      <c r="B73" s="1" t="s">
        <v>170</v>
      </c>
      <c r="C73" s="1" t="s">
        <v>4</v>
      </c>
      <c r="D73" s="2">
        <v>0.23958333333333334</v>
      </c>
      <c r="E73" s="2">
        <v>0.25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N73" s="1" t="s">
        <v>33</v>
      </c>
      <c r="O73" s="1">
        <f t="shared" si="2"/>
        <v>0.24999999999999978</v>
      </c>
      <c r="P73" s="18">
        <v>1.2499999999999989</v>
      </c>
      <c r="Q73" s="18">
        <v>4.9999999999999956</v>
      </c>
      <c r="R73" s="18">
        <v>0</v>
      </c>
      <c r="S73" s="18">
        <v>0</v>
      </c>
      <c r="T73" s="18">
        <v>0</v>
      </c>
      <c r="U73" s="18">
        <v>4.9999999999999956</v>
      </c>
      <c r="V73" s="1">
        <f t="shared" si="3"/>
        <v>64.999999999999943</v>
      </c>
    </row>
    <row r="74" spans="1:22" x14ac:dyDescent="0.15">
      <c r="A74" s="1" t="s">
        <v>3</v>
      </c>
      <c r="B74" s="1" t="s">
        <v>170</v>
      </c>
      <c r="C74" s="1" t="s">
        <v>4</v>
      </c>
      <c r="D74" s="2">
        <v>0.86458333333333337</v>
      </c>
      <c r="E74" s="2">
        <v>0.875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N74" s="1" t="s">
        <v>33</v>
      </c>
      <c r="O74" s="1">
        <f t="shared" si="2"/>
        <v>0.24999999999999911</v>
      </c>
      <c r="P74" s="18">
        <v>1.2499999999999956</v>
      </c>
      <c r="Q74" s="18">
        <v>0</v>
      </c>
      <c r="R74" s="18">
        <v>0</v>
      </c>
      <c r="S74" s="18">
        <v>4.9999999999999822</v>
      </c>
      <c r="T74" s="18">
        <v>0</v>
      </c>
      <c r="U74" s="18">
        <v>4.9999999999999822</v>
      </c>
      <c r="V74" s="1">
        <f t="shared" si="3"/>
        <v>64.999999999999773</v>
      </c>
    </row>
    <row r="75" spans="1:22" x14ac:dyDescent="0.15">
      <c r="A75" s="1" t="s">
        <v>3</v>
      </c>
      <c r="B75" s="1" t="s">
        <v>170</v>
      </c>
      <c r="C75" s="1" t="s">
        <v>5</v>
      </c>
      <c r="D75" s="2">
        <v>0.25</v>
      </c>
      <c r="E75" s="2">
        <v>0.875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N75" s="1" t="s">
        <v>33</v>
      </c>
      <c r="O75" s="1">
        <f t="shared" si="2"/>
        <v>15</v>
      </c>
      <c r="P75" s="18">
        <v>75</v>
      </c>
      <c r="Q75" s="18">
        <v>20.000000000000007</v>
      </c>
      <c r="R75" s="18">
        <v>220</v>
      </c>
      <c r="S75" s="18">
        <v>60</v>
      </c>
      <c r="T75" s="18">
        <v>0</v>
      </c>
      <c r="U75" s="18">
        <v>300</v>
      </c>
      <c r="V75" s="1">
        <f t="shared" si="3"/>
        <v>3900</v>
      </c>
    </row>
    <row r="76" spans="1:22" x14ac:dyDescent="0.15">
      <c r="A76" s="1" t="s">
        <v>3</v>
      </c>
      <c r="B76" s="1" t="s">
        <v>170</v>
      </c>
      <c r="C76" s="1" t="s">
        <v>5</v>
      </c>
      <c r="D76" s="2">
        <v>0.25</v>
      </c>
      <c r="E76" s="2">
        <v>0.875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N76" s="1" t="s">
        <v>33</v>
      </c>
      <c r="O76" s="1">
        <f t="shared" si="2"/>
        <v>15</v>
      </c>
      <c r="P76" s="18">
        <v>75</v>
      </c>
      <c r="Q76" s="18">
        <v>20.000000000000007</v>
      </c>
      <c r="R76" s="18">
        <v>220</v>
      </c>
      <c r="S76" s="18">
        <v>60</v>
      </c>
      <c r="T76" s="18">
        <v>0</v>
      </c>
      <c r="U76" s="18">
        <v>300</v>
      </c>
      <c r="V76" s="1">
        <f t="shared" si="3"/>
        <v>3900</v>
      </c>
    </row>
    <row r="77" spans="1:22" x14ac:dyDescent="0.15">
      <c r="A77" s="1" t="s">
        <v>3</v>
      </c>
      <c r="B77" s="1" t="s">
        <v>170</v>
      </c>
      <c r="C77" s="1" t="s">
        <v>5</v>
      </c>
      <c r="D77" s="2">
        <v>0.58333333333333337</v>
      </c>
      <c r="E77" s="2">
        <v>0.875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N77" s="1" t="s">
        <v>33</v>
      </c>
      <c r="O77" s="1">
        <f t="shared" si="2"/>
        <v>6.9999999999999982</v>
      </c>
      <c r="P77" s="18">
        <v>34.999999999999993</v>
      </c>
      <c r="Q77" s="18">
        <v>0</v>
      </c>
      <c r="R77" s="18">
        <v>79.999999999999986</v>
      </c>
      <c r="S77" s="18">
        <v>60</v>
      </c>
      <c r="T77" s="18">
        <v>0</v>
      </c>
      <c r="U77" s="18">
        <v>140</v>
      </c>
      <c r="V77" s="1">
        <f t="shared" si="3"/>
        <v>1819.9999999999995</v>
      </c>
    </row>
    <row r="78" spans="1:22" x14ac:dyDescent="0.15">
      <c r="A78" s="1" t="s">
        <v>3</v>
      </c>
      <c r="B78" s="1" t="s">
        <v>170</v>
      </c>
      <c r="C78" s="1" t="s">
        <v>8</v>
      </c>
      <c r="D78" s="2">
        <v>0.3125</v>
      </c>
      <c r="E78" s="2">
        <v>0.66666666666666663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N78" s="1" t="s">
        <v>33</v>
      </c>
      <c r="O78" s="1">
        <f t="shared" si="2"/>
        <v>8.5</v>
      </c>
      <c r="P78" s="18">
        <v>42.5</v>
      </c>
      <c r="Q78" s="18">
        <v>0</v>
      </c>
      <c r="R78" s="18">
        <v>170</v>
      </c>
      <c r="S78" s="18">
        <v>0</v>
      </c>
      <c r="T78" s="18">
        <v>0</v>
      </c>
      <c r="U78" s="18">
        <v>170</v>
      </c>
      <c r="V78" s="1">
        <f t="shared" si="3"/>
        <v>2210</v>
      </c>
    </row>
    <row r="79" spans="1:22" x14ac:dyDescent="0.15">
      <c r="A79" s="1" t="s">
        <v>3</v>
      </c>
      <c r="B79" s="1" t="s">
        <v>170</v>
      </c>
      <c r="C79" s="1" t="s">
        <v>8</v>
      </c>
      <c r="D79" s="2">
        <v>0.35416666666666669</v>
      </c>
      <c r="E79" s="2">
        <v>0.70833333333333337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N79" s="1" t="s">
        <v>33</v>
      </c>
      <c r="O79" s="1">
        <f t="shared" si="2"/>
        <v>8.5</v>
      </c>
      <c r="P79" s="18">
        <v>42.5</v>
      </c>
      <c r="Q79" s="18">
        <v>0</v>
      </c>
      <c r="R79" s="18">
        <v>170</v>
      </c>
      <c r="S79" s="18">
        <v>0</v>
      </c>
      <c r="T79" s="18">
        <v>0</v>
      </c>
      <c r="U79" s="18">
        <v>170</v>
      </c>
      <c r="V79" s="1">
        <f t="shared" si="3"/>
        <v>2210</v>
      </c>
    </row>
    <row r="80" spans="1:22" x14ac:dyDescent="0.15">
      <c r="A80" s="1" t="s">
        <v>3</v>
      </c>
      <c r="B80" s="1" t="s">
        <v>18</v>
      </c>
      <c r="C80" s="1" t="s">
        <v>5</v>
      </c>
      <c r="D80" s="2">
        <v>0.27083333333333331</v>
      </c>
      <c r="E80" s="2">
        <v>0.60416666666666663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N80" s="1" t="s">
        <v>33</v>
      </c>
      <c r="O80" s="1">
        <f t="shared" si="2"/>
        <v>8</v>
      </c>
      <c r="P80" s="18">
        <v>40</v>
      </c>
      <c r="Q80" s="18">
        <v>10.000000000000018</v>
      </c>
      <c r="R80" s="18">
        <v>149.99999999999997</v>
      </c>
      <c r="S80" s="18">
        <v>0</v>
      </c>
      <c r="T80" s="18">
        <v>0</v>
      </c>
      <c r="U80" s="18">
        <v>160</v>
      </c>
      <c r="V80" s="1">
        <f t="shared" si="3"/>
        <v>2080</v>
      </c>
    </row>
    <row r="81" spans="1:22" x14ac:dyDescent="0.15">
      <c r="A81" s="1" t="s">
        <v>3</v>
      </c>
      <c r="B81" s="1" t="s">
        <v>18</v>
      </c>
      <c r="C81" s="1" t="s">
        <v>5</v>
      </c>
      <c r="D81" s="2">
        <v>0.33333333333333331</v>
      </c>
      <c r="E81" s="2">
        <v>0.66666666666666663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N81" s="1" t="s">
        <v>33</v>
      </c>
      <c r="O81" s="1">
        <f t="shared" si="2"/>
        <v>8</v>
      </c>
      <c r="P81" s="18">
        <v>40</v>
      </c>
      <c r="Q81" s="18">
        <v>0</v>
      </c>
      <c r="R81" s="18">
        <v>160</v>
      </c>
      <c r="S81" s="18">
        <v>0</v>
      </c>
      <c r="T81" s="18">
        <v>0</v>
      </c>
      <c r="U81" s="18">
        <v>160</v>
      </c>
      <c r="V81" s="1">
        <f t="shared" si="3"/>
        <v>2080</v>
      </c>
    </row>
    <row r="82" spans="1:22" x14ac:dyDescent="0.15">
      <c r="A82" s="1" t="s">
        <v>3</v>
      </c>
      <c r="B82" s="1" t="s">
        <v>18</v>
      </c>
      <c r="C82" s="1" t="s">
        <v>5</v>
      </c>
      <c r="D82" s="2">
        <v>0.5</v>
      </c>
      <c r="E82" s="2">
        <v>0.83333333333333337</v>
      </c>
      <c r="G82" s="1">
        <v>1</v>
      </c>
      <c r="H82" s="1">
        <v>1</v>
      </c>
      <c r="I82" s="1">
        <v>1</v>
      </c>
      <c r="J82" s="1">
        <v>1</v>
      </c>
      <c r="N82" s="1" t="s">
        <v>33</v>
      </c>
      <c r="O82" s="1">
        <f t="shared" si="2"/>
        <v>8</v>
      </c>
      <c r="P82" s="18">
        <v>32</v>
      </c>
      <c r="Q82" s="18">
        <v>0</v>
      </c>
      <c r="R82" s="18">
        <v>96</v>
      </c>
      <c r="S82" s="18">
        <v>32.000000000000014</v>
      </c>
      <c r="T82" s="18">
        <v>0</v>
      </c>
      <c r="U82" s="18">
        <v>128</v>
      </c>
      <c r="V82" s="1">
        <f t="shared" si="3"/>
        <v>1664</v>
      </c>
    </row>
    <row r="83" spans="1:22" x14ac:dyDescent="0.15">
      <c r="A83" s="1" t="s">
        <v>3</v>
      </c>
      <c r="B83" s="1" t="s">
        <v>18</v>
      </c>
      <c r="C83" s="1" t="s">
        <v>5</v>
      </c>
      <c r="D83" s="2">
        <v>0.5</v>
      </c>
      <c r="E83" s="2">
        <v>0.83333333333333337</v>
      </c>
      <c r="K83" s="1">
        <v>1</v>
      </c>
      <c r="N83" s="1" t="s">
        <v>33</v>
      </c>
      <c r="O83" s="1">
        <f t="shared" si="2"/>
        <v>8</v>
      </c>
      <c r="P83" s="18">
        <v>8</v>
      </c>
      <c r="Q83" s="18">
        <v>0</v>
      </c>
      <c r="R83" s="18">
        <v>24</v>
      </c>
      <c r="S83" s="18">
        <v>8.0000000000000036</v>
      </c>
      <c r="T83" s="18">
        <v>0</v>
      </c>
      <c r="U83" s="18">
        <v>32</v>
      </c>
      <c r="V83" s="1">
        <f t="shared" si="3"/>
        <v>416</v>
      </c>
    </row>
    <row r="84" spans="1:22" x14ac:dyDescent="0.15">
      <c r="A84" s="1" t="s">
        <v>3</v>
      </c>
      <c r="B84" s="1" t="s">
        <v>19</v>
      </c>
      <c r="C84" s="1" t="s">
        <v>4</v>
      </c>
      <c r="D84" s="2">
        <v>0.64583333333333337</v>
      </c>
      <c r="E84" s="2">
        <v>0.75</v>
      </c>
      <c r="G84" s="1">
        <v>1</v>
      </c>
      <c r="H84" s="1">
        <v>1</v>
      </c>
      <c r="I84" s="1">
        <v>1</v>
      </c>
      <c r="J84" s="1">
        <v>1</v>
      </c>
      <c r="N84" s="1" t="s">
        <v>35</v>
      </c>
      <c r="O84" s="1">
        <f t="shared" si="2"/>
        <v>2.4999999999999991</v>
      </c>
      <c r="P84" s="18">
        <v>9.9999999999999964</v>
      </c>
      <c r="Q84" s="18">
        <v>0</v>
      </c>
      <c r="R84" s="18">
        <v>39.999999999999986</v>
      </c>
      <c r="S84" s="18">
        <v>0</v>
      </c>
      <c r="T84" s="18">
        <v>0</v>
      </c>
      <c r="U84" s="18">
        <v>39.999999999999986</v>
      </c>
      <c r="V84" s="1">
        <f t="shared" si="3"/>
        <v>519.99999999999977</v>
      </c>
    </row>
    <row r="85" spans="1:22" x14ac:dyDescent="0.15">
      <c r="A85" s="1" t="s">
        <v>3</v>
      </c>
      <c r="B85" s="1" t="s">
        <v>19</v>
      </c>
      <c r="C85" s="1" t="s">
        <v>8</v>
      </c>
      <c r="D85" s="2">
        <v>0.29166666666666669</v>
      </c>
      <c r="E85" s="2">
        <v>0.75</v>
      </c>
      <c r="K85" s="1">
        <v>1</v>
      </c>
      <c r="N85" s="1" t="s">
        <v>35</v>
      </c>
      <c r="O85" s="1">
        <f t="shared" si="2"/>
        <v>11</v>
      </c>
      <c r="P85" s="18">
        <v>11</v>
      </c>
      <c r="Q85" s="18">
        <v>0</v>
      </c>
      <c r="R85" s="18">
        <v>11</v>
      </c>
      <c r="S85" s="18">
        <v>0</v>
      </c>
      <c r="T85" s="18">
        <v>0</v>
      </c>
      <c r="U85" s="18">
        <v>11</v>
      </c>
      <c r="V85" s="1">
        <f t="shared" si="3"/>
        <v>572</v>
      </c>
    </row>
    <row r="86" spans="1:22" x14ac:dyDescent="0.15">
      <c r="A86" s="1" t="s">
        <v>3</v>
      </c>
      <c r="B86" s="1" t="s">
        <v>19</v>
      </c>
      <c r="C86" s="1" t="s">
        <v>4</v>
      </c>
      <c r="D86" s="2">
        <v>0.64583333333333337</v>
      </c>
      <c r="E86" s="2">
        <v>0.75</v>
      </c>
      <c r="K86" s="1">
        <v>1</v>
      </c>
      <c r="N86" s="1" t="s">
        <v>35</v>
      </c>
      <c r="O86" s="1">
        <f t="shared" si="2"/>
        <v>2.4999999999999991</v>
      </c>
      <c r="P86" s="18">
        <v>2.4999999999999991</v>
      </c>
      <c r="Q86" s="18">
        <v>0</v>
      </c>
      <c r="R86" s="18">
        <v>2.4999999999999991</v>
      </c>
      <c r="S86" s="18">
        <v>0</v>
      </c>
      <c r="T86" s="18">
        <v>0</v>
      </c>
      <c r="U86" s="18">
        <v>2.4999999999999991</v>
      </c>
      <c r="V86" s="1">
        <f t="shared" si="3"/>
        <v>129.99999999999994</v>
      </c>
    </row>
    <row r="87" spans="1:22" x14ac:dyDescent="0.15">
      <c r="A87" s="1" t="s">
        <v>3</v>
      </c>
      <c r="B87" s="1" t="s">
        <v>19</v>
      </c>
      <c r="C87" s="1" t="s">
        <v>8</v>
      </c>
      <c r="D87" s="2">
        <v>0.29166666666666669</v>
      </c>
      <c r="E87" s="2">
        <v>0.75</v>
      </c>
      <c r="K87" s="1">
        <v>1</v>
      </c>
      <c r="N87" s="1" t="s">
        <v>35</v>
      </c>
      <c r="O87" s="1">
        <f t="shared" si="2"/>
        <v>11</v>
      </c>
      <c r="P87" s="18">
        <v>11</v>
      </c>
      <c r="Q87" s="18">
        <v>0</v>
      </c>
      <c r="R87" s="18">
        <v>11</v>
      </c>
      <c r="S87" s="18">
        <v>0</v>
      </c>
      <c r="T87" s="18">
        <v>0</v>
      </c>
      <c r="U87" s="18">
        <v>11</v>
      </c>
      <c r="V87" s="1">
        <f t="shared" si="3"/>
        <v>572</v>
      </c>
    </row>
    <row r="88" spans="1:22" x14ac:dyDescent="0.15">
      <c r="A88" s="1" t="s">
        <v>3</v>
      </c>
      <c r="B88" s="1" t="s">
        <v>19</v>
      </c>
      <c r="C88" s="1" t="s">
        <v>4</v>
      </c>
      <c r="D88" s="2">
        <v>0.64583333333333337</v>
      </c>
      <c r="E88" s="2">
        <v>0.75</v>
      </c>
      <c r="K88" s="1">
        <v>1</v>
      </c>
      <c r="N88" s="1" t="s">
        <v>35</v>
      </c>
      <c r="O88" s="1">
        <f t="shared" si="2"/>
        <v>2.4999999999999991</v>
      </c>
      <c r="P88" s="18">
        <v>2.4999999999999991</v>
      </c>
      <c r="Q88" s="18">
        <v>0</v>
      </c>
      <c r="R88" s="18">
        <v>2.4999999999999991</v>
      </c>
      <c r="S88" s="18">
        <v>0</v>
      </c>
      <c r="T88" s="18">
        <v>0</v>
      </c>
      <c r="U88" s="18">
        <v>2.4999999999999991</v>
      </c>
      <c r="V88" s="1">
        <f t="shared" si="3"/>
        <v>129.99999999999994</v>
      </c>
    </row>
    <row r="89" spans="1:22" x14ac:dyDescent="0.15">
      <c r="A89" s="1" t="s">
        <v>3</v>
      </c>
      <c r="B89" s="1" t="s">
        <v>19</v>
      </c>
      <c r="C89" s="1" t="s">
        <v>4</v>
      </c>
      <c r="D89" s="2">
        <v>0.28125</v>
      </c>
      <c r="E89" s="2">
        <v>0.29166666666666669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N89" s="1" t="s">
        <v>33</v>
      </c>
      <c r="O89" s="1">
        <f t="shared" si="2"/>
        <v>0.25000000000000044</v>
      </c>
      <c r="P89" s="18">
        <v>1.2500000000000022</v>
      </c>
      <c r="Q89" s="18">
        <v>5.0000000000000089</v>
      </c>
      <c r="R89" s="18">
        <v>0</v>
      </c>
      <c r="S89" s="18">
        <v>0</v>
      </c>
      <c r="T89" s="18">
        <v>0</v>
      </c>
      <c r="U89" s="18">
        <v>5.0000000000000089</v>
      </c>
      <c r="V89" s="1">
        <f t="shared" si="3"/>
        <v>65.000000000000114</v>
      </c>
    </row>
    <row r="90" spans="1:22" x14ac:dyDescent="0.15">
      <c r="A90" s="1" t="s">
        <v>3</v>
      </c>
      <c r="B90" s="1" t="s">
        <v>19</v>
      </c>
      <c r="C90" s="1" t="s">
        <v>4</v>
      </c>
      <c r="D90" s="2">
        <v>0.75</v>
      </c>
      <c r="E90" s="2">
        <v>0.76041666666666663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N90" s="1" t="s">
        <v>33</v>
      </c>
      <c r="O90" s="1">
        <f t="shared" si="2"/>
        <v>0.24999999999999911</v>
      </c>
      <c r="P90" s="18">
        <v>1.2499999999999956</v>
      </c>
      <c r="Q90" s="18">
        <v>0</v>
      </c>
      <c r="R90" s="18">
        <v>0</v>
      </c>
      <c r="S90" s="18">
        <v>4.9999999999999822</v>
      </c>
      <c r="T90" s="18">
        <v>0</v>
      </c>
      <c r="U90" s="18">
        <v>4.9999999999999822</v>
      </c>
      <c r="V90" s="1">
        <f t="shared" si="3"/>
        <v>64.999999999999773</v>
      </c>
    </row>
    <row r="91" spans="1:22" x14ac:dyDescent="0.15">
      <c r="A91" s="1" t="s">
        <v>3</v>
      </c>
      <c r="B91" s="1" t="s">
        <v>171</v>
      </c>
      <c r="C91" s="1" t="s">
        <v>5</v>
      </c>
      <c r="D91" s="2">
        <v>0.29166666666666669</v>
      </c>
      <c r="E91" s="2">
        <v>0.95833333333333337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N91" s="1" t="s">
        <v>33</v>
      </c>
      <c r="O91" s="1">
        <f t="shared" si="2"/>
        <v>16</v>
      </c>
      <c r="P91" s="18">
        <v>80</v>
      </c>
      <c r="Q91" s="18">
        <v>0</v>
      </c>
      <c r="R91" s="18">
        <v>220</v>
      </c>
      <c r="S91" s="18">
        <v>100.00000000000001</v>
      </c>
      <c r="T91" s="18">
        <v>0</v>
      </c>
      <c r="U91" s="18">
        <v>320</v>
      </c>
      <c r="V91" s="1">
        <f t="shared" si="3"/>
        <v>4160</v>
      </c>
    </row>
    <row r="92" spans="1:22" x14ac:dyDescent="0.15">
      <c r="A92" s="1" t="s">
        <v>3</v>
      </c>
      <c r="B92" s="1" t="s">
        <v>171</v>
      </c>
      <c r="C92" s="1" t="s">
        <v>5</v>
      </c>
      <c r="D92" s="2">
        <v>0.29166666666666669</v>
      </c>
      <c r="E92" s="2">
        <v>0.95833333333333337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N92" s="1" t="s">
        <v>33</v>
      </c>
      <c r="O92" s="1">
        <f t="shared" si="2"/>
        <v>16</v>
      </c>
      <c r="P92" s="18">
        <v>80</v>
      </c>
      <c r="Q92" s="18">
        <v>0</v>
      </c>
      <c r="R92" s="18">
        <v>220</v>
      </c>
      <c r="S92" s="18">
        <v>100.00000000000001</v>
      </c>
      <c r="T92" s="18">
        <v>0</v>
      </c>
      <c r="U92" s="18">
        <v>320</v>
      </c>
      <c r="V92" s="1">
        <f t="shared" si="3"/>
        <v>4160</v>
      </c>
    </row>
    <row r="93" spans="1:22" x14ac:dyDescent="0.15">
      <c r="A93" s="1" t="s">
        <v>3</v>
      </c>
      <c r="B93" s="1" t="s">
        <v>171</v>
      </c>
      <c r="C93" s="1" t="s">
        <v>5</v>
      </c>
      <c r="D93" s="2">
        <v>0.29166666666666669</v>
      </c>
      <c r="E93" s="2">
        <v>0.95833333333333337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N93" s="1" t="s">
        <v>33</v>
      </c>
      <c r="O93" s="1">
        <f t="shared" si="2"/>
        <v>16</v>
      </c>
      <c r="P93" s="18">
        <v>80</v>
      </c>
      <c r="Q93" s="18">
        <v>0</v>
      </c>
      <c r="R93" s="18">
        <v>220</v>
      </c>
      <c r="S93" s="18">
        <v>100.00000000000001</v>
      </c>
      <c r="T93" s="18">
        <v>0</v>
      </c>
      <c r="U93" s="18">
        <v>320</v>
      </c>
      <c r="V93" s="1">
        <f t="shared" si="3"/>
        <v>4160</v>
      </c>
    </row>
    <row r="94" spans="1:22" x14ac:dyDescent="0.15">
      <c r="A94" s="1" t="s">
        <v>3</v>
      </c>
      <c r="B94" s="1" t="s">
        <v>171</v>
      </c>
      <c r="C94" s="1" t="s">
        <v>5</v>
      </c>
      <c r="D94" s="2">
        <v>0.95833333333333337</v>
      </c>
      <c r="E94" s="2">
        <v>0.29166666666666669</v>
      </c>
      <c r="G94" s="1">
        <v>1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 t="s">
        <v>34</v>
      </c>
      <c r="O94" s="1">
        <f t="shared" si="2"/>
        <v>8</v>
      </c>
      <c r="P94" s="18">
        <v>56</v>
      </c>
      <c r="Q94" s="18">
        <v>140</v>
      </c>
      <c r="R94" s="18">
        <v>0</v>
      </c>
      <c r="S94" s="18">
        <v>19.999999999999982</v>
      </c>
      <c r="T94" s="18">
        <v>63.999999999999993</v>
      </c>
      <c r="U94" s="18">
        <v>223.99999999999997</v>
      </c>
      <c r="V94" s="1">
        <f t="shared" si="3"/>
        <v>2912</v>
      </c>
    </row>
    <row r="95" spans="1:22" x14ac:dyDescent="0.15">
      <c r="A95" s="1" t="s">
        <v>3</v>
      </c>
      <c r="B95" s="1" t="s">
        <v>171</v>
      </c>
      <c r="C95" s="1" t="s">
        <v>5</v>
      </c>
      <c r="D95" s="2">
        <v>0.3125</v>
      </c>
      <c r="E95" s="2">
        <v>0.6875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N95" s="1" t="s">
        <v>33</v>
      </c>
      <c r="O95" s="1">
        <f t="shared" si="2"/>
        <v>9</v>
      </c>
      <c r="P95" s="18">
        <v>45</v>
      </c>
      <c r="Q95" s="18">
        <v>0</v>
      </c>
      <c r="R95" s="18">
        <v>180</v>
      </c>
      <c r="S95" s="18">
        <v>0</v>
      </c>
      <c r="T95" s="18">
        <v>0</v>
      </c>
      <c r="U95" s="18">
        <v>180</v>
      </c>
      <c r="V95" s="1">
        <f t="shared" si="3"/>
        <v>2340</v>
      </c>
    </row>
    <row r="96" spans="1:22" x14ac:dyDescent="0.15">
      <c r="A96" s="1" t="s">
        <v>3</v>
      </c>
      <c r="B96" s="1" t="s">
        <v>171</v>
      </c>
      <c r="C96" s="1" t="s">
        <v>8</v>
      </c>
      <c r="D96" s="2">
        <v>0.33333333333333331</v>
      </c>
      <c r="E96" s="2">
        <v>0.66666666666666663</v>
      </c>
      <c r="F96" s="1">
        <v>0.5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N96" s="1" t="s">
        <v>33</v>
      </c>
      <c r="O96" s="1">
        <f t="shared" si="2"/>
        <v>7.5</v>
      </c>
      <c r="P96" s="18">
        <v>37.5</v>
      </c>
      <c r="Q96" s="18">
        <v>0</v>
      </c>
      <c r="R96" s="18">
        <v>150</v>
      </c>
      <c r="S96" s="18">
        <v>0</v>
      </c>
      <c r="T96" s="18">
        <v>0</v>
      </c>
      <c r="U96" s="18">
        <v>150</v>
      </c>
      <c r="V96" s="1">
        <f t="shared" si="3"/>
        <v>1950</v>
      </c>
    </row>
    <row r="97" spans="1:23" x14ac:dyDescent="0.15">
      <c r="A97" s="1" t="s">
        <v>3</v>
      </c>
      <c r="B97" s="1" t="s">
        <v>171</v>
      </c>
      <c r="C97" s="1" t="s">
        <v>8</v>
      </c>
      <c r="D97" s="2">
        <v>0.33333333333333331</v>
      </c>
      <c r="E97" s="2">
        <v>0.66666666666666663</v>
      </c>
      <c r="F97" s="1">
        <v>0.5</v>
      </c>
      <c r="G97" s="1">
        <v>1</v>
      </c>
      <c r="H97" s="1">
        <v>1</v>
      </c>
      <c r="I97" s="1">
        <v>1</v>
      </c>
      <c r="J97" s="1">
        <v>1</v>
      </c>
      <c r="N97" s="1" t="s">
        <v>33</v>
      </c>
      <c r="O97" s="1">
        <f t="shared" si="2"/>
        <v>7.5</v>
      </c>
      <c r="P97" s="18">
        <v>30</v>
      </c>
      <c r="Q97" s="18">
        <v>0</v>
      </c>
      <c r="R97" s="18">
        <v>120</v>
      </c>
      <c r="S97" s="18">
        <v>0</v>
      </c>
      <c r="T97" s="18">
        <v>0</v>
      </c>
      <c r="U97" s="18">
        <v>120</v>
      </c>
      <c r="V97" s="1">
        <f t="shared" si="3"/>
        <v>1560</v>
      </c>
    </row>
    <row r="98" spans="1:23" x14ac:dyDescent="0.15">
      <c r="A98" s="1" t="s">
        <v>3</v>
      </c>
      <c r="B98" s="1" t="s">
        <v>171</v>
      </c>
      <c r="C98" s="1" t="s">
        <v>5</v>
      </c>
      <c r="D98" s="2">
        <v>0.25</v>
      </c>
      <c r="E98" s="2">
        <v>0.29166666666666669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N98" s="1" t="s">
        <v>33</v>
      </c>
      <c r="O98" s="1">
        <f t="shared" si="2"/>
        <v>1.0000000000000004</v>
      </c>
      <c r="P98" s="18">
        <v>5.0000000000000018</v>
      </c>
      <c r="Q98" s="18">
        <v>20.000000000000007</v>
      </c>
      <c r="R98" s="18">
        <v>0</v>
      </c>
      <c r="S98" s="18">
        <v>0</v>
      </c>
      <c r="T98" s="18">
        <v>0</v>
      </c>
      <c r="U98" s="18">
        <v>20.000000000000007</v>
      </c>
      <c r="V98" s="1">
        <f t="shared" si="3"/>
        <v>260.00000000000011</v>
      </c>
    </row>
    <row r="99" spans="1:23" x14ac:dyDescent="0.15">
      <c r="A99" s="1" t="s">
        <v>3</v>
      </c>
      <c r="B99" s="1" t="s">
        <v>171</v>
      </c>
      <c r="C99" s="1" t="s">
        <v>5</v>
      </c>
      <c r="D99" s="2">
        <v>0.29166666666666669</v>
      </c>
      <c r="E99" s="2">
        <v>0.75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N99" s="1" t="s">
        <v>33</v>
      </c>
      <c r="O99" s="1">
        <f t="shared" si="2"/>
        <v>11</v>
      </c>
      <c r="P99" s="18">
        <v>55</v>
      </c>
      <c r="Q99" s="18">
        <v>0</v>
      </c>
      <c r="R99" s="18">
        <v>220</v>
      </c>
      <c r="S99" s="18">
        <v>0</v>
      </c>
      <c r="T99" s="18">
        <v>0</v>
      </c>
      <c r="U99" s="18">
        <v>220</v>
      </c>
      <c r="V99" s="1">
        <f t="shared" si="3"/>
        <v>2860</v>
      </c>
    </row>
    <row r="100" spans="1:23" x14ac:dyDescent="0.15">
      <c r="A100" s="1" t="s">
        <v>3</v>
      </c>
      <c r="B100" s="1" t="s">
        <v>181</v>
      </c>
      <c r="C100" s="1" t="s">
        <v>5</v>
      </c>
      <c r="D100" s="2">
        <v>0.27083333333333331</v>
      </c>
      <c r="E100" s="2">
        <v>0.29166666666666669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N100" s="1" t="s">
        <v>33</v>
      </c>
      <c r="O100" s="1">
        <f t="shared" si="2"/>
        <v>0.50000000000000089</v>
      </c>
      <c r="P100" s="18">
        <v>2.5000000000000044</v>
      </c>
      <c r="Q100" s="18">
        <v>10.000000000000018</v>
      </c>
      <c r="R100" s="18">
        <v>0</v>
      </c>
      <c r="S100" s="18">
        <v>0</v>
      </c>
      <c r="T100" s="18">
        <v>0</v>
      </c>
      <c r="U100" s="18">
        <v>10.000000000000018</v>
      </c>
      <c r="V100" s="1">
        <f t="shared" si="3"/>
        <v>130.00000000000023</v>
      </c>
      <c r="W100" s="1">
        <v>8</v>
      </c>
    </row>
    <row r="101" spans="1:23" x14ac:dyDescent="0.15">
      <c r="A101" s="1" t="s">
        <v>3</v>
      </c>
      <c r="B101" s="1" t="s">
        <v>181</v>
      </c>
      <c r="C101" s="1" t="s">
        <v>5</v>
      </c>
      <c r="D101" s="2">
        <v>0.29166666666666669</v>
      </c>
      <c r="E101" s="2">
        <v>0.95833333333333337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N101" s="1" t="s">
        <v>33</v>
      </c>
      <c r="O101" s="1">
        <f t="shared" si="2"/>
        <v>16</v>
      </c>
      <c r="P101" s="18">
        <v>80</v>
      </c>
      <c r="Q101" s="18">
        <v>0</v>
      </c>
      <c r="R101" s="18">
        <v>220</v>
      </c>
      <c r="S101" s="18">
        <v>100.00000000000001</v>
      </c>
      <c r="T101" s="18">
        <v>0</v>
      </c>
      <c r="U101" s="18">
        <v>320</v>
      </c>
      <c r="V101" s="1">
        <f t="shared" si="3"/>
        <v>4160</v>
      </c>
      <c r="W101" s="1">
        <v>8</v>
      </c>
    </row>
    <row r="102" spans="1:23" x14ac:dyDescent="0.15">
      <c r="A102" s="1" t="s">
        <v>3</v>
      </c>
      <c r="B102" s="1" t="s">
        <v>181</v>
      </c>
      <c r="C102" s="1" t="s">
        <v>5</v>
      </c>
      <c r="D102" s="2">
        <v>0.27083333333333331</v>
      </c>
      <c r="E102" s="2">
        <v>0.29166666666666669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N102" s="1" t="s">
        <v>33</v>
      </c>
      <c r="O102" s="1">
        <f t="shared" si="2"/>
        <v>0.50000000000000089</v>
      </c>
      <c r="P102" s="18">
        <v>2.5000000000000044</v>
      </c>
      <c r="Q102" s="18">
        <v>10.000000000000018</v>
      </c>
      <c r="R102" s="18">
        <v>0</v>
      </c>
      <c r="S102" s="18">
        <v>0</v>
      </c>
      <c r="T102" s="18">
        <v>0</v>
      </c>
      <c r="U102" s="18">
        <v>10.000000000000018</v>
      </c>
      <c r="V102" s="1">
        <f t="shared" si="3"/>
        <v>130.00000000000023</v>
      </c>
      <c r="W102" s="1">
        <v>8</v>
      </c>
    </row>
    <row r="103" spans="1:23" x14ac:dyDescent="0.15">
      <c r="A103" s="1" t="s">
        <v>3</v>
      </c>
      <c r="B103" s="1" t="s">
        <v>181</v>
      </c>
      <c r="C103" s="1" t="s">
        <v>5</v>
      </c>
      <c r="D103" s="2">
        <v>0.29166666666666669</v>
      </c>
      <c r="E103" s="2">
        <v>0.75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N103" s="1" t="s">
        <v>33</v>
      </c>
      <c r="O103" s="1">
        <f t="shared" si="2"/>
        <v>11</v>
      </c>
      <c r="P103" s="18">
        <v>55</v>
      </c>
      <c r="Q103" s="18">
        <v>0</v>
      </c>
      <c r="R103" s="18">
        <v>220</v>
      </c>
      <c r="S103" s="18">
        <v>0</v>
      </c>
      <c r="T103" s="18">
        <v>0</v>
      </c>
      <c r="U103" s="18">
        <v>220</v>
      </c>
      <c r="V103" s="1">
        <f t="shared" si="3"/>
        <v>2860</v>
      </c>
      <c r="W103" s="1">
        <v>8</v>
      </c>
    </row>
    <row r="104" spans="1:23" x14ac:dyDescent="0.15">
      <c r="A104" s="1" t="s">
        <v>3</v>
      </c>
      <c r="B104" s="1" t="s">
        <v>181</v>
      </c>
      <c r="C104" s="1" t="s">
        <v>5</v>
      </c>
      <c r="D104" s="2">
        <v>0.29166666666666669</v>
      </c>
      <c r="E104" s="2">
        <v>0.83333333333333337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N104" s="1" t="s">
        <v>33</v>
      </c>
      <c r="O104" s="1">
        <f t="shared" si="2"/>
        <v>13.000000000000004</v>
      </c>
      <c r="P104" s="18">
        <v>65.000000000000014</v>
      </c>
      <c r="Q104" s="18">
        <v>0</v>
      </c>
      <c r="R104" s="18">
        <v>220</v>
      </c>
      <c r="S104" s="18">
        <v>40.000000000000014</v>
      </c>
      <c r="T104" s="18">
        <v>0</v>
      </c>
      <c r="U104" s="18">
        <v>260</v>
      </c>
      <c r="V104" s="1">
        <f t="shared" si="3"/>
        <v>3380.0000000000009</v>
      </c>
      <c r="W104" s="1">
        <v>8</v>
      </c>
    </row>
    <row r="105" spans="1:23" x14ac:dyDescent="0.15">
      <c r="A105" s="1" t="s">
        <v>3</v>
      </c>
      <c r="B105" s="1" t="s">
        <v>181</v>
      </c>
      <c r="C105" s="1" t="s">
        <v>5</v>
      </c>
      <c r="D105" s="2">
        <v>0.27083333333333331</v>
      </c>
      <c r="E105" s="2">
        <v>0.85416666666666663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N105" s="1" t="s">
        <v>33</v>
      </c>
      <c r="O105" s="1">
        <f t="shared" si="2"/>
        <v>13.999999999999996</v>
      </c>
      <c r="P105" s="18">
        <v>69.999999999999986</v>
      </c>
      <c r="Q105" s="18">
        <v>10.000000000000018</v>
      </c>
      <c r="R105" s="18">
        <v>220</v>
      </c>
      <c r="S105" s="18">
        <v>49.999999999999986</v>
      </c>
      <c r="T105" s="18">
        <v>0</v>
      </c>
      <c r="U105" s="18">
        <v>280</v>
      </c>
      <c r="V105" s="1">
        <f t="shared" si="3"/>
        <v>3639.9999999999991</v>
      </c>
      <c r="W105" s="1">
        <v>8</v>
      </c>
    </row>
    <row r="106" spans="1:23" x14ac:dyDescent="0.15">
      <c r="A106" s="1" t="s">
        <v>3</v>
      </c>
      <c r="B106" s="1" t="s">
        <v>181</v>
      </c>
      <c r="C106" s="1" t="s">
        <v>5</v>
      </c>
      <c r="D106" s="2">
        <v>0.27083333333333331</v>
      </c>
      <c r="E106" s="2">
        <v>0.85416666666666663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N106" s="1" t="s">
        <v>33</v>
      </c>
      <c r="O106" s="1">
        <f t="shared" si="2"/>
        <v>13.999999999999996</v>
      </c>
      <c r="P106" s="18">
        <v>69.999999999999986</v>
      </c>
      <c r="Q106" s="18">
        <v>10.000000000000018</v>
      </c>
      <c r="R106" s="18">
        <v>220</v>
      </c>
      <c r="S106" s="18">
        <v>49.999999999999986</v>
      </c>
      <c r="T106" s="18">
        <v>0</v>
      </c>
      <c r="U106" s="18">
        <v>280</v>
      </c>
      <c r="V106" s="1">
        <f t="shared" si="3"/>
        <v>3639.9999999999991</v>
      </c>
      <c r="W106" s="1">
        <v>8</v>
      </c>
    </row>
    <row r="107" spans="1:23" x14ac:dyDescent="0.15">
      <c r="A107" s="1" t="s">
        <v>3</v>
      </c>
      <c r="B107" s="1" t="s">
        <v>181</v>
      </c>
      <c r="C107" s="1" t="s">
        <v>8</v>
      </c>
      <c r="D107" s="2">
        <v>0.33333333333333331</v>
      </c>
      <c r="E107" s="2">
        <v>0.66666666666666663</v>
      </c>
      <c r="G107" s="1">
        <v>1</v>
      </c>
      <c r="H107" s="1">
        <v>1</v>
      </c>
      <c r="I107" s="1">
        <v>1</v>
      </c>
      <c r="J107" s="1">
        <v>1</v>
      </c>
      <c r="N107" s="1" t="s">
        <v>33</v>
      </c>
      <c r="O107" s="1">
        <f t="shared" si="2"/>
        <v>8</v>
      </c>
      <c r="P107" s="18">
        <v>32</v>
      </c>
      <c r="Q107" s="18">
        <v>0</v>
      </c>
      <c r="R107" s="18">
        <v>128</v>
      </c>
      <c r="S107" s="18">
        <v>0</v>
      </c>
      <c r="T107" s="18">
        <v>0</v>
      </c>
      <c r="U107" s="18">
        <v>128</v>
      </c>
      <c r="V107" s="1">
        <f t="shared" si="3"/>
        <v>1664</v>
      </c>
      <c r="W107" s="1">
        <v>6</v>
      </c>
    </row>
    <row r="108" spans="1:23" x14ac:dyDescent="0.15">
      <c r="A108" s="1" t="s">
        <v>3</v>
      </c>
      <c r="B108" s="1" t="s">
        <v>181</v>
      </c>
      <c r="C108" s="1" t="s">
        <v>8</v>
      </c>
      <c r="D108" s="2">
        <v>0.29166666666666669</v>
      </c>
      <c r="E108" s="2">
        <v>0.75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N108" s="1" t="s">
        <v>33</v>
      </c>
      <c r="O108" s="1">
        <f t="shared" si="2"/>
        <v>11</v>
      </c>
      <c r="P108" s="18">
        <v>55</v>
      </c>
      <c r="Q108" s="18">
        <v>0</v>
      </c>
      <c r="R108" s="18">
        <v>220</v>
      </c>
      <c r="S108" s="18">
        <v>0</v>
      </c>
      <c r="T108" s="18">
        <v>0</v>
      </c>
      <c r="U108" s="18">
        <v>220</v>
      </c>
      <c r="V108" s="1">
        <f t="shared" si="3"/>
        <v>2860</v>
      </c>
      <c r="W108" s="1">
        <v>6</v>
      </c>
    </row>
    <row r="109" spans="1:23" x14ac:dyDescent="0.15">
      <c r="A109" s="1" t="s">
        <v>3</v>
      </c>
      <c r="B109" s="1" t="s">
        <v>181</v>
      </c>
      <c r="C109" s="1" t="s">
        <v>8</v>
      </c>
      <c r="D109" s="2">
        <v>0.29166666666666669</v>
      </c>
      <c r="E109" s="2">
        <v>0.83333333333333337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N109" s="1" t="s">
        <v>33</v>
      </c>
      <c r="O109" s="1">
        <f t="shared" si="2"/>
        <v>13.000000000000004</v>
      </c>
      <c r="P109" s="18">
        <v>65.000000000000014</v>
      </c>
      <c r="Q109" s="18">
        <v>0</v>
      </c>
      <c r="R109" s="18">
        <v>220</v>
      </c>
      <c r="S109" s="18">
        <v>40.000000000000014</v>
      </c>
      <c r="T109" s="18">
        <v>0</v>
      </c>
      <c r="U109" s="18">
        <v>260</v>
      </c>
      <c r="V109" s="1">
        <f t="shared" si="3"/>
        <v>3380.0000000000009</v>
      </c>
      <c r="W109" s="1">
        <v>6</v>
      </c>
    </row>
    <row r="110" spans="1:23" x14ac:dyDescent="0.15">
      <c r="A110" s="1" t="s">
        <v>3</v>
      </c>
      <c r="B110" s="1" t="s">
        <v>181</v>
      </c>
      <c r="C110" s="1" t="s">
        <v>8</v>
      </c>
      <c r="D110" s="2">
        <v>0.29166666666666669</v>
      </c>
      <c r="E110" s="2">
        <v>0.66666666666666663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N110" s="1" t="s">
        <v>33</v>
      </c>
      <c r="O110" s="1">
        <f t="shared" si="2"/>
        <v>8.9999999999999982</v>
      </c>
      <c r="P110" s="18">
        <v>44.999999999999993</v>
      </c>
      <c r="Q110" s="18">
        <v>0</v>
      </c>
      <c r="R110" s="18">
        <v>179.99999999999997</v>
      </c>
      <c r="S110" s="18">
        <v>0</v>
      </c>
      <c r="T110" s="18">
        <v>0</v>
      </c>
      <c r="U110" s="18">
        <v>179.99999999999997</v>
      </c>
      <c r="V110" s="1">
        <f t="shared" si="3"/>
        <v>2339.9999999999995</v>
      </c>
      <c r="W110" s="1">
        <v>6</v>
      </c>
    </row>
    <row r="111" spans="1:23" x14ac:dyDescent="0.15">
      <c r="A111" s="1" t="s">
        <v>3</v>
      </c>
      <c r="B111" s="1" t="s">
        <v>181</v>
      </c>
      <c r="C111" s="1" t="s">
        <v>8</v>
      </c>
      <c r="D111" s="2">
        <v>0.375</v>
      </c>
      <c r="E111" s="2">
        <v>0.70833333333333337</v>
      </c>
      <c r="G111" s="1">
        <v>1</v>
      </c>
      <c r="H111" s="1">
        <v>1</v>
      </c>
      <c r="I111" s="1">
        <v>1</v>
      </c>
      <c r="J111" s="1">
        <v>1</v>
      </c>
      <c r="N111" s="1" t="s">
        <v>33</v>
      </c>
      <c r="O111" s="1">
        <f t="shared" si="2"/>
        <v>8</v>
      </c>
      <c r="P111" s="18">
        <v>32</v>
      </c>
      <c r="Q111" s="18">
        <v>0</v>
      </c>
      <c r="R111" s="18">
        <v>128</v>
      </c>
      <c r="S111" s="18">
        <v>0</v>
      </c>
      <c r="T111" s="18">
        <v>0</v>
      </c>
      <c r="U111" s="18">
        <v>128</v>
      </c>
      <c r="V111" s="1">
        <f t="shared" si="3"/>
        <v>1664</v>
      </c>
      <c r="W111" s="1">
        <v>6</v>
      </c>
    </row>
    <row r="112" spans="1:23" x14ac:dyDescent="0.15">
      <c r="A112" s="1" t="s">
        <v>3</v>
      </c>
      <c r="B112" s="1" t="s">
        <v>181</v>
      </c>
      <c r="C112" s="1" t="s">
        <v>5</v>
      </c>
      <c r="D112" s="2">
        <v>0.35416666666666669</v>
      </c>
      <c r="E112" s="2">
        <v>0.54166666666666663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N112" s="1" t="s">
        <v>33</v>
      </c>
      <c r="O112" s="1">
        <f t="shared" si="2"/>
        <v>4.4999999999999982</v>
      </c>
      <c r="P112" s="18">
        <v>22.499999999999993</v>
      </c>
      <c r="Q112" s="18">
        <v>0</v>
      </c>
      <c r="R112" s="18">
        <v>89.999999999999972</v>
      </c>
      <c r="S112" s="18">
        <v>0</v>
      </c>
      <c r="T112" s="18">
        <v>0</v>
      </c>
      <c r="U112" s="18">
        <v>89.999999999999972</v>
      </c>
      <c r="V112" s="1">
        <f t="shared" si="3"/>
        <v>1169.9999999999995</v>
      </c>
      <c r="W112" s="1">
        <v>8</v>
      </c>
    </row>
    <row r="113" spans="1:23" x14ac:dyDescent="0.15">
      <c r="A113" s="1" t="s">
        <v>3</v>
      </c>
      <c r="B113" s="1" t="s">
        <v>167</v>
      </c>
      <c r="C113" s="1" t="s">
        <v>5</v>
      </c>
      <c r="D113" s="2">
        <v>0.27083333333333331</v>
      </c>
      <c r="E113" s="2">
        <v>0.83333333333333337</v>
      </c>
      <c r="G113" s="1">
        <v>1</v>
      </c>
      <c r="H113" s="1">
        <v>1</v>
      </c>
      <c r="I113" s="1">
        <v>1</v>
      </c>
      <c r="J113" s="1">
        <v>1</v>
      </c>
      <c r="K113" s="1">
        <v>1</v>
      </c>
      <c r="N113" s="1" t="s">
        <v>33</v>
      </c>
      <c r="O113" s="1">
        <f t="shared" si="2"/>
        <v>13.5</v>
      </c>
      <c r="P113" s="18">
        <v>67.5</v>
      </c>
      <c r="Q113" s="18">
        <v>10.000000000000018</v>
      </c>
      <c r="R113" s="18">
        <v>220</v>
      </c>
      <c r="S113" s="18">
        <v>40.000000000000014</v>
      </c>
      <c r="T113" s="18">
        <v>0</v>
      </c>
      <c r="U113" s="18">
        <v>270.00000000000006</v>
      </c>
      <c r="V113" s="1">
        <f t="shared" si="3"/>
        <v>3510</v>
      </c>
      <c r="W113" s="1">
        <v>8</v>
      </c>
    </row>
    <row r="114" spans="1:23" x14ac:dyDescent="0.15">
      <c r="A114" s="1" t="s">
        <v>3</v>
      </c>
      <c r="B114" s="1" t="s">
        <v>167</v>
      </c>
      <c r="C114" s="1" t="s">
        <v>5</v>
      </c>
      <c r="D114" s="2">
        <v>0.26041666666666669</v>
      </c>
      <c r="E114" s="2">
        <v>0.875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N114" s="1" t="s">
        <v>33</v>
      </c>
      <c r="O114" s="1">
        <f t="shared" si="2"/>
        <v>14.749999999999996</v>
      </c>
      <c r="P114" s="18">
        <v>73.749999999999986</v>
      </c>
      <c r="Q114" s="18">
        <v>15</v>
      </c>
      <c r="R114" s="18">
        <v>220</v>
      </c>
      <c r="S114" s="18">
        <v>60</v>
      </c>
      <c r="T114" s="18">
        <v>0</v>
      </c>
      <c r="U114" s="18">
        <v>295</v>
      </c>
      <c r="V114" s="1">
        <f t="shared" si="3"/>
        <v>3834.9999999999991</v>
      </c>
      <c r="W114" s="1">
        <v>8</v>
      </c>
    </row>
    <row r="115" spans="1:23" x14ac:dyDescent="0.15">
      <c r="A115" s="1" t="s">
        <v>3</v>
      </c>
      <c r="B115" s="1" t="s">
        <v>167</v>
      </c>
      <c r="C115" s="1" t="s">
        <v>5</v>
      </c>
      <c r="D115" s="2">
        <v>0.26041666666666669</v>
      </c>
      <c r="E115" s="2">
        <v>0.97916666666666663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N115" s="1" t="s">
        <v>33</v>
      </c>
      <c r="O115" s="1">
        <f t="shared" si="2"/>
        <v>17.25</v>
      </c>
      <c r="P115" s="18">
        <v>86.25</v>
      </c>
      <c r="Q115" s="18">
        <v>15</v>
      </c>
      <c r="R115" s="18">
        <v>220</v>
      </c>
      <c r="S115" s="18">
        <v>109.99999999999999</v>
      </c>
      <c r="T115" s="18">
        <v>0</v>
      </c>
      <c r="U115" s="18">
        <v>345</v>
      </c>
      <c r="V115" s="1">
        <f t="shared" si="3"/>
        <v>4485</v>
      </c>
      <c r="W115" s="1">
        <v>8</v>
      </c>
    </row>
    <row r="116" spans="1:23" x14ac:dyDescent="0.15">
      <c r="A116" s="1" t="s">
        <v>3</v>
      </c>
      <c r="B116" s="1" t="s">
        <v>167</v>
      </c>
      <c r="C116" s="1" t="s">
        <v>5</v>
      </c>
      <c r="D116" s="2">
        <v>0.26041666666666669</v>
      </c>
      <c r="E116" s="2">
        <v>0.97916666666666663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N116" s="1" t="s">
        <v>33</v>
      </c>
      <c r="O116" s="1">
        <f t="shared" si="2"/>
        <v>17.25</v>
      </c>
      <c r="P116" s="18">
        <v>86.25</v>
      </c>
      <c r="Q116" s="18">
        <v>15</v>
      </c>
      <c r="R116" s="18">
        <v>220</v>
      </c>
      <c r="S116" s="18">
        <v>109.99999999999999</v>
      </c>
      <c r="T116" s="18">
        <v>0</v>
      </c>
      <c r="U116" s="18">
        <v>345</v>
      </c>
      <c r="V116" s="1">
        <f t="shared" si="3"/>
        <v>4485</v>
      </c>
      <c r="W116" s="1">
        <v>8</v>
      </c>
    </row>
    <row r="117" spans="1:23" x14ac:dyDescent="0.15">
      <c r="A117" s="1" t="s">
        <v>3</v>
      </c>
      <c r="B117" s="1" t="s">
        <v>179</v>
      </c>
      <c r="C117" s="1" t="s">
        <v>5</v>
      </c>
      <c r="D117" s="2">
        <v>0.26041666666666669</v>
      </c>
      <c r="E117" s="2">
        <v>0.83333333333333337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N117" s="1" t="s">
        <v>33</v>
      </c>
      <c r="O117" s="1">
        <f t="shared" si="2"/>
        <v>13.750000000000004</v>
      </c>
      <c r="P117" s="18">
        <v>68.750000000000014</v>
      </c>
      <c r="Q117" s="18">
        <v>15</v>
      </c>
      <c r="R117" s="18">
        <v>220</v>
      </c>
      <c r="S117" s="18">
        <v>40.000000000000014</v>
      </c>
      <c r="T117" s="18">
        <v>0</v>
      </c>
      <c r="U117" s="18">
        <v>275</v>
      </c>
      <c r="V117" s="1">
        <f t="shared" si="3"/>
        <v>3575.0000000000009</v>
      </c>
      <c r="W117" s="1">
        <v>8</v>
      </c>
    </row>
    <row r="118" spans="1:23" x14ac:dyDescent="0.15">
      <c r="A118" s="1" t="s">
        <v>3</v>
      </c>
      <c r="B118" s="1" t="s">
        <v>180</v>
      </c>
      <c r="C118" s="1" t="s">
        <v>4</v>
      </c>
      <c r="D118" s="2">
        <v>0.27083333333333331</v>
      </c>
      <c r="E118" s="2">
        <v>0.28125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N118" s="1" t="s">
        <v>33</v>
      </c>
      <c r="O118" s="1">
        <f t="shared" si="2"/>
        <v>0.25000000000000044</v>
      </c>
      <c r="P118" s="18">
        <v>1.2500000000000022</v>
      </c>
      <c r="Q118" s="18">
        <v>5.0000000000000089</v>
      </c>
      <c r="R118" s="18">
        <v>0</v>
      </c>
      <c r="S118" s="18">
        <v>0</v>
      </c>
      <c r="T118" s="18">
        <v>0</v>
      </c>
      <c r="U118" s="18">
        <v>5.0000000000000089</v>
      </c>
      <c r="V118" s="1">
        <f t="shared" si="3"/>
        <v>65.000000000000114</v>
      </c>
    </row>
    <row r="119" spans="1:23" x14ac:dyDescent="0.15">
      <c r="A119" s="1" t="s">
        <v>3</v>
      </c>
      <c r="B119" s="1" t="s">
        <v>180</v>
      </c>
      <c r="C119" s="1" t="s">
        <v>4</v>
      </c>
      <c r="D119" s="2">
        <v>0.91666666666666663</v>
      </c>
      <c r="E119" s="2">
        <v>0.92708333333333337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N119" s="1" t="s">
        <v>33</v>
      </c>
      <c r="O119" s="1">
        <f t="shared" si="2"/>
        <v>0.25000000000000178</v>
      </c>
      <c r="P119" s="18">
        <v>1.2500000000000089</v>
      </c>
      <c r="Q119" s="18">
        <v>0</v>
      </c>
      <c r="R119" s="18">
        <v>0</v>
      </c>
      <c r="S119" s="18">
        <v>5.0000000000000355</v>
      </c>
      <c r="T119" s="18">
        <v>0</v>
      </c>
      <c r="U119" s="18">
        <v>5.0000000000000355</v>
      </c>
      <c r="V119" s="1">
        <f t="shared" si="3"/>
        <v>65.000000000000455</v>
      </c>
    </row>
    <row r="120" spans="1:23" x14ac:dyDescent="0.15">
      <c r="A120" s="1" t="s">
        <v>3</v>
      </c>
      <c r="B120" s="1" t="s">
        <v>180</v>
      </c>
      <c r="C120" s="1" t="s">
        <v>5</v>
      </c>
      <c r="D120" s="2">
        <v>0.27083333333333331</v>
      </c>
      <c r="E120" s="2">
        <v>0.91666666666666663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N120" s="1" t="s">
        <v>33</v>
      </c>
      <c r="O120" s="1">
        <f t="shared" si="2"/>
        <v>15.499999999999996</v>
      </c>
      <c r="P120" s="18">
        <v>77.499999999999986</v>
      </c>
      <c r="Q120" s="18">
        <v>10.000000000000018</v>
      </c>
      <c r="R120" s="18">
        <v>220</v>
      </c>
      <c r="S120" s="18">
        <v>79.999999999999986</v>
      </c>
      <c r="T120" s="18">
        <v>0</v>
      </c>
      <c r="U120" s="18">
        <v>310</v>
      </c>
      <c r="V120" s="1">
        <f t="shared" si="3"/>
        <v>4029.9999999999991</v>
      </c>
    </row>
    <row r="121" spans="1:23" x14ac:dyDescent="0.15">
      <c r="A121" s="1" t="s">
        <v>3</v>
      </c>
      <c r="B121" s="1" t="s">
        <v>180</v>
      </c>
      <c r="C121" s="1" t="s">
        <v>5</v>
      </c>
      <c r="D121" s="2">
        <v>0.27083333333333331</v>
      </c>
      <c r="E121" s="2">
        <v>0.91666666666666663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N121" s="1" t="s">
        <v>33</v>
      </c>
      <c r="O121" s="1">
        <f t="shared" si="2"/>
        <v>15.499999999999996</v>
      </c>
      <c r="P121" s="18">
        <v>77.499999999999986</v>
      </c>
      <c r="Q121" s="18">
        <v>10.000000000000018</v>
      </c>
      <c r="R121" s="18">
        <v>220</v>
      </c>
      <c r="S121" s="18">
        <v>79.999999999999986</v>
      </c>
      <c r="T121" s="18">
        <v>0</v>
      </c>
      <c r="U121" s="18">
        <v>310</v>
      </c>
      <c r="V121" s="1">
        <f t="shared" si="3"/>
        <v>4029.9999999999991</v>
      </c>
    </row>
    <row r="122" spans="1:23" x14ac:dyDescent="0.15">
      <c r="A122" s="1" t="s">
        <v>3</v>
      </c>
      <c r="B122" s="1" t="s">
        <v>180</v>
      </c>
      <c r="C122" s="1" t="s">
        <v>5</v>
      </c>
      <c r="D122" s="2">
        <v>0.3125</v>
      </c>
      <c r="E122" s="2">
        <v>0.6875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N122" s="1" t="s">
        <v>33</v>
      </c>
      <c r="O122" s="1">
        <f t="shared" si="2"/>
        <v>9</v>
      </c>
      <c r="P122" s="18">
        <v>45</v>
      </c>
      <c r="Q122" s="18">
        <v>0</v>
      </c>
      <c r="R122" s="18">
        <v>180</v>
      </c>
      <c r="S122" s="18">
        <v>0</v>
      </c>
      <c r="T122" s="18">
        <v>0</v>
      </c>
      <c r="U122" s="18">
        <v>180</v>
      </c>
      <c r="V122" s="1">
        <f t="shared" si="3"/>
        <v>2340</v>
      </c>
    </row>
    <row r="123" spans="1:23" x14ac:dyDescent="0.15">
      <c r="A123" s="1" t="s">
        <v>3</v>
      </c>
      <c r="B123" s="1" t="s">
        <v>20</v>
      </c>
      <c r="C123" s="1" t="s">
        <v>5</v>
      </c>
      <c r="D123" s="2">
        <v>0.29166666666666669</v>
      </c>
      <c r="E123" s="2">
        <v>0.95833333333333337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  <c r="N123" s="1" t="s">
        <v>33</v>
      </c>
      <c r="O123" s="1">
        <f t="shared" si="2"/>
        <v>16</v>
      </c>
      <c r="P123" s="18">
        <v>80</v>
      </c>
      <c r="Q123" s="18">
        <v>0</v>
      </c>
      <c r="R123" s="18">
        <v>220</v>
      </c>
      <c r="S123" s="18">
        <v>100.00000000000001</v>
      </c>
      <c r="T123" s="18">
        <v>0</v>
      </c>
      <c r="U123" s="18">
        <v>320</v>
      </c>
      <c r="V123" s="1">
        <f t="shared" si="3"/>
        <v>4160</v>
      </c>
      <c r="W123" s="1">
        <v>8</v>
      </c>
    </row>
    <row r="124" spans="1:23" x14ac:dyDescent="0.15">
      <c r="A124" s="1" t="s">
        <v>3</v>
      </c>
      <c r="B124" s="1" t="s">
        <v>20</v>
      </c>
      <c r="C124" s="1" t="s">
        <v>5</v>
      </c>
      <c r="D124" s="2">
        <v>0</v>
      </c>
      <c r="E124" s="2">
        <v>1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 t="s">
        <v>34</v>
      </c>
      <c r="O124" s="1">
        <f t="shared" si="2"/>
        <v>24</v>
      </c>
      <c r="P124" s="18">
        <v>168</v>
      </c>
      <c r="Q124" s="18">
        <v>140</v>
      </c>
      <c r="R124" s="18">
        <v>220</v>
      </c>
      <c r="S124" s="18">
        <v>120</v>
      </c>
      <c r="T124" s="18">
        <v>192</v>
      </c>
      <c r="U124" s="18">
        <v>672</v>
      </c>
      <c r="V124" s="1">
        <f t="shared" si="3"/>
        <v>8736</v>
      </c>
      <c r="W124" s="1">
        <v>8</v>
      </c>
    </row>
    <row r="125" spans="1:23" x14ac:dyDescent="0.15">
      <c r="A125" s="1" t="s">
        <v>3</v>
      </c>
      <c r="B125" s="1" t="s">
        <v>20</v>
      </c>
      <c r="C125" s="1" t="s">
        <v>5</v>
      </c>
      <c r="D125" s="2">
        <v>0.29166666666666669</v>
      </c>
      <c r="E125" s="2">
        <v>0.95833333333333337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N125" s="1" t="s">
        <v>33</v>
      </c>
      <c r="O125" s="1">
        <f t="shared" si="2"/>
        <v>16</v>
      </c>
      <c r="P125" s="18">
        <v>80</v>
      </c>
      <c r="Q125" s="18">
        <v>0</v>
      </c>
      <c r="R125" s="18">
        <v>220</v>
      </c>
      <c r="S125" s="18">
        <v>100.00000000000001</v>
      </c>
      <c r="T125" s="18">
        <v>0</v>
      </c>
      <c r="U125" s="18">
        <v>320</v>
      </c>
      <c r="V125" s="1">
        <f t="shared" si="3"/>
        <v>4160</v>
      </c>
      <c r="W125" s="1">
        <v>8</v>
      </c>
    </row>
    <row r="126" spans="1:23" x14ac:dyDescent="0.15">
      <c r="A126" s="1" t="s">
        <v>3</v>
      </c>
      <c r="B126" s="1" t="s">
        <v>20</v>
      </c>
      <c r="C126" s="1" t="s">
        <v>5</v>
      </c>
      <c r="D126" s="2">
        <v>0.29166666666666669</v>
      </c>
      <c r="E126" s="2">
        <v>0.95833333333333337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N126" s="1" t="s">
        <v>33</v>
      </c>
      <c r="O126" s="1">
        <f t="shared" si="2"/>
        <v>16</v>
      </c>
      <c r="P126" s="18">
        <v>80</v>
      </c>
      <c r="Q126" s="18">
        <v>0</v>
      </c>
      <c r="R126" s="18">
        <v>220</v>
      </c>
      <c r="S126" s="18">
        <v>100.00000000000001</v>
      </c>
      <c r="T126" s="18">
        <v>0</v>
      </c>
      <c r="U126" s="18">
        <v>320</v>
      </c>
      <c r="V126" s="1">
        <f t="shared" si="3"/>
        <v>4160</v>
      </c>
      <c r="W126" s="1">
        <v>8</v>
      </c>
    </row>
    <row r="127" spans="1:23" x14ac:dyDescent="0.15">
      <c r="A127" s="1" t="s">
        <v>3</v>
      </c>
      <c r="B127" s="1" t="s">
        <v>20</v>
      </c>
      <c r="C127" s="1" t="s">
        <v>5</v>
      </c>
      <c r="D127" s="2">
        <v>0.25</v>
      </c>
      <c r="E127" s="2">
        <v>0.91666666666666663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N127" s="1" t="s">
        <v>33</v>
      </c>
      <c r="O127" s="1">
        <f t="shared" si="2"/>
        <v>16</v>
      </c>
      <c r="P127" s="18">
        <v>80</v>
      </c>
      <c r="Q127" s="18">
        <v>20.000000000000007</v>
      </c>
      <c r="R127" s="18">
        <v>220</v>
      </c>
      <c r="S127" s="18">
        <v>79.999999999999986</v>
      </c>
      <c r="T127" s="18">
        <v>0</v>
      </c>
      <c r="U127" s="18">
        <v>320</v>
      </c>
      <c r="V127" s="1">
        <f t="shared" si="3"/>
        <v>4160</v>
      </c>
      <c r="W127" s="1">
        <v>8</v>
      </c>
    </row>
    <row r="128" spans="1:23" x14ac:dyDescent="0.15">
      <c r="A128" s="1" t="s">
        <v>3</v>
      </c>
      <c r="B128" s="1" t="s">
        <v>20</v>
      </c>
      <c r="C128" s="1" t="s">
        <v>5</v>
      </c>
      <c r="D128" s="2">
        <v>0</v>
      </c>
      <c r="E128" s="2">
        <v>1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 t="s">
        <v>34</v>
      </c>
      <c r="O128" s="1">
        <f t="shared" si="2"/>
        <v>24</v>
      </c>
      <c r="P128" s="18">
        <v>168</v>
      </c>
      <c r="Q128" s="18">
        <v>140</v>
      </c>
      <c r="R128" s="18">
        <v>220</v>
      </c>
      <c r="S128" s="18">
        <v>120</v>
      </c>
      <c r="T128" s="18">
        <v>192</v>
      </c>
      <c r="U128" s="18">
        <v>672</v>
      </c>
      <c r="V128" s="1">
        <f t="shared" si="3"/>
        <v>8736</v>
      </c>
      <c r="W128" s="1">
        <v>8</v>
      </c>
    </row>
    <row r="129" spans="1:23" x14ac:dyDescent="0.15">
      <c r="A129" s="1" t="s">
        <v>3</v>
      </c>
      <c r="B129" s="1" t="s">
        <v>20</v>
      </c>
      <c r="C129" s="1" t="s">
        <v>5</v>
      </c>
      <c r="D129" s="2">
        <v>0.35416666666666669</v>
      </c>
      <c r="E129" s="2">
        <v>0.66666666666666663</v>
      </c>
      <c r="G129" s="1">
        <v>1</v>
      </c>
      <c r="H129" s="1">
        <v>1</v>
      </c>
      <c r="I129" s="1">
        <v>1</v>
      </c>
      <c r="J129" s="1">
        <v>1</v>
      </c>
      <c r="K129" s="1">
        <v>1</v>
      </c>
      <c r="N129" s="1" t="s">
        <v>33</v>
      </c>
      <c r="O129" s="1">
        <f t="shared" si="2"/>
        <v>7.4999999999999982</v>
      </c>
      <c r="P129" s="18">
        <v>37.499999999999993</v>
      </c>
      <c r="Q129" s="18">
        <v>0</v>
      </c>
      <c r="R129" s="18">
        <v>149.99999999999997</v>
      </c>
      <c r="S129" s="18">
        <v>0</v>
      </c>
      <c r="T129" s="18">
        <v>0</v>
      </c>
      <c r="U129" s="18">
        <v>149.99999999999997</v>
      </c>
      <c r="V129" s="1">
        <f t="shared" si="3"/>
        <v>1949.9999999999995</v>
      </c>
      <c r="W129" s="1">
        <v>8</v>
      </c>
    </row>
    <row r="130" spans="1:23" x14ac:dyDescent="0.15">
      <c r="A130" s="1" t="s">
        <v>3</v>
      </c>
      <c r="B130" s="1" t="s">
        <v>20</v>
      </c>
      <c r="C130" s="1" t="s">
        <v>8</v>
      </c>
      <c r="D130" s="2">
        <v>0.29166666666666669</v>
      </c>
      <c r="E130" s="2">
        <v>0.79166666666666663</v>
      </c>
      <c r="G130" s="1">
        <v>1</v>
      </c>
      <c r="H130" s="1">
        <v>1</v>
      </c>
      <c r="I130" s="1">
        <v>1</v>
      </c>
      <c r="J130" s="1">
        <v>1</v>
      </c>
      <c r="K130" s="1">
        <v>1</v>
      </c>
      <c r="N130" s="1" t="s">
        <v>33</v>
      </c>
      <c r="O130" s="1">
        <f t="shared" si="2"/>
        <v>11.999999999999998</v>
      </c>
      <c r="P130" s="18">
        <v>59.999999999999993</v>
      </c>
      <c r="Q130" s="18">
        <v>0</v>
      </c>
      <c r="R130" s="18">
        <v>220</v>
      </c>
      <c r="S130" s="18">
        <v>19.999999999999982</v>
      </c>
      <c r="T130" s="18">
        <v>0</v>
      </c>
      <c r="U130" s="18">
        <v>239.99999999999997</v>
      </c>
      <c r="V130" s="1">
        <f t="shared" si="3"/>
        <v>3119.9999999999995</v>
      </c>
      <c r="W130" s="1">
        <v>6</v>
      </c>
    </row>
    <row r="131" spans="1:23" x14ac:dyDescent="0.15">
      <c r="A131" s="1" t="s">
        <v>3</v>
      </c>
      <c r="B131" s="1" t="s">
        <v>20</v>
      </c>
      <c r="C131" s="1" t="s">
        <v>8</v>
      </c>
      <c r="D131" s="2">
        <v>0.29166666666666669</v>
      </c>
      <c r="E131" s="2">
        <v>0.79166666666666663</v>
      </c>
      <c r="G131" s="1">
        <v>1</v>
      </c>
      <c r="H131" s="1">
        <v>1</v>
      </c>
      <c r="I131" s="1">
        <v>1</v>
      </c>
      <c r="J131" s="1">
        <v>1</v>
      </c>
      <c r="K131" s="1">
        <v>1</v>
      </c>
      <c r="N131" s="1" t="s">
        <v>33</v>
      </c>
      <c r="O131" s="1">
        <f t="shared" ref="O131:O143" si="4">P131/(G131+H131+I131+J131+K131+L131+M131)</f>
        <v>11.999999999999998</v>
      </c>
      <c r="P131" s="18">
        <v>59.999999999999993</v>
      </c>
      <c r="Q131" s="18">
        <v>0</v>
      </c>
      <c r="R131" s="18">
        <v>220</v>
      </c>
      <c r="S131" s="18">
        <v>19.999999999999982</v>
      </c>
      <c r="T131" s="18">
        <v>0</v>
      </c>
      <c r="U131" s="18">
        <v>239.99999999999997</v>
      </c>
      <c r="V131" s="1">
        <f t="shared" ref="V131:V143" si="5">P131*52</f>
        <v>3119.9999999999995</v>
      </c>
      <c r="W131" s="1">
        <v>6</v>
      </c>
    </row>
    <row r="132" spans="1:23" x14ac:dyDescent="0.15">
      <c r="A132" s="1" t="s">
        <v>3</v>
      </c>
      <c r="B132" s="1" t="s">
        <v>20</v>
      </c>
      <c r="C132" s="1" t="s">
        <v>8</v>
      </c>
      <c r="D132" s="2">
        <v>0.33333333333333331</v>
      </c>
      <c r="E132" s="2">
        <v>0.72916666666666663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N132" s="1" t="s">
        <v>33</v>
      </c>
      <c r="O132" s="1">
        <f t="shared" si="4"/>
        <v>9.5</v>
      </c>
      <c r="P132" s="18">
        <v>47.5</v>
      </c>
      <c r="Q132" s="18">
        <v>0</v>
      </c>
      <c r="R132" s="18">
        <v>190</v>
      </c>
      <c r="S132" s="18">
        <v>0</v>
      </c>
      <c r="T132" s="18">
        <v>0</v>
      </c>
      <c r="U132" s="18">
        <v>190</v>
      </c>
      <c r="V132" s="1">
        <f t="shared" si="5"/>
        <v>2470</v>
      </c>
      <c r="W132" s="1">
        <v>6</v>
      </c>
    </row>
    <row r="133" spans="1:23" x14ac:dyDescent="0.15">
      <c r="A133" s="1" t="s">
        <v>3</v>
      </c>
      <c r="B133" s="1" t="s">
        <v>20</v>
      </c>
      <c r="C133" s="1" t="s">
        <v>8</v>
      </c>
      <c r="D133" s="2">
        <v>0.33333333333333331</v>
      </c>
      <c r="E133" s="2">
        <v>0.66666666666666663</v>
      </c>
      <c r="G133" s="1">
        <v>1</v>
      </c>
      <c r="H133" s="1">
        <v>1</v>
      </c>
      <c r="I133" s="1">
        <v>1</v>
      </c>
      <c r="J133" s="1">
        <v>1</v>
      </c>
      <c r="N133" s="1" t="s">
        <v>33</v>
      </c>
      <c r="O133" s="1">
        <f t="shared" si="4"/>
        <v>8</v>
      </c>
      <c r="P133" s="18">
        <v>32</v>
      </c>
      <c r="Q133" s="18">
        <v>0</v>
      </c>
      <c r="R133" s="18">
        <v>128</v>
      </c>
      <c r="S133" s="18">
        <v>0</v>
      </c>
      <c r="T133" s="18">
        <v>0</v>
      </c>
      <c r="U133" s="18">
        <v>128</v>
      </c>
      <c r="V133" s="1">
        <f t="shared" si="5"/>
        <v>1664</v>
      </c>
      <c r="W133" s="1">
        <v>6</v>
      </c>
    </row>
    <row r="134" spans="1:23" x14ac:dyDescent="0.15">
      <c r="A134" s="1" t="s">
        <v>3</v>
      </c>
      <c r="B134" s="1" t="s">
        <v>20</v>
      </c>
      <c r="C134" s="1" t="s">
        <v>8</v>
      </c>
      <c r="D134" s="2">
        <v>0.375</v>
      </c>
      <c r="E134" s="2">
        <v>0.66666666666666663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N134" s="1" t="s">
        <v>33</v>
      </c>
      <c r="O134" s="1">
        <f t="shared" si="4"/>
        <v>6.9999999999999982</v>
      </c>
      <c r="P134" s="18">
        <v>34.999999999999993</v>
      </c>
      <c r="Q134" s="18">
        <v>0</v>
      </c>
      <c r="R134" s="18">
        <v>139.99999999999997</v>
      </c>
      <c r="S134" s="18">
        <v>0</v>
      </c>
      <c r="T134" s="18">
        <v>0</v>
      </c>
      <c r="U134" s="18">
        <v>139.99999999999997</v>
      </c>
      <c r="V134" s="1">
        <f t="shared" si="5"/>
        <v>1819.9999999999995</v>
      </c>
      <c r="W134" s="1">
        <v>6</v>
      </c>
    </row>
    <row r="135" spans="1:23" x14ac:dyDescent="0.15">
      <c r="A135" s="1" t="s">
        <v>3</v>
      </c>
      <c r="B135" s="1" t="s">
        <v>20</v>
      </c>
      <c r="C135" s="1" t="s">
        <v>8</v>
      </c>
      <c r="D135" s="2">
        <v>0.33333333333333331</v>
      </c>
      <c r="E135" s="2">
        <v>0.66666666666666663</v>
      </c>
      <c r="G135" s="1">
        <v>1</v>
      </c>
      <c r="H135" s="1">
        <v>1</v>
      </c>
      <c r="I135" s="1">
        <v>1</v>
      </c>
      <c r="J135" s="1">
        <v>1</v>
      </c>
      <c r="K135" s="1">
        <v>1</v>
      </c>
      <c r="N135" s="1" t="s">
        <v>33</v>
      </c>
      <c r="O135" s="1">
        <f t="shared" si="4"/>
        <v>8</v>
      </c>
      <c r="P135" s="18">
        <v>40</v>
      </c>
      <c r="Q135" s="18">
        <v>0</v>
      </c>
      <c r="R135" s="18">
        <v>160</v>
      </c>
      <c r="S135" s="18">
        <v>0</v>
      </c>
      <c r="T135" s="18">
        <v>0</v>
      </c>
      <c r="U135" s="18">
        <v>160</v>
      </c>
      <c r="V135" s="1">
        <f t="shared" si="5"/>
        <v>2080</v>
      </c>
      <c r="W135" s="1">
        <v>6</v>
      </c>
    </row>
    <row r="136" spans="1:23" x14ac:dyDescent="0.15">
      <c r="A136" s="1" t="s">
        <v>3</v>
      </c>
      <c r="C136" s="1" t="s">
        <v>5</v>
      </c>
      <c r="D136" s="2">
        <v>0.28125</v>
      </c>
      <c r="E136" s="2">
        <v>0.85416666666666663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N136" s="1" t="s">
        <v>33</v>
      </c>
      <c r="O136" s="1">
        <f t="shared" si="4"/>
        <v>13.75</v>
      </c>
      <c r="P136" s="18">
        <v>68.75</v>
      </c>
      <c r="Q136" s="18">
        <v>3.7500000000000067</v>
      </c>
      <c r="R136" s="18">
        <v>165</v>
      </c>
      <c r="S136" s="18">
        <v>37.499999999999986</v>
      </c>
      <c r="T136" s="18">
        <v>0</v>
      </c>
      <c r="U136" s="18">
        <v>206.25</v>
      </c>
      <c r="V136" s="1">
        <f t="shared" si="5"/>
        <v>3575</v>
      </c>
    </row>
    <row r="137" spans="1:23" x14ac:dyDescent="0.15">
      <c r="A137" s="1" t="s">
        <v>3</v>
      </c>
      <c r="B137" s="1" t="s">
        <v>21</v>
      </c>
      <c r="C137" s="1" t="s">
        <v>4</v>
      </c>
      <c r="D137" s="2">
        <v>0.27083333333333331</v>
      </c>
      <c r="E137" s="2">
        <v>0.28125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  <c r="N137" s="1" t="s">
        <v>33</v>
      </c>
      <c r="O137" s="1">
        <f t="shared" si="4"/>
        <v>0.25000000000000044</v>
      </c>
      <c r="P137" s="18">
        <v>1.2500000000000022</v>
      </c>
      <c r="Q137" s="18">
        <v>5.0000000000000089</v>
      </c>
      <c r="R137" s="18">
        <v>0</v>
      </c>
      <c r="S137" s="18">
        <v>0</v>
      </c>
      <c r="T137" s="18">
        <v>0</v>
      </c>
      <c r="U137" s="18">
        <v>5.0000000000000089</v>
      </c>
      <c r="V137" s="1">
        <f t="shared" si="5"/>
        <v>65.000000000000114</v>
      </c>
    </row>
    <row r="138" spans="1:23" x14ac:dyDescent="0.15">
      <c r="A138" s="1" t="s">
        <v>3</v>
      </c>
      <c r="B138" s="1" t="s">
        <v>21</v>
      </c>
      <c r="C138" s="1" t="s">
        <v>4</v>
      </c>
      <c r="D138" s="2">
        <v>0.91666666666666663</v>
      </c>
      <c r="E138" s="2">
        <v>0.92708333333333337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N138" s="1" t="s">
        <v>33</v>
      </c>
      <c r="O138" s="1">
        <f t="shared" si="4"/>
        <v>0.25000000000000178</v>
      </c>
      <c r="P138" s="18">
        <v>1.2500000000000089</v>
      </c>
      <c r="Q138" s="18">
        <v>0</v>
      </c>
      <c r="R138" s="18">
        <v>0</v>
      </c>
      <c r="S138" s="18">
        <v>5.0000000000000355</v>
      </c>
      <c r="T138" s="18">
        <v>0</v>
      </c>
      <c r="U138" s="18">
        <v>5.0000000000000355</v>
      </c>
      <c r="V138" s="1">
        <f t="shared" si="5"/>
        <v>65.000000000000455</v>
      </c>
    </row>
    <row r="139" spans="1:23" x14ac:dyDescent="0.15">
      <c r="A139" s="1" t="s">
        <v>3</v>
      </c>
      <c r="B139" s="1" t="s">
        <v>21</v>
      </c>
      <c r="C139" s="1" t="s">
        <v>8</v>
      </c>
      <c r="D139" s="2">
        <v>0.3125</v>
      </c>
      <c r="E139" s="2">
        <v>0.66666666666666663</v>
      </c>
      <c r="F139" s="1">
        <v>0.5</v>
      </c>
      <c r="G139" s="1">
        <v>1</v>
      </c>
      <c r="H139" s="1">
        <v>1</v>
      </c>
      <c r="I139" s="1">
        <v>1</v>
      </c>
      <c r="J139" s="1">
        <v>1</v>
      </c>
      <c r="K139" s="1">
        <v>1</v>
      </c>
      <c r="N139" s="1" t="s">
        <v>33</v>
      </c>
      <c r="O139" s="1">
        <f t="shared" si="4"/>
        <v>8</v>
      </c>
      <c r="P139" s="18">
        <v>40</v>
      </c>
      <c r="Q139" s="18">
        <v>0</v>
      </c>
      <c r="R139" s="18">
        <v>160</v>
      </c>
      <c r="S139" s="18">
        <v>0</v>
      </c>
      <c r="T139" s="18">
        <v>0</v>
      </c>
      <c r="U139" s="18">
        <v>160</v>
      </c>
      <c r="V139" s="1">
        <f t="shared" si="5"/>
        <v>2080</v>
      </c>
    </row>
    <row r="140" spans="1:23" x14ac:dyDescent="0.15">
      <c r="A140" s="1" t="s">
        <v>3</v>
      </c>
      <c r="B140" s="1" t="s">
        <v>21</v>
      </c>
      <c r="C140" s="1" t="s">
        <v>8</v>
      </c>
      <c r="D140" s="2">
        <v>0.3125</v>
      </c>
      <c r="E140" s="2">
        <v>0.66666666666666663</v>
      </c>
      <c r="F140" s="1">
        <v>0.5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  <c r="N140" s="1" t="s">
        <v>33</v>
      </c>
      <c r="O140" s="1">
        <f t="shared" si="4"/>
        <v>8</v>
      </c>
      <c r="P140" s="18">
        <v>40</v>
      </c>
      <c r="Q140" s="18">
        <v>0</v>
      </c>
      <c r="R140" s="18">
        <v>160</v>
      </c>
      <c r="S140" s="18">
        <v>0</v>
      </c>
      <c r="T140" s="18">
        <v>0</v>
      </c>
      <c r="U140" s="18">
        <v>160</v>
      </c>
      <c r="V140" s="1">
        <f t="shared" si="5"/>
        <v>2080</v>
      </c>
    </row>
    <row r="141" spans="1:23" x14ac:dyDescent="0.15">
      <c r="A141" s="1" t="s">
        <v>3</v>
      </c>
      <c r="B141" s="1" t="s">
        <v>21</v>
      </c>
      <c r="C141" s="1" t="s">
        <v>5</v>
      </c>
      <c r="D141" s="2">
        <v>0.27083333333333331</v>
      </c>
      <c r="E141" s="2">
        <v>0.91666666666666663</v>
      </c>
      <c r="G141" s="1">
        <v>2</v>
      </c>
      <c r="H141" s="1">
        <v>2</v>
      </c>
      <c r="I141" s="1">
        <v>2</v>
      </c>
      <c r="J141" s="1">
        <v>2</v>
      </c>
      <c r="K141" s="1">
        <v>2</v>
      </c>
      <c r="N141" s="1" t="s">
        <v>33</v>
      </c>
      <c r="O141" s="1">
        <f t="shared" si="4"/>
        <v>15.499999999999996</v>
      </c>
      <c r="P141" s="18">
        <v>154.99999999999997</v>
      </c>
      <c r="Q141" s="18">
        <v>20.000000000000036</v>
      </c>
      <c r="R141" s="18">
        <v>440</v>
      </c>
      <c r="S141" s="18">
        <v>159.99999999999997</v>
      </c>
      <c r="T141" s="18">
        <v>0</v>
      </c>
      <c r="U141" s="18">
        <v>620</v>
      </c>
      <c r="V141" s="1">
        <f t="shared" si="5"/>
        <v>8059.9999999999982</v>
      </c>
    </row>
    <row r="142" spans="1:23" x14ac:dyDescent="0.15">
      <c r="A142" s="1" t="s">
        <v>3</v>
      </c>
      <c r="B142" s="1" t="s">
        <v>172</v>
      </c>
      <c r="C142" s="1" t="s">
        <v>4</v>
      </c>
      <c r="D142" s="2">
        <v>0.27083333333333331</v>
      </c>
      <c r="E142" s="2">
        <v>0.29166666666666669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  <c r="N142" s="1" t="s">
        <v>33</v>
      </c>
      <c r="O142" s="1">
        <f t="shared" si="4"/>
        <v>0.50000000000000089</v>
      </c>
      <c r="P142" s="18">
        <v>2.5000000000000044</v>
      </c>
      <c r="Q142" s="18">
        <v>10.000000000000018</v>
      </c>
      <c r="R142" s="18">
        <v>0</v>
      </c>
      <c r="S142" s="18">
        <v>0</v>
      </c>
      <c r="T142" s="18">
        <v>0</v>
      </c>
      <c r="U142" s="18">
        <v>10.000000000000018</v>
      </c>
      <c r="V142" s="1">
        <f t="shared" si="5"/>
        <v>130.00000000000023</v>
      </c>
    </row>
    <row r="143" spans="1:23" x14ac:dyDescent="0.15">
      <c r="A143" s="1" t="s">
        <v>3</v>
      </c>
      <c r="B143" s="1" t="s">
        <v>172</v>
      </c>
      <c r="C143" s="1" t="s">
        <v>5</v>
      </c>
      <c r="D143" s="2">
        <v>0.29166666666666669</v>
      </c>
      <c r="E143" s="2">
        <v>0.8125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N143" s="1" t="s">
        <v>33</v>
      </c>
      <c r="O143" s="1">
        <f t="shared" si="4"/>
        <v>12.499999999999998</v>
      </c>
      <c r="P143" s="18">
        <v>62.499999999999993</v>
      </c>
      <c r="Q143" s="18">
        <v>0</v>
      </c>
      <c r="R143" s="18">
        <v>220</v>
      </c>
      <c r="S143" s="18">
        <v>30</v>
      </c>
      <c r="T143" s="18">
        <v>0</v>
      </c>
      <c r="U143" s="18">
        <v>250</v>
      </c>
      <c r="V143" s="1">
        <f t="shared" si="5"/>
        <v>3249.9999999999995</v>
      </c>
    </row>
    <row r="145" spans="21:22" x14ac:dyDescent="0.15">
      <c r="U145" s="10">
        <f>SUM(U2:U144)</f>
        <v>26108.25</v>
      </c>
      <c r="V145" s="10">
        <f>SUM(V2:V144)</f>
        <v>341354</v>
      </c>
    </row>
  </sheetData>
  <autoFilter ref="A1:V143"/>
  <conditionalFormatting sqref="Q1">
    <cfRule type="cellIs" dxfId="6" priority="7" operator="equal">
      <formula>0</formula>
    </cfRule>
  </conditionalFormatting>
  <conditionalFormatting sqref="S1">
    <cfRule type="cellIs" dxfId="5" priority="5" operator="equal">
      <formula>0</formula>
    </cfRule>
  </conditionalFormatting>
  <conditionalFormatting sqref="R1">
    <cfRule type="cellIs" dxfId="4" priority="6" operator="equal">
      <formula>0</formula>
    </cfRule>
  </conditionalFormatting>
  <conditionalFormatting sqref="T1">
    <cfRule type="cellIs" dxfId="3" priority="4" operator="equal">
      <formula>0</formula>
    </cfRule>
  </conditionalFormatting>
  <conditionalFormatting sqref="U1">
    <cfRule type="cellIs" dxfId="2" priority="3" operator="equal">
      <formula>0</formula>
    </cfRule>
  </conditionalFormatting>
  <conditionalFormatting sqref="V1">
    <cfRule type="cellIs" dxfId="1" priority="2" operator="equal">
      <formula>0</formula>
    </cfRule>
  </conditionalFormatting>
  <conditionalFormatting sqref="N1:P1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selection activeCell="E1" sqref="E1"/>
    </sheetView>
  </sheetViews>
  <sheetFormatPr defaultColWidth="8.85546875" defaultRowHeight="11.25" x14ac:dyDescent="0.15"/>
  <cols>
    <col min="1" max="1" width="59.5703125" style="1" customWidth="1"/>
    <col min="2" max="4" width="15.7109375" style="1" customWidth="1"/>
    <col min="5" max="16384" width="8.85546875" style="1"/>
  </cols>
  <sheetData>
    <row r="1" spans="1:4" x14ac:dyDescent="0.15">
      <c r="A1" s="20" t="s">
        <v>189</v>
      </c>
      <c r="B1" s="20" t="s">
        <v>190</v>
      </c>
      <c r="C1" s="20" t="s">
        <v>191</v>
      </c>
      <c r="D1" s="20" t="s">
        <v>173</v>
      </c>
    </row>
    <row r="2" spans="1:4" x14ac:dyDescent="0.15">
      <c r="A2" s="1" t="s">
        <v>192</v>
      </c>
      <c r="B2" s="1" t="s">
        <v>59</v>
      </c>
      <c r="C2" s="1" t="s">
        <v>193</v>
      </c>
      <c r="D2" s="1" t="s">
        <v>174</v>
      </c>
    </row>
    <row r="3" spans="1:4" x14ac:dyDescent="0.15">
      <c r="A3" s="1" t="s">
        <v>194</v>
      </c>
      <c r="B3" s="1" t="s">
        <v>79</v>
      </c>
      <c r="C3" s="1" t="s">
        <v>195</v>
      </c>
      <c r="D3" s="1" t="s">
        <v>174</v>
      </c>
    </row>
    <row r="4" spans="1:4" x14ac:dyDescent="0.15">
      <c r="A4" s="1" t="s">
        <v>196</v>
      </c>
      <c r="B4" s="1" t="s">
        <v>3</v>
      </c>
      <c r="C4" s="1" t="s">
        <v>197</v>
      </c>
      <c r="D4" s="1" t="s">
        <v>175</v>
      </c>
    </row>
    <row r="5" spans="1:4" x14ac:dyDescent="0.15">
      <c r="A5" s="1" t="s">
        <v>196</v>
      </c>
      <c r="B5" s="1" t="s">
        <v>3</v>
      </c>
      <c r="C5" s="1" t="s">
        <v>198</v>
      </c>
      <c r="D5" s="1" t="s">
        <v>175</v>
      </c>
    </row>
    <row r="6" spans="1:4" x14ac:dyDescent="0.15">
      <c r="A6" s="1" t="s">
        <v>194</v>
      </c>
      <c r="B6" s="1" t="s">
        <v>199</v>
      </c>
      <c r="C6" s="1" t="s">
        <v>200</v>
      </c>
      <c r="D6" s="1" t="s">
        <v>174</v>
      </c>
    </row>
    <row r="7" spans="1:4" x14ac:dyDescent="0.15">
      <c r="A7" s="1" t="s">
        <v>192</v>
      </c>
      <c r="B7" s="1" t="s">
        <v>83</v>
      </c>
      <c r="C7" s="1" t="s">
        <v>201</v>
      </c>
      <c r="D7" s="1" t="s">
        <v>177</v>
      </c>
    </row>
    <row r="8" spans="1:4" x14ac:dyDescent="0.15">
      <c r="A8" s="1" t="s">
        <v>202</v>
      </c>
      <c r="B8" s="1" t="s">
        <v>3</v>
      </c>
      <c r="C8" s="1" t="s">
        <v>203</v>
      </c>
      <c r="D8" s="1" t="s">
        <v>175</v>
      </c>
    </row>
    <row r="9" spans="1:4" x14ac:dyDescent="0.15">
      <c r="A9" s="1" t="s">
        <v>192</v>
      </c>
      <c r="B9" s="1" t="s">
        <v>137</v>
      </c>
      <c r="C9" s="1" t="s">
        <v>204</v>
      </c>
      <c r="D9" s="1" t="s">
        <v>176</v>
      </c>
    </row>
    <row r="10" spans="1:4" x14ac:dyDescent="0.15">
      <c r="A10" s="1" t="s">
        <v>192</v>
      </c>
      <c r="B10" s="1" t="s">
        <v>137</v>
      </c>
      <c r="C10" s="1" t="s">
        <v>205</v>
      </c>
      <c r="D10" s="1" t="s">
        <v>176</v>
      </c>
    </row>
    <row r="11" spans="1:4" x14ac:dyDescent="0.15">
      <c r="A11" s="1" t="s">
        <v>206</v>
      </c>
      <c r="B11" s="1" t="s">
        <v>83</v>
      </c>
      <c r="C11" s="1" t="s">
        <v>207</v>
      </c>
      <c r="D11" s="1" t="s">
        <v>177</v>
      </c>
    </row>
    <row r="12" spans="1:4" x14ac:dyDescent="0.15">
      <c r="A12" s="1" t="s">
        <v>192</v>
      </c>
      <c r="B12" s="1" t="s">
        <v>145</v>
      </c>
      <c r="C12" s="1" t="s">
        <v>209</v>
      </c>
      <c r="D12" s="1" t="s">
        <v>176</v>
      </c>
    </row>
    <row r="13" spans="1:4" x14ac:dyDescent="0.15">
      <c r="A13" s="1" t="s">
        <v>192</v>
      </c>
      <c r="B13" s="1" t="s">
        <v>210</v>
      </c>
      <c r="C13" s="1" t="s">
        <v>211</v>
      </c>
      <c r="D13" s="1" t="s">
        <v>176</v>
      </c>
    </row>
    <row r="14" spans="1:4" x14ac:dyDescent="0.15">
      <c r="A14" s="1" t="s">
        <v>192</v>
      </c>
      <c r="B14" s="1" t="s">
        <v>145</v>
      </c>
      <c r="C14" s="1" t="s">
        <v>209</v>
      </c>
      <c r="D14" s="1" t="s">
        <v>176</v>
      </c>
    </row>
    <row r="15" spans="1:4" x14ac:dyDescent="0.15">
      <c r="A15" s="1" t="s">
        <v>192</v>
      </c>
      <c r="B15" s="1" t="s">
        <v>55</v>
      </c>
      <c r="C15" s="1" t="s">
        <v>212</v>
      </c>
      <c r="D15" s="1" t="s">
        <v>174</v>
      </c>
    </row>
    <row r="16" spans="1:4" x14ac:dyDescent="0.15">
      <c r="A16" s="1" t="s">
        <v>196</v>
      </c>
      <c r="B16" s="1" t="s">
        <v>3</v>
      </c>
      <c r="C16" s="1" t="s">
        <v>213</v>
      </c>
      <c r="D16" s="1" t="s">
        <v>175</v>
      </c>
    </row>
    <row r="17" spans="1:4" x14ac:dyDescent="0.15">
      <c r="A17" s="1" t="s">
        <v>208</v>
      </c>
      <c r="B17" s="1" t="s">
        <v>3</v>
      </c>
      <c r="C17" s="1" t="s">
        <v>214</v>
      </c>
      <c r="D17" s="1" t="s">
        <v>175</v>
      </c>
    </row>
    <row r="18" spans="1:4" x14ac:dyDescent="0.15">
      <c r="A18" s="1" t="s">
        <v>215</v>
      </c>
      <c r="B18" s="1">
        <v>0</v>
      </c>
      <c r="C18" s="1">
        <v>0</v>
      </c>
      <c r="D18" s="1" t="s">
        <v>174</v>
      </c>
    </row>
    <row r="19" spans="1:4" x14ac:dyDescent="0.15">
      <c r="A19" s="1" t="s">
        <v>11</v>
      </c>
      <c r="B19" s="1" t="s">
        <v>3</v>
      </c>
      <c r="C19" s="1" t="s">
        <v>216</v>
      </c>
      <c r="D19" s="1" t="s">
        <v>175</v>
      </c>
    </row>
    <row r="20" spans="1:4" x14ac:dyDescent="0.15">
      <c r="A20" s="1" t="s">
        <v>206</v>
      </c>
      <c r="B20" s="1" t="s">
        <v>139</v>
      </c>
      <c r="C20" s="1" t="s">
        <v>217</v>
      </c>
      <c r="D20" s="1" t="s">
        <v>176</v>
      </c>
    </row>
    <row r="21" spans="1:4" x14ac:dyDescent="0.15">
      <c r="A21" s="1" t="s">
        <v>192</v>
      </c>
      <c r="B21" s="1" t="s">
        <v>53</v>
      </c>
      <c r="C21" s="1" t="s">
        <v>218</v>
      </c>
      <c r="D21" s="1" t="s">
        <v>176</v>
      </c>
    </row>
    <row r="22" spans="1:4" x14ac:dyDescent="0.15">
      <c r="A22" s="1" t="s">
        <v>192</v>
      </c>
      <c r="B22" s="1" t="s">
        <v>105</v>
      </c>
      <c r="C22" s="1">
        <v>0</v>
      </c>
      <c r="D22" s="1" t="s">
        <v>177</v>
      </c>
    </row>
    <row r="23" spans="1:4" x14ac:dyDescent="0.15">
      <c r="A23" s="1" t="s">
        <v>206</v>
      </c>
      <c r="B23" s="1" t="s">
        <v>3</v>
      </c>
      <c r="C23" s="1" t="s">
        <v>223</v>
      </c>
      <c r="D23" s="1" t="s">
        <v>175</v>
      </c>
    </row>
    <row r="24" spans="1:4" x14ac:dyDescent="0.15">
      <c r="A24" s="1" t="s">
        <v>192</v>
      </c>
      <c r="B24" s="1" t="s">
        <v>3</v>
      </c>
      <c r="C24" s="1" t="s">
        <v>224</v>
      </c>
      <c r="D24" s="1" t="s">
        <v>175</v>
      </c>
    </row>
    <row r="25" spans="1:4" x14ac:dyDescent="0.15">
      <c r="A25" s="1" t="s">
        <v>192</v>
      </c>
      <c r="B25" s="1" t="s">
        <v>145</v>
      </c>
      <c r="C25" s="1" t="s">
        <v>225</v>
      </c>
      <c r="D25" s="1" t="s">
        <v>176</v>
      </c>
    </row>
    <row r="26" spans="1:4" x14ac:dyDescent="0.15">
      <c r="A26" s="1" t="s">
        <v>206</v>
      </c>
      <c r="B26" s="1" t="s">
        <v>47</v>
      </c>
      <c r="C26" s="1" t="s">
        <v>226</v>
      </c>
      <c r="D26" s="1" t="s">
        <v>174</v>
      </c>
    </row>
    <row r="27" spans="1:4" x14ac:dyDescent="0.15">
      <c r="A27" s="1" t="s">
        <v>206</v>
      </c>
      <c r="B27" s="1" t="s">
        <v>59</v>
      </c>
      <c r="C27" s="1" t="s">
        <v>227</v>
      </c>
      <c r="D27" s="1" t="s">
        <v>174</v>
      </c>
    </row>
    <row r="28" spans="1:4" x14ac:dyDescent="0.15">
      <c r="A28" s="1" t="s">
        <v>206</v>
      </c>
      <c r="B28" s="1" t="s">
        <v>50</v>
      </c>
      <c r="C28" s="1" t="s">
        <v>228</v>
      </c>
      <c r="D28" s="1" t="s">
        <v>174</v>
      </c>
    </row>
    <row r="29" spans="1:4" x14ac:dyDescent="0.15">
      <c r="A29" s="1" t="s">
        <v>206</v>
      </c>
      <c r="B29" s="1" t="s">
        <v>44</v>
      </c>
      <c r="C29" s="1" t="s">
        <v>229</v>
      </c>
      <c r="D29" s="1" t="s">
        <v>174</v>
      </c>
    </row>
    <row r="30" spans="1:4" x14ac:dyDescent="0.15">
      <c r="A30" s="1" t="s">
        <v>206</v>
      </c>
      <c r="B30" s="1" t="s">
        <v>105</v>
      </c>
      <c r="C30" s="1" t="s">
        <v>230</v>
      </c>
      <c r="D30" s="1" t="s">
        <v>177</v>
      </c>
    </row>
    <row r="31" spans="1:4" x14ac:dyDescent="0.15">
      <c r="A31" s="1" t="s">
        <v>192</v>
      </c>
      <c r="B31" s="1" t="s">
        <v>3</v>
      </c>
      <c r="C31" s="1" t="s">
        <v>231</v>
      </c>
      <c r="D31" s="1" t="s">
        <v>175</v>
      </c>
    </row>
    <row r="32" spans="1:4" x14ac:dyDescent="0.15">
      <c r="A32" s="1" t="s">
        <v>206</v>
      </c>
      <c r="B32" s="1" t="s">
        <v>232</v>
      </c>
      <c r="C32" s="1" t="s">
        <v>233</v>
      </c>
      <c r="D32" s="1" t="s">
        <v>177</v>
      </c>
    </row>
    <row r="33" spans="1:4" x14ac:dyDescent="0.15">
      <c r="A33" s="1" t="s">
        <v>206</v>
      </c>
      <c r="B33" s="1" t="s">
        <v>234</v>
      </c>
      <c r="C33" s="1" t="s">
        <v>235</v>
      </c>
      <c r="D33" s="1" t="s">
        <v>176</v>
      </c>
    </row>
    <row r="34" spans="1:4" x14ac:dyDescent="0.15">
      <c r="A34" s="1" t="s">
        <v>192</v>
      </c>
      <c r="B34" s="1" t="s">
        <v>73</v>
      </c>
      <c r="C34" s="1" t="s">
        <v>236</v>
      </c>
      <c r="D34" s="1" t="s">
        <v>174</v>
      </c>
    </row>
    <row r="35" spans="1:4" x14ac:dyDescent="0.15">
      <c r="A35" s="1" t="s">
        <v>219</v>
      </c>
      <c r="B35" s="1" t="s">
        <v>136</v>
      </c>
      <c r="C35" s="1" t="s">
        <v>237</v>
      </c>
      <c r="D35" s="1" t="s">
        <v>176</v>
      </c>
    </row>
    <row r="36" spans="1:4" x14ac:dyDescent="0.15">
      <c r="A36" s="1" t="s">
        <v>219</v>
      </c>
      <c r="B36" s="1" t="s">
        <v>238</v>
      </c>
      <c r="C36" s="1" t="s">
        <v>239</v>
      </c>
      <c r="D36" s="1" t="s">
        <v>177</v>
      </c>
    </row>
    <row r="37" spans="1:4" x14ac:dyDescent="0.15">
      <c r="A37" s="1" t="s">
        <v>219</v>
      </c>
      <c r="B37" s="1" t="s">
        <v>238</v>
      </c>
      <c r="C37" s="1" t="s">
        <v>240</v>
      </c>
      <c r="D37" s="1" t="s">
        <v>177</v>
      </c>
    </row>
    <row r="38" spans="1:4" x14ac:dyDescent="0.15">
      <c r="A38" s="1" t="s">
        <v>219</v>
      </c>
      <c r="B38" s="1" t="s">
        <v>106</v>
      </c>
      <c r="C38" s="1" t="s">
        <v>241</v>
      </c>
      <c r="D38" s="1" t="s">
        <v>177</v>
      </c>
    </row>
    <row r="39" spans="1:4" x14ac:dyDescent="0.15">
      <c r="A39" s="1" t="s">
        <v>196</v>
      </c>
      <c r="B39" s="1" t="s">
        <v>3</v>
      </c>
      <c r="C39" s="1" t="s">
        <v>242</v>
      </c>
      <c r="D39" s="1" t="s">
        <v>175</v>
      </c>
    </row>
    <row r="40" spans="1:4" x14ac:dyDescent="0.15">
      <c r="A40" s="1" t="s">
        <v>196</v>
      </c>
      <c r="B40" s="1" t="s">
        <v>3</v>
      </c>
      <c r="C40" s="1" t="s">
        <v>243</v>
      </c>
      <c r="D40" s="1" t="s">
        <v>175</v>
      </c>
    </row>
    <row r="41" spans="1:4" x14ac:dyDescent="0.15">
      <c r="A41" s="1" t="s">
        <v>196</v>
      </c>
      <c r="B41" s="1" t="s">
        <v>3</v>
      </c>
      <c r="C41" s="1" t="s">
        <v>244</v>
      </c>
      <c r="D41" s="1" t="s">
        <v>175</v>
      </c>
    </row>
    <row r="42" spans="1:4" x14ac:dyDescent="0.15">
      <c r="A42" s="1" t="s">
        <v>194</v>
      </c>
      <c r="B42" s="1" t="s">
        <v>99</v>
      </c>
      <c r="C42" s="1" t="s">
        <v>245</v>
      </c>
      <c r="D42" s="1" t="s">
        <v>177</v>
      </c>
    </row>
    <row r="43" spans="1:4" x14ac:dyDescent="0.15">
      <c r="A43" s="1" t="s">
        <v>194</v>
      </c>
      <c r="B43" s="1" t="s">
        <v>121</v>
      </c>
      <c r="C43" s="1" t="s">
        <v>246</v>
      </c>
      <c r="D43" s="1" t="s">
        <v>176</v>
      </c>
    </row>
    <row r="44" spans="1:4" x14ac:dyDescent="0.15">
      <c r="A44" s="1" t="s">
        <v>194</v>
      </c>
      <c r="B44" s="1" t="s">
        <v>101</v>
      </c>
      <c r="C44" s="1" t="s">
        <v>247</v>
      </c>
      <c r="D44" s="1" t="s">
        <v>177</v>
      </c>
    </row>
    <row r="45" spans="1:4" x14ac:dyDescent="0.15">
      <c r="A45" s="1" t="s">
        <v>194</v>
      </c>
      <c r="B45" s="1" t="s">
        <v>77</v>
      </c>
      <c r="C45" s="1" t="s">
        <v>248</v>
      </c>
      <c r="D45" s="1" t="s">
        <v>174</v>
      </c>
    </row>
    <row r="46" spans="1:4" x14ac:dyDescent="0.15">
      <c r="A46" s="1" t="s">
        <v>194</v>
      </c>
      <c r="B46" s="1" t="s">
        <v>44</v>
      </c>
      <c r="C46" s="1" t="s">
        <v>249</v>
      </c>
      <c r="D46" s="1" t="s">
        <v>174</v>
      </c>
    </row>
    <row r="47" spans="1:4" x14ac:dyDescent="0.15">
      <c r="A47" s="1" t="s">
        <v>194</v>
      </c>
      <c r="B47" s="1" t="s">
        <v>134</v>
      </c>
      <c r="C47" s="1" t="s">
        <v>250</v>
      </c>
      <c r="D47" s="1" t="s">
        <v>176</v>
      </c>
    </row>
    <row r="48" spans="1:4" x14ac:dyDescent="0.15">
      <c r="A48" s="1" t="s">
        <v>194</v>
      </c>
      <c r="B48" s="1" t="s">
        <v>3</v>
      </c>
      <c r="C48" s="1" t="s">
        <v>251</v>
      </c>
      <c r="D48" s="1" t="s">
        <v>175</v>
      </c>
    </row>
    <row r="49" spans="1:4" x14ac:dyDescent="0.15">
      <c r="A49" s="1" t="s">
        <v>194</v>
      </c>
      <c r="B49" s="1" t="s">
        <v>252</v>
      </c>
      <c r="C49" s="1" t="s">
        <v>253</v>
      </c>
      <c r="D49" s="1" t="s">
        <v>174</v>
      </c>
    </row>
    <row r="50" spans="1:4" x14ac:dyDescent="0.15">
      <c r="A50" s="1" t="s">
        <v>194</v>
      </c>
      <c r="B50" s="1" t="s">
        <v>254</v>
      </c>
      <c r="C50" s="1" t="s">
        <v>255</v>
      </c>
      <c r="D50" s="1" t="s">
        <v>174</v>
      </c>
    </row>
    <row r="51" spans="1:4" x14ac:dyDescent="0.15">
      <c r="A51" s="1" t="s">
        <v>220</v>
      </c>
      <c r="B51" s="1" t="s">
        <v>71</v>
      </c>
      <c r="C51" s="1" t="s">
        <v>256</v>
      </c>
      <c r="D51" s="1" t="s">
        <v>174</v>
      </c>
    </row>
    <row r="52" spans="1:4" x14ac:dyDescent="0.15">
      <c r="A52" s="1" t="s">
        <v>194</v>
      </c>
      <c r="B52" s="1" t="s">
        <v>257</v>
      </c>
      <c r="C52" s="1" t="s">
        <v>258</v>
      </c>
      <c r="D52" s="1" t="s">
        <v>174</v>
      </c>
    </row>
    <row r="53" spans="1:4" x14ac:dyDescent="0.15">
      <c r="A53" s="1" t="s">
        <v>194</v>
      </c>
      <c r="B53" s="1" t="s">
        <v>50</v>
      </c>
      <c r="C53" s="1" t="s">
        <v>259</v>
      </c>
      <c r="D53" s="1" t="s">
        <v>174</v>
      </c>
    </row>
    <row r="54" spans="1:4" x14ac:dyDescent="0.15">
      <c r="A54" s="1" t="s">
        <v>215</v>
      </c>
      <c r="B54" s="1" t="s">
        <v>93</v>
      </c>
      <c r="C54" s="1" t="s">
        <v>260</v>
      </c>
      <c r="D54" s="1" t="s">
        <v>177</v>
      </c>
    </row>
    <row r="55" spans="1:4" x14ac:dyDescent="0.15">
      <c r="A55" s="1" t="s">
        <v>192</v>
      </c>
      <c r="B55" s="1" t="s">
        <v>3</v>
      </c>
      <c r="C55" s="1" t="s">
        <v>261</v>
      </c>
      <c r="D55" s="1" t="s">
        <v>175</v>
      </c>
    </row>
    <row r="56" spans="1:4" x14ac:dyDescent="0.15">
      <c r="A56" s="1" t="s">
        <v>221</v>
      </c>
      <c r="B56" s="1" t="s">
        <v>44</v>
      </c>
      <c r="C56" s="1" t="s">
        <v>262</v>
      </c>
      <c r="D56" s="1" t="s">
        <v>174</v>
      </c>
    </row>
    <row r="57" spans="1:4" x14ac:dyDescent="0.15">
      <c r="A57" s="1" t="s">
        <v>222</v>
      </c>
      <c r="B57" s="1" t="s">
        <v>3</v>
      </c>
      <c r="C57" s="1" t="s">
        <v>263</v>
      </c>
      <c r="D57" s="1" t="s">
        <v>175</v>
      </c>
    </row>
    <row r="58" spans="1:4" x14ac:dyDescent="0.15">
      <c r="A58" s="1" t="s">
        <v>192</v>
      </c>
      <c r="B58" s="1" t="s">
        <v>264</v>
      </c>
      <c r="C58" s="1" t="s">
        <v>265</v>
      </c>
      <c r="D58" s="1" t="s">
        <v>174</v>
      </c>
    </row>
    <row r="59" spans="1:4" x14ac:dyDescent="0.15">
      <c r="A59" s="1" t="s">
        <v>222</v>
      </c>
      <c r="B59" s="1" t="s">
        <v>3</v>
      </c>
      <c r="C59" s="1" t="s">
        <v>266</v>
      </c>
      <c r="D59" s="1" t="s">
        <v>175</v>
      </c>
    </row>
    <row r="60" spans="1:4" x14ac:dyDescent="0.15">
      <c r="A60" s="1" t="s">
        <v>192</v>
      </c>
      <c r="B60" s="1" t="s">
        <v>125</v>
      </c>
      <c r="C60" s="1" t="s">
        <v>267</v>
      </c>
      <c r="D60" s="1" t="s">
        <v>176</v>
      </c>
    </row>
    <row r="61" spans="1:4" x14ac:dyDescent="0.15">
      <c r="A61" s="1" t="s">
        <v>196</v>
      </c>
      <c r="B61" s="1" t="s">
        <v>3</v>
      </c>
      <c r="C61" s="1" t="s">
        <v>268</v>
      </c>
      <c r="D61" s="1" t="s">
        <v>175</v>
      </c>
    </row>
    <row r="62" spans="1:4" x14ac:dyDescent="0.15">
      <c r="A62" s="1" t="s">
        <v>215</v>
      </c>
      <c r="B62" s="1" t="s">
        <v>270</v>
      </c>
      <c r="C62" s="1" t="s">
        <v>271</v>
      </c>
      <c r="D62" s="1" t="s">
        <v>174</v>
      </c>
    </row>
    <row r="63" spans="1:4" x14ac:dyDescent="0.15">
      <c r="A63" s="1" t="s">
        <v>192</v>
      </c>
      <c r="B63" s="1" t="s">
        <v>272</v>
      </c>
      <c r="C63" s="1" t="s">
        <v>273</v>
      </c>
      <c r="D63" s="1" t="s">
        <v>174</v>
      </c>
    </row>
    <row r="64" spans="1:4" x14ac:dyDescent="0.15">
      <c r="A64" s="1" t="s">
        <v>192</v>
      </c>
      <c r="B64" s="1" t="s">
        <v>53</v>
      </c>
      <c r="C64" s="1" t="s">
        <v>274</v>
      </c>
      <c r="D64" s="1" t="s">
        <v>174</v>
      </c>
    </row>
    <row r="65" spans="1:4" x14ac:dyDescent="0.15">
      <c r="A65" s="1" t="s">
        <v>17</v>
      </c>
      <c r="B65" s="1" t="s">
        <v>3</v>
      </c>
      <c r="C65" s="1" t="s">
        <v>275</v>
      </c>
      <c r="D65" s="1" t="s">
        <v>175</v>
      </c>
    </row>
    <row r="66" spans="1:4" x14ac:dyDescent="0.15">
      <c r="A66" s="1" t="s">
        <v>192</v>
      </c>
      <c r="B66" s="1" t="s">
        <v>125</v>
      </c>
      <c r="C66" s="1" t="s">
        <v>276</v>
      </c>
      <c r="D66" s="1" t="s">
        <v>176</v>
      </c>
    </row>
    <row r="67" spans="1:4" x14ac:dyDescent="0.15">
      <c r="A67" s="1" t="s">
        <v>196</v>
      </c>
      <c r="B67" s="1" t="s">
        <v>3</v>
      </c>
      <c r="C67" s="1" t="s">
        <v>277</v>
      </c>
      <c r="D67" s="1" t="s">
        <v>175</v>
      </c>
    </row>
    <row r="68" spans="1:4" x14ac:dyDescent="0.15">
      <c r="A68" s="1" t="s">
        <v>269</v>
      </c>
      <c r="B68" s="1" t="s">
        <v>3</v>
      </c>
      <c r="C68" s="1" t="s">
        <v>278</v>
      </c>
      <c r="D68" s="1" t="s">
        <v>175</v>
      </c>
    </row>
    <row r="69" spans="1:4" x14ac:dyDescent="0.15">
      <c r="A69" s="1" t="s">
        <v>279</v>
      </c>
      <c r="B69" s="1" t="s">
        <v>151</v>
      </c>
      <c r="C69" s="1" t="s">
        <v>281</v>
      </c>
      <c r="D69" s="1" t="s">
        <v>176</v>
      </c>
    </row>
    <row r="70" spans="1:4" x14ac:dyDescent="0.15">
      <c r="A70" s="1" t="s">
        <v>279</v>
      </c>
      <c r="B70" s="1" t="s">
        <v>81</v>
      </c>
      <c r="C70" s="1" t="s">
        <v>282</v>
      </c>
      <c r="D70" s="1" t="s">
        <v>174</v>
      </c>
    </row>
    <row r="71" spans="1:4" x14ac:dyDescent="0.15">
      <c r="A71" s="1" t="s">
        <v>279</v>
      </c>
      <c r="B71" s="1" t="s">
        <v>65</v>
      </c>
      <c r="C71" s="1" t="s">
        <v>283</v>
      </c>
      <c r="D71" s="1" t="s">
        <v>174</v>
      </c>
    </row>
    <row r="72" spans="1:4" x14ac:dyDescent="0.15">
      <c r="A72" s="1" t="s">
        <v>280</v>
      </c>
      <c r="B72" s="1" t="s">
        <v>121</v>
      </c>
      <c r="C72" s="1" t="s">
        <v>284</v>
      </c>
      <c r="D72" s="1" t="s">
        <v>176</v>
      </c>
    </row>
    <row r="73" spans="1:4" x14ac:dyDescent="0.15">
      <c r="A73" s="1" t="s">
        <v>280</v>
      </c>
      <c r="B73" s="1" t="s">
        <v>59</v>
      </c>
      <c r="C73" s="1" t="s">
        <v>285</v>
      </c>
      <c r="D73" s="1" t="s">
        <v>174</v>
      </c>
    </row>
    <row r="74" spans="1:4" x14ac:dyDescent="0.15">
      <c r="A74" s="1" t="s">
        <v>192</v>
      </c>
      <c r="B74" s="1" t="s">
        <v>117</v>
      </c>
      <c r="C74" s="1" t="s">
        <v>286</v>
      </c>
      <c r="D74" s="1" t="s">
        <v>176</v>
      </c>
    </row>
    <row r="75" spans="1:4" x14ac:dyDescent="0.15">
      <c r="A75" s="1" t="s">
        <v>194</v>
      </c>
      <c r="B75" s="1" t="s">
        <v>287</v>
      </c>
      <c r="C75" s="1" t="s">
        <v>288</v>
      </c>
      <c r="D75" s="1" t="s">
        <v>176</v>
      </c>
    </row>
    <row r="76" spans="1:4" x14ac:dyDescent="0.15">
      <c r="A76" s="1" t="s">
        <v>215</v>
      </c>
      <c r="B76" s="1" t="s">
        <v>53</v>
      </c>
      <c r="C76" s="1">
        <v>0</v>
      </c>
      <c r="D76" s="1" t="s">
        <v>174</v>
      </c>
    </row>
    <row r="77" spans="1:4" x14ac:dyDescent="0.15">
      <c r="A77" s="1" t="s">
        <v>192</v>
      </c>
      <c r="B77" s="1" t="s">
        <v>143</v>
      </c>
      <c r="C77" s="1" t="s">
        <v>289</v>
      </c>
      <c r="D77" s="1" t="s">
        <v>176</v>
      </c>
    </row>
    <row r="78" spans="1:4" x14ac:dyDescent="0.15">
      <c r="A78" s="1" t="s">
        <v>196</v>
      </c>
      <c r="B78" s="1" t="s">
        <v>69</v>
      </c>
      <c r="C78" s="1" t="s">
        <v>290</v>
      </c>
      <c r="D78" s="1" t="s">
        <v>174</v>
      </c>
    </row>
    <row r="79" spans="1:4" x14ac:dyDescent="0.15">
      <c r="A79" s="1" t="s">
        <v>215</v>
      </c>
      <c r="B79" s="1" t="s">
        <v>291</v>
      </c>
      <c r="C79" s="1" t="s">
        <v>292</v>
      </c>
      <c r="D79" s="1" t="s">
        <v>174</v>
      </c>
    </row>
    <row r="80" spans="1:4" x14ac:dyDescent="0.15">
      <c r="A80" s="1" t="s">
        <v>215</v>
      </c>
      <c r="B80" s="1" t="s">
        <v>293</v>
      </c>
      <c r="C80" s="1">
        <v>0</v>
      </c>
      <c r="D80" s="1" t="s">
        <v>174</v>
      </c>
    </row>
    <row r="81" spans="1:4" x14ac:dyDescent="0.15">
      <c r="A81" s="1" t="s">
        <v>215</v>
      </c>
      <c r="B81" s="1" t="s">
        <v>291</v>
      </c>
      <c r="C81" s="1" t="s">
        <v>292</v>
      </c>
      <c r="D81" s="1" t="s">
        <v>174</v>
      </c>
    </row>
    <row r="82" spans="1:4" x14ac:dyDescent="0.15">
      <c r="A82" s="1" t="s">
        <v>220</v>
      </c>
      <c r="B82" s="1" t="s">
        <v>71</v>
      </c>
      <c r="C82" s="1" t="s">
        <v>294</v>
      </c>
      <c r="D82" s="1" t="s">
        <v>174</v>
      </c>
    </row>
    <row r="83" spans="1:4" x14ac:dyDescent="0.15">
      <c r="A83" s="1" t="s">
        <v>194</v>
      </c>
      <c r="B83" s="1" t="s">
        <v>109</v>
      </c>
      <c r="C83" s="1" t="s">
        <v>295</v>
      </c>
      <c r="D83" s="1" t="s">
        <v>177</v>
      </c>
    </row>
    <row r="84" spans="1:4" x14ac:dyDescent="0.15">
      <c r="A84" s="1" t="s">
        <v>192</v>
      </c>
      <c r="B84" s="1" t="s">
        <v>44</v>
      </c>
      <c r="C84" s="1" t="s">
        <v>296</v>
      </c>
      <c r="D84" s="1" t="s">
        <v>174</v>
      </c>
    </row>
    <row r="85" spans="1:4" x14ac:dyDescent="0.15">
      <c r="A85" s="1" t="s">
        <v>215</v>
      </c>
      <c r="B85" s="1">
        <v>0</v>
      </c>
      <c r="C85" s="1">
        <v>0</v>
      </c>
      <c r="D85" s="1" t="s">
        <v>174</v>
      </c>
    </row>
    <row r="86" spans="1:4" x14ac:dyDescent="0.15">
      <c r="A86" s="1" t="s">
        <v>280</v>
      </c>
      <c r="B86" s="1" t="s">
        <v>53</v>
      </c>
      <c r="C86" s="1" t="s">
        <v>297</v>
      </c>
      <c r="D86" s="1" t="s">
        <v>174</v>
      </c>
    </row>
    <row r="87" spans="1:4" x14ac:dyDescent="0.15">
      <c r="A87" s="1" t="s">
        <v>215</v>
      </c>
      <c r="B87" s="1" t="s">
        <v>44</v>
      </c>
      <c r="C87" s="1">
        <v>0</v>
      </c>
      <c r="D87" s="1" t="s">
        <v>174</v>
      </c>
    </row>
    <row r="88" spans="1:4" x14ac:dyDescent="0.15">
      <c r="A88" s="1" t="s">
        <v>206</v>
      </c>
      <c r="B88" s="1" t="s">
        <v>117</v>
      </c>
      <c r="C88" s="1" t="s">
        <v>298</v>
      </c>
      <c r="D88" s="1" t="s">
        <v>176</v>
      </c>
    </row>
    <row r="89" spans="1:4" x14ac:dyDescent="0.15">
      <c r="A89" s="1" t="s">
        <v>206</v>
      </c>
      <c r="B89" s="1" t="s">
        <v>119</v>
      </c>
      <c r="C89" s="1" t="s">
        <v>299</v>
      </c>
      <c r="D89" s="1" t="s">
        <v>176</v>
      </c>
    </row>
    <row r="90" spans="1:4" x14ac:dyDescent="0.15">
      <c r="A90" s="1" t="s">
        <v>206</v>
      </c>
      <c r="B90" s="1" t="s">
        <v>300</v>
      </c>
      <c r="C90" s="1" t="s">
        <v>301</v>
      </c>
      <c r="D90" s="1" t="s">
        <v>176</v>
      </c>
    </row>
    <row r="91" spans="1:4" x14ac:dyDescent="0.15">
      <c r="A91" s="1" t="s">
        <v>206</v>
      </c>
      <c r="B91" s="1" t="s">
        <v>302</v>
      </c>
      <c r="C91" s="1" t="s">
        <v>303</v>
      </c>
      <c r="D91" s="1" t="s">
        <v>176</v>
      </c>
    </row>
    <row r="92" spans="1:4" x14ac:dyDescent="0.15">
      <c r="A92" s="1" t="s">
        <v>206</v>
      </c>
      <c r="B92" s="1" t="s">
        <v>127</v>
      </c>
      <c r="C92" s="1" t="s">
        <v>304</v>
      </c>
      <c r="D92" s="1" t="s">
        <v>176</v>
      </c>
    </row>
    <row r="93" spans="1:4" x14ac:dyDescent="0.15">
      <c r="A93" s="1" t="s">
        <v>206</v>
      </c>
      <c r="B93" s="1" t="s">
        <v>121</v>
      </c>
      <c r="C93" s="1" t="s">
        <v>305</v>
      </c>
      <c r="D93" s="1" t="s">
        <v>176</v>
      </c>
    </row>
    <row r="94" spans="1:4" x14ac:dyDescent="0.15">
      <c r="A94" s="1" t="s">
        <v>206</v>
      </c>
      <c r="B94" s="1" t="s">
        <v>123</v>
      </c>
      <c r="C94" s="1" t="s">
        <v>306</v>
      </c>
      <c r="D94" s="1" t="s">
        <v>176</v>
      </c>
    </row>
    <row r="95" spans="1:4" x14ac:dyDescent="0.15">
      <c r="A95" s="1" t="s">
        <v>206</v>
      </c>
      <c r="B95" s="1" t="s">
        <v>147</v>
      </c>
      <c r="C95" s="1" t="s">
        <v>307</v>
      </c>
      <c r="D95" s="1" t="s">
        <v>176</v>
      </c>
    </row>
    <row r="96" spans="1:4" x14ac:dyDescent="0.15">
      <c r="A96" s="1" t="s">
        <v>206</v>
      </c>
      <c r="B96" s="1" t="s">
        <v>147</v>
      </c>
      <c r="C96" s="1" t="s">
        <v>307</v>
      </c>
      <c r="D96" s="1" t="s">
        <v>176</v>
      </c>
    </row>
    <row r="97" spans="1:4" x14ac:dyDescent="0.15">
      <c r="A97" s="1" t="s">
        <v>206</v>
      </c>
      <c r="B97" s="1" t="s">
        <v>147</v>
      </c>
      <c r="C97" s="1" t="s">
        <v>307</v>
      </c>
      <c r="D97" s="1" t="s">
        <v>176</v>
      </c>
    </row>
    <row r="98" spans="1:4" x14ac:dyDescent="0.15">
      <c r="A98" s="1" t="s">
        <v>206</v>
      </c>
      <c r="B98" s="1" t="s">
        <v>125</v>
      </c>
      <c r="C98" s="1" t="s">
        <v>308</v>
      </c>
      <c r="D98" s="1" t="s">
        <v>176</v>
      </c>
    </row>
    <row r="99" spans="1:4" x14ac:dyDescent="0.15">
      <c r="A99" s="1" t="s">
        <v>206</v>
      </c>
      <c r="B99" s="1" t="s">
        <v>125</v>
      </c>
      <c r="C99" s="1" t="s">
        <v>309</v>
      </c>
      <c r="D99" s="1" t="s">
        <v>176</v>
      </c>
    </row>
    <row r="100" spans="1:4" x14ac:dyDescent="0.15">
      <c r="A100" s="1" t="s">
        <v>206</v>
      </c>
      <c r="B100" s="1" t="s">
        <v>125</v>
      </c>
      <c r="C100" s="1" t="s">
        <v>310</v>
      </c>
      <c r="D100" s="1" t="s">
        <v>176</v>
      </c>
    </row>
    <row r="101" spans="1:4" x14ac:dyDescent="0.15">
      <c r="A101" s="1" t="s">
        <v>206</v>
      </c>
      <c r="B101" s="1" t="s">
        <v>59</v>
      </c>
      <c r="C101" s="1" t="s">
        <v>311</v>
      </c>
      <c r="D101" s="1" t="s">
        <v>174</v>
      </c>
    </row>
    <row r="102" spans="1:4" x14ac:dyDescent="0.15">
      <c r="A102" s="1" t="s">
        <v>206</v>
      </c>
      <c r="B102" s="1" t="s">
        <v>59</v>
      </c>
      <c r="C102" s="1" t="s">
        <v>311</v>
      </c>
      <c r="D102" s="1" t="s">
        <v>174</v>
      </c>
    </row>
    <row r="103" spans="1:4" x14ac:dyDescent="0.15">
      <c r="A103" s="1" t="s">
        <v>206</v>
      </c>
      <c r="B103" s="1" t="s">
        <v>59</v>
      </c>
      <c r="C103" s="1" t="s">
        <v>312</v>
      </c>
      <c r="D103" s="1" t="s">
        <v>174</v>
      </c>
    </row>
    <row r="104" spans="1:4" x14ac:dyDescent="0.15">
      <c r="A104" s="1" t="s">
        <v>206</v>
      </c>
      <c r="B104" s="1" t="s">
        <v>59</v>
      </c>
      <c r="C104" s="1" t="s">
        <v>313</v>
      </c>
      <c r="D104" s="1" t="s">
        <v>174</v>
      </c>
    </row>
    <row r="105" spans="1:4" x14ac:dyDescent="0.15">
      <c r="A105" s="1" t="s">
        <v>206</v>
      </c>
      <c r="B105" s="1" t="s">
        <v>44</v>
      </c>
      <c r="C105" s="1" t="s">
        <v>314</v>
      </c>
      <c r="D105" s="1" t="s">
        <v>174</v>
      </c>
    </row>
    <row r="106" spans="1:4" x14ac:dyDescent="0.15">
      <c r="A106" s="1" t="s">
        <v>206</v>
      </c>
      <c r="B106" s="1" t="s">
        <v>44</v>
      </c>
      <c r="C106" s="1" t="s">
        <v>315</v>
      </c>
      <c r="D106" s="1" t="s">
        <v>174</v>
      </c>
    </row>
    <row r="107" spans="1:4" x14ac:dyDescent="0.15">
      <c r="A107" s="1" t="s">
        <v>206</v>
      </c>
      <c r="B107" s="1" t="s">
        <v>44</v>
      </c>
      <c r="C107" s="1" t="s">
        <v>316</v>
      </c>
      <c r="D107" s="1" t="s">
        <v>174</v>
      </c>
    </row>
    <row r="108" spans="1:4" x14ac:dyDescent="0.15">
      <c r="A108" s="1" t="s">
        <v>206</v>
      </c>
      <c r="B108" s="1" t="s">
        <v>44</v>
      </c>
      <c r="C108" s="1" t="s">
        <v>317</v>
      </c>
      <c r="D108" s="1" t="s">
        <v>174</v>
      </c>
    </row>
    <row r="109" spans="1:4" x14ac:dyDescent="0.15">
      <c r="A109" s="1" t="s">
        <v>206</v>
      </c>
      <c r="B109" s="1" t="s">
        <v>44</v>
      </c>
      <c r="C109" s="1" t="s">
        <v>318</v>
      </c>
      <c r="D109" s="1" t="s">
        <v>174</v>
      </c>
    </row>
    <row r="110" spans="1:4" x14ac:dyDescent="0.15">
      <c r="A110" s="1" t="s">
        <v>206</v>
      </c>
      <c r="B110" s="1" t="s">
        <v>84</v>
      </c>
      <c r="C110" s="1" t="s">
        <v>319</v>
      </c>
      <c r="D110" s="1" t="s">
        <v>177</v>
      </c>
    </row>
    <row r="111" spans="1:4" x14ac:dyDescent="0.15">
      <c r="A111" s="1" t="s">
        <v>206</v>
      </c>
      <c r="B111" s="1" t="s">
        <v>84</v>
      </c>
      <c r="C111" s="1" t="s">
        <v>320</v>
      </c>
      <c r="D111" s="1" t="s">
        <v>177</v>
      </c>
    </row>
    <row r="112" spans="1:4" x14ac:dyDescent="0.15">
      <c r="A112" s="1" t="s">
        <v>206</v>
      </c>
      <c r="B112" s="1" t="s">
        <v>84</v>
      </c>
      <c r="C112" s="1" t="s">
        <v>321</v>
      </c>
      <c r="D112" s="1" t="s">
        <v>177</v>
      </c>
    </row>
    <row r="113" spans="1:4" x14ac:dyDescent="0.15">
      <c r="A113" s="1" t="s">
        <v>206</v>
      </c>
      <c r="B113" s="1" t="s">
        <v>84</v>
      </c>
      <c r="C113" s="1" t="s">
        <v>322</v>
      </c>
      <c r="D113" s="1" t="s">
        <v>177</v>
      </c>
    </row>
    <row r="114" spans="1:4" x14ac:dyDescent="0.15">
      <c r="A114" s="1" t="s">
        <v>206</v>
      </c>
      <c r="B114" s="1" t="s">
        <v>113</v>
      </c>
      <c r="C114" s="1" t="s">
        <v>323</v>
      </c>
      <c r="D114" s="1" t="s">
        <v>177</v>
      </c>
    </row>
    <row r="115" spans="1:4" x14ac:dyDescent="0.15">
      <c r="A115" s="1" t="s">
        <v>206</v>
      </c>
      <c r="B115" s="1" t="s">
        <v>113</v>
      </c>
      <c r="C115" s="1" t="s">
        <v>324</v>
      </c>
      <c r="D115" s="1" t="s">
        <v>177</v>
      </c>
    </row>
    <row r="116" spans="1:4" x14ac:dyDescent="0.15">
      <c r="A116" s="1" t="s">
        <v>206</v>
      </c>
      <c r="B116" s="1" t="s">
        <v>113</v>
      </c>
      <c r="C116" s="1" t="s">
        <v>325</v>
      </c>
      <c r="D116" s="1" t="s">
        <v>177</v>
      </c>
    </row>
    <row r="117" spans="1:4" x14ac:dyDescent="0.15">
      <c r="A117" s="1" t="s">
        <v>206</v>
      </c>
      <c r="B117" s="1" t="s">
        <v>89</v>
      </c>
      <c r="C117" s="1" t="s">
        <v>326</v>
      </c>
      <c r="D117" s="1" t="s">
        <v>177</v>
      </c>
    </row>
    <row r="118" spans="1:4" x14ac:dyDescent="0.15">
      <c r="A118" s="1" t="s">
        <v>206</v>
      </c>
      <c r="B118" s="1" t="s">
        <v>105</v>
      </c>
      <c r="C118" s="1" t="s">
        <v>327</v>
      </c>
      <c r="D118" s="1" t="s">
        <v>177</v>
      </c>
    </row>
    <row r="119" spans="1:4" x14ac:dyDescent="0.15">
      <c r="A119" s="1" t="s">
        <v>206</v>
      </c>
      <c r="B119" s="1" t="s">
        <v>91</v>
      </c>
      <c r="C119" s="1" t="s">
        <v>328</v>
      </c>
      <c r="D119" s="1" t="s">
        <v>177</v>
      </c>
    </row>
    <row r="120" spans="1:4" x14ac:dyDescent="0.15">
      <c r="A120" s="1" t="s">
        <v>206</v>
      </c>
      <c r="B120" s="1" t="s">
        <v>91</v>
      </c>
      <c r="C120" s="1" t="s">
        <v>329</v>
      </c>
      <c r="D120" s="1" t="s">
        <v>177</v>
      </c>
    </row>
    <row r="121" spans="1:4" x14ac:dyDescent="0.15">
      <c r="A121" s="1" t="s">
        <v>206</v>
      </c>
      <c r="B121" s="1" t="s">
        <v>91</v>
      </c>
      <c r="C121" s="1" t="s">
        <v>329</v>
      </c>
      <c r="D121" s="1" t="s">
        <v>177</v>
      </c>
    </row>
    <row r="122" spans="1:4" x14ac:dyDescent="0.15">
      <c r="A122" s="1" t="s">
        <v>206</v>
      </c>
      <c r="B122" s="1" t="s">
        <v>93</v>
      </c>
      <c r="C122" s="1" t="s">
        <v>330</v>
      </c>
      <c r="D122" s="1" t="s">
        <v>177</v>
      </c>
    </row>
    <row r="123" spans="1:4" x14ac:dyDescent="0.15">
      <c r="A123" s="1" t="s">
        <v>206</v>
      </c>
      <c r="B123" s="1" t="s">
        <v>95</v>
      </c>
      <c r="C123" s="1" t="s">
        <v>331</v>
      </c>
      <c r="D123" s="1" t="s">
        <v>177</v>
      </c>
    </row>
    <row r="124" spans="1:4" x14ac:dyDescent="0.15">
      <c r="A124" s="1" t="s">
        <v>206</v>
      </c>
      <c r="B124" s="1" t="s">
        <v>139</v>
      </c>
      <c r="C124" s="1" t="s">
        <v>217</v>
      </c>
      <c r="D124" s="1" t="s">
        <v>176</v>
      </c>
    </row>
    <row r="125" spans="1:4" x14ac:dyDescent="0.15">
      <c r="A125" s="1" t="s">
        <v>196</v>
      </c>
      <c r="B125" s="1" t="s">
        <v>332</v>
      </c>
      <c r="C125" s="1" t="s">
        <v>333</v>
      </c>
      <c r="D125" s="1" t="s">
        <v>174</v>
      </c>
    </row>
    <row r="126" spans="1:4" x14ac:dyDescent="0.15">
      <c r="A126" s="1" t="s">
        <v>206</v>
      </c>
      <c r="B126" s="1" t="s">
        <v>84</v>
      </c>
      <c r="C126" s="1" t="s">
        <v>321</v>
      </c>
      <c r="D126" s="1" t="s">
        <v>176</v>
      </c>
    </row>
    <row r="127" spans="1:4" x14ac:dyDescent="0.15">
      <c r="A127" s="1" t="s">
        <v>206</v>
      </c>
      <c r="B127" s="1" t="s">
        <v>61</v>
      </c>
      <c r="C127" s="1" t="s">
        <v>334</v>
      </c>
      <c r="D127" s="1" t="s">
        <v>174</v>
      </c>
    </row>
    <row r="128" spans="1:4" x14ac:dyDescent="0.15">
      <c r="A128" s="1" t="s">
        <v>206</v>
      </c>
      <c r="B128" s="1" t="s">
        <v>91</v>
      </c>
      <c r="C128" s="1" t="s">
        <v>329</v>
      </c>
      <c r="D128" s="1" t="s">
        <v>177</v>
      </c>
    </row>
    <row r="129" spans="1:4" x14ac:dyDescent="0.15">
      <c r="A129" s="1" t="s">
        <v>206</v>
      </c>
      <c r="B129" s="1" t="s">
        <v>137</v>
      </c>
      <c r="C129" s="1" t="s">
        <v>204</v>
      </c>
      <c r="D129" s="1" t="s">
        <v>176</v>
      </c>
    </row>
    <row r="130" spans="1:4" x14ac:dyDescent="0.15">
      <c r="A130" s="1" t="s">
        <v>206</v>
      </c>
      <c r="B130" s="1" t="s">
        <v>59</v>
      </c>
      <c r="C130" s="1" t="s">
        <v>335</v>
      </c>
      <c r="D130" s="1" t="s">
        <v>174</v>
      </c>
    </row>
    <row r="131" spans="1:4" x14ac:dyDescent="0.15">
      <c r="A131" s="1" t="s">
        <v>206</v>
      </c>
      <c r="B131" s="1" t="s">
        <v>44</v>
      </c>
      <c r="C131" s="1" t="s">
        <v>336</v>
      </c>
      <c r="D131" s="1" t="s">
        <v>174</v>
      </c>
    </row>
    <row r="132" spans="1:4" x14ac:dyDescent="0.15">
      <c r="A132" s="1" t="s">
        <v>206</v>
      </c>
      <c r="B132" s="1" t="s">
        <v>97</v>
      </c>
      <c r="C132" s="1" t="s">
        <v>337</v>
      </c>
      <c r="D132" s="1" t="s">
        <v>177</v>
      </c>
    </row>
    <row r="133" spans="1:4" x14ac:dyDescent="0.15">
      <c r="A133" s="1" t="s">
        <v>206</v>
      </c>
      <c r="B133" s="1" t="s">
        <v>338</v>
      </c>
      <c r="C133" s="1" t="s">
        <v>339</v>
      </c>
      <c r="D133" s="1" t="s">
        <v>177</v>
      </c>
    </row>
    <row r="134" spans="1:4" x14ac:dyDescent="0.15">
      <c r="A134" s="1" t="s">
        <v>206</v>
      </c>
      <c r="B134" s="1" t="s">
        <v>340</v>
      </c>
      <c r="C134" s="1" t="s">
        <v>341</v>
      </c>
      <c r="D134" s="1" t="s">
        <v>177</v>
      </c>
    </row>
    <row r="135" spans="1:4" x14ac:dyDescent="0.15">
      <c r="A135" s="1" t="s">
        <v>206</v>
      </c>
      <c r="B135" s="1" t="s">
        <v>97</v>
      </c>
      <c r="C135" s="1" t="s">
        <v>342</v>
      </c>
      <c r="D135" s="1" t="s">
        <v>177</v>
      </c>
    </row>
    <row r="136" spans="1:4" x14ac:dyDescent="0.15">
      <c r="A136" s="1" t="s">
        <v>206</v>
      </c>
      <c r="B136" s="1" t="s">
        <v>125</v>
      </c>
      <c r="C136" s="1" t="s">
        <v>343</v>
      </c>
      <c r="D136" s="1" t="s">
        <v>176</v>
      </c>
    </row>
    <row r="137" spans="1:4" x14ac:dyDescent="0.15">
      <c r="A137" s="1" t="s">
        <v>206</v>
      </c>
      <c r="B137" s="1" t="s">
        <v>338</v>
      </c>
      <c r="C137" s="1" t="s">
        <v>344</v>
      </c>
      <c r="D137" s="1" t="s">
        <v>177</v>
      </c>
    </row>
    <row r="138" spans="1:4" x14ac:dyDescent="0.15">
      <c r="A138" s="1" t="s">
        <v>206</v>
      </c>
      <c r="B138" s="1" t="s">
        <v>131</v>
      </c>
      <c r="C138" s="1" t="s">
        <v>345</v>
      </c>
      <c r="D138" s="1" t="s">
        <v>176</v>
      </c>
    </row>
    <row r="139" spans="1:4" x14ac:dyDescent="0.15">
      <c r="A139" s="1" t="s">
        <v>206</v>
      </c>
      <c r="B139" s="1" t="s">
        <v>44</v>
      </c>
      <c r="C139" s="1" t="s">
        <v>229</v>
      </c>
      <c r="D139" s="1" t="s">
        <v>174</v>
      </c>
    </row>
    <row r="140" spans="1:4" x14ac:dyDescent="0.15">
      <c r="A140" s="1" t="s">
        <v>206</v>
      </c>
      <c r="B140" s="1" t="s">
        <v>129</v>
      </c>
      <c r="C140" s="1" t="s">
        <v>346</v>
      </c>
      <c r="D140" s="1" t="s">
        <v>176</v>
      </c>
    </row>
    <row r="141" spans="1:4" x14ac:dyDescent="0.15">
      <c r="A141" s="1" t="s">
        <v>206</v>
      </c>
      <c r="B141" s="1" t="s">
        <v>121</v>
      </c>
      <c r="C141" s="1" t="s">
        <v>347</v>
      </c>
      <c r="D141" s="1" t="s">
        <v>176</v>
      </c>
    </row>
    <row r="142" spans="1:4" x14ac:dyDescent="0.15">
      <c r="A142" s="1" t="s">
        <v>206</v>
      </c>
      <c r="B142" s="1" t="s">
        <v>53</v>
      </c>
      <c r="C142" s="1" t="s">
        <v>348</v>
      </c>
      <c r="D142" s="1" t="s">
        <v>174</v>
      </c>
    </row>
    <row r="143" spans="1:4" x14ac:dyDescent="0.15">
      <c r="A143" s="1" t="s">
        <v>206</v>
      </c>
      <c r="B143" s="1" t="s">
        <v>349</v>
      </c>
      <c r="C143" s="1" t="s">
        <v>350</v>
      </c>
      <c r="D143" s="1" t="s">
        <v>174</v>
      </c>
    </row>
    <row r="144" spans="1:4" x14ac:dyDescent="0.15">
      <c r="A144" s="1" t="s">
        <v>206</v>
      </c>
      <c r="B144" s="1" t="s">
        <v>105</v>
      </c>
      <c r="C144" s="1" t="s">
        <v>351</v>
      </c>
      <c r="D144" s="1" t="s">
        <v>177</v>
      </c>
    </row>
    <row r="145" spans="1:4" x14ac:dyDescent="0.15">
      <c r="A145" s="1" t="s">
        <v>206</v>
      </c>
      <c r="B145" s="1" t="s">
        <v>352</v>
      </c>
      <c r="C145" s="1" t="s">
        <v>353</v>
      </c>
      <c r="D145" s="1" t="s">
        <v>177</v>
      </c>
    </row>
    <row r="146" spans="1:4" x14ac:dyDescent="0.15">
      <c r="A146" s="1" t="s">
        <v>354</v>
      </c>
      <c r="B146" s="1" t="s">
        <v>355</v>
      </c>
      <c r="C146" s="1">
        <v>0</v>
      </c>
      <c r="D146" s="1" t="s">
        <v>177</v>
      </c>
    </row>
    <row r="147" spans="1:4" x14ac:dyDescent="0.15">
      <c r="A147" s="1" t="s">
        <v>215</v>
      </c>
      <c r="B147" s="1" t="s">
        <v>356</v>
      </c>
      <c r="C147" s="1">
        <v>0</v>
      </c>
      <c r="D147" s="1" t="s">
        <v>177</v>
      </c>
    </row>
    <row r="148" spans="1:4" x14ac:dyDescent="0.15">
      <c r="A148" s="1" t="s">
        <v>215</v>
      </c>
      <c r="B148" s="1" t="s">
        <v>357</v>
      </c>
      <c r="C148" s="1">
        <v>0</v>
      </c>
      <c r="D148" s="1" t="s">
        <v>176</v>
      </c>
    </row>
    <row r="149" spans="1:4" x14ac:dyDescent="0.15">
      <c r="A149" s="1" t="s">
        <v>206</v>
      </c>
      <c r="B149" s="1" t="s">
        <v>44</v>
      </c>
      <c r="C149" s="1" t="s">
        <v>229</v>
      </c>
      <c r="D149" s="1" t="s">
        <v>174</v>
      </c>
    </row>
    <row r="150" spans="1:4" x14ac:dyDescent="0.15">
      <c r="A150" s="1" t="s">
        <v>206</v>
      </c>
      <c r="B150" s="1" t="s">
        <v>121</v>
      </c>
      <c r="C150" s="1" t="s">
        <v>358</v>
      </c>
      <c r="D150" s="1" t="s">
        <v>176</v>
      </c>
    </row>
    <row r="151" spans="1:4" x14ac:dyDescent="0.15">
      <c r="A151" s="1" t="s">
        <v>206</v>
      </c>
      <c r="B151" s="1" t="s">
        <v>359</v>
      </c>
      <c r="C151" s="1" t="s">
        <v>360</v>
      </c>
      <c r="D151" s="1" t="s">
        <v>174</v>
      </c>
    </row>
  </sheetData>
  <autoFilter ref="A1:D15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Perceel 1</vt:lpstr>
      <vt:lpstr>Perceel 2</vt:lpstr>
      <vt:lpstr>Perceel 3</vt:lpstr>
      <vt:lpstr>Perceel 4</vt:lpstr>
      <vt:lpstr>PAC aansluitingen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Groenendijk, Arjan</dc:creator>
  <cp:lastModifiedBy>Waterreus, Jolanda</cp:lastModifiedBy>
  <dcterms:created xsi:type="dcterms:W3CDTF">2023-03-14T12:32:14Z</dcterms:created>
  <dcterms:modified xsi:type="dcterms:W3CDTF">2023-04-20T09:56:15Z</dcterms:modified>
</cp:coreProperties>
</file>