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tsclnx-my.sharepoint.com/personal/htimmermans_tasclinx_com/Documents/PROJECTEN/SVHW/Opdracht SVHW2023-01/KCC/Aanbestedingsdocumenten/"/>
    </mc:Choice>
  </mc:AlternateContent>
  <xr:revisionPtr revIDLastSave="0" documentId="8_{E0DD69BC-B15A-40F4-BD90-A14D41DC0EA1}" xr6:coauthVersionLast="47" xr6:coauthVersionMax="47" xr10:uidLastSave="{00000000-0000-0000-0000-000000000000}"/>
  <bookViews>
    <workbookView xWindow="27260" yWindow="-114" windowWidth="27603" windowHeight="14899" firstSheet="3" activeTab="3" xr2:uid="{EBC131B2-303F-415E-A57B-F923FEF63A6F}"/>
  </bookViews>
  <sheets>
    <sheet name="Voorblad" sheetId="2" r:id="rId1"/>
    <sheet name="Handleiding" sheetId="3" r:id="rId2"/>
    <sheet name="Inschrijver" sheetId="4" r:id="rId3"/>
    <sheet name="Prijsopgave" sheetId="5" r:id="rId4"/>
  </sheets>
  <definedNames>
    <definedName name="_xlnm.Print_Area" localSheetId="1">Handleiding!$A$1:$A$5</definedName>
    <definedName name="_xlnm.Print_Area" localSheetId="2">Inschrijver!$A$1:$D$8</definedName>
    <definedName name="_xlnm.Print_Area" localSheetId="3">Prijsopgave!$A$1:$E$54</definedName>
    <definedName name="_xlnm.Print_Area" localSheetId="0">Voorblad!$A$1:$A$49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2" i="5" l="1"/>
  <c r="E41" i="5"/>
  <c r="E40" i="5"/>
  <c r="D36" i="5"/>
  <c r="E36" i="5" s="1"/>
  <c r="D35" i="5"/>
  <c r="E35" i="5" s="1"/>
  <c r="D34" i="5"/>
  <c r="E34" i="5" s="1"/>
  <c r="C28" i="5"/>
  <c r="D27" i="5"/>
  <c r="E27" i="5" s="1"/>
  <c r="D26" i="5"/>
  <c r="E26" i="5" s="1"/>
  <c r="E25" i="5"/>
  <c r="D21" i="5"/>
  <c r="E21" i="5" s="1"/>
  <c r="D20" i="5"/>
  <c r="E20" i="5" s="1"/>
  <c r="D19" i="5"/>
  <c r="E19" i="5" s="1"/>
  <c r="D18" i="5"/>
  <c r="E18" i="5" s="1"/>
  <c r="C15" i="5"/>
  <c r="D14" i="5"/>
  <c r="E14" i="5" s="1"/>
  <c r="D13" i="5"/>
  <c r="E13" i="5" s="1"/>
  <c r="D12" i="5"/>
  <c r="E12" i="5" s="1"/>
  <c r="D11" i="5"/>
  <c r="E11" i="5" s="1"/>
  <c r="D10" i="5"/>
  <c r="E43" i="5" l="1"/>
  <c r="E50" i="5" s="1"/>
  <c r="E37" i="5"/>
  <c r="E49" i="5" s="1"/>
  <c r="D15" i="5"/>
  <c r="E28" i="5"/>
  <c r="E47" i="5" s="1"/>
  <c r="E22" i="5"/>
  <c r="E48" i="5" s="1"/>
  <c r="E10" i="5"/>
  <c r="E15" i="5" s="1"/>
  <c r="E46" i="5" s="1"/>
  <c r="E51" i="5" l="1"/>
</calcChain>
</file>

<file path=xl/sharedStrings.xml><?xml version="1.0" encoding="utf-8"?>
<sst xmlns="http://schemas.openxmlformats.org/spreadsheetml/2006/main" count="81" uniqueCount="75">
  <si>
    <t>Aanbesteding KCC-dienst</t>
  </si>
  <si>
    <t>Bijlage 4. Prijsopgave</t>
  </si>
  <si>
    <t>Versie: 1.1</t>
  </si>
  <si>
    <t>Datum: 19-01-2024</t>
  </si>
  <si>
    <t>TenderNed: 428678</t>
  </si>
  <si>
    <t>SVHW</t>
  </si>
  <si>
    <t>Rijksstraatweg 3b</t>
  </si>
  <si>
    <t>Postbus 7059</t>
  </si>
  <si>
    <t>3286 ZH Klaaswaal</t>
  </si>
  <si>
    <t>www.svhw.nl</t>
  </si>
  <si>
    <t>(0186) 57 72 00</t>
  </si>
  <si>
    <t>Handleiding</t>
  </si>
  <si>
    <r>
      <t xml:space="preserve">1. De rubrieken die in deze spreadsheet worden gepresenteerd, corresponderen met de eisen en voorwaarden zoals vermeld in de Aanbestedingsleidraad en het Programma van Einsen. Inschrijver dient uitsluitend de </t>
    </r>
    <r>
      <rPr>
        <sz val="11"/>
        <color theme="9" tint="-0.249977111117893"/>
        <rFont val="Calibri"/>
        <family val="2"/>
      </rPr>
      <t>groen</t>
    </r>
    <r>
      <rPr>
        <sz val="11"/>
        <color indexed="8"/>
        <rFont val="Calibri"/>
        <family val="2"/>
      </rPr>
      <t xml:space="preserve"> gearceerde cellen van de tabbladen in te vullen.</t>
    </r>
  </si>
  <si>
    <t>2. Het niet volledig en of onjuist invullen van verplichte cellen, of onderdelen daarvan , leidt tot ongeldigheid en daarmee tot uitsluiting van verdere deelname aan de aanbesteding. Ingediende prijzen/opslagen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</si>
  <si>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Aanbestedingsleidraad.</t>
  </si>
  <si>
    <t>Gegevens Inschrijver</t>
  </si>
  <si>
    <t xml:space="preserve">Onderneming
 </t>
  </si>
  <si>
    <t xml:space="preserve">Naam
 </t>
  </si>
  <si>
    <t xml:space="preserve">Functie
 </t>
  </si>
  <si>
    <t xml:space="preserve">Datum
 </t>
  </si>
  <si>
    <t xml:space="preserve">Handtekening
 </t>
  </si>
  <si>
    <t>Prijzenblad KCC dienst</t>
  </si>
  <si>
    <t>Toelichting</t>
  </si>
  <si>
    <r>
      <t xml:space="preserve">U dient tarieven en prijzen in </t>
    </r>
    <r>
      <rPr>
        <b/>
        <sz val="11"/>
        <rFont val="Calibri"/>
        <family val="2"/>
        <scheme val="minor"/>
      </rPr>
      <t xml:space="preserve">euro's exclusief BTW </t>
    </r>
    <r>
      <rPr>
        <sz val="11"/>
        <rFont val="Calibri"/>
        <family val="2"/>
        <scheme val="minor"/>
      </rPr>
      <t>op te geven. De beoordeling vindt plaats op de tarieven exclusief BTW.  Genoemde prijzen zijn inclusief alle kosten zoals reis- verblijfskosten, bureaukosten, reistijd enzovoort. In rubriek D. dient u uitsluitend het te hanteren uurtarief te vermelden. Er is een vaste factor  gedefinieerd waarmee het geschatte aantal uren op jaarbasis is bepaald dat dient om alle inschrijvingen met elkaar te kunnen vergelijken.</t>
    </r>
  </si>
  <si>
    <t>GROEN = Door inschrijver in te vullen velden</t>
  </si>
  <si>
    <t>Onderdeel</t>
  </si>
  <si>
    <t>Aantal gebruikers</t>
  </si>
  <si>
    <t>Kosten per gebruiker</t>
  </si>
  <si>
    <t>Kosten op jaarbasis</t>
  </si>
  <si>
    <t>Totale kosten looptijd (3+3) overeenkomst</t>
  </si>
  <si>
    <t>A. Kosten hosting omgeving en infrastructuur</t>
  </si>
  <si>
    <t>Primaire KCC-gebruikers</t>
  </si>
  <si>
    <t>Supervisor + Back-up supervisor</t>
  </si>
  <si>
    <t xml:space="preserve">Servicedesk </t>
  </si>
  <si>
    <t>Back-up gebruikers</t>
  </si>
  <si>
    <t xml:space="preserve">Overig </t>
  </si>
  <si>
    <t>Totale kosten hosting + infrastructuur</t>
  </si>
  <si>
    <t xml:space="preserve"> </t>
  </si>
  <si>
    <t>B. Kosten gebruik KCC-dienst op basis van SaaS</t>
  </si>
  <si>
    <t>Aantal</t>
  </si>
  <si>
    <t>Per maand</t>
  </si>
  <si>
    <t>Op jaarbasis</t>
  </si>
  <si>
    <t>Totaal*</t>
  </si>
  <si>
    <t>Gebruik KCC-dienst op maandbasis</t>
  </si>
  <si>
    <t>&lt;invullen&gt;</t>
  </si>
  <si>
    <t>Totaal kosten KCC-dienst</t>
  </si>
  <si>
    <t>C. Eenmalige kosten</t>
  </si>
  <si>
    <t>Kosten p.p.</t>
  </si>
  <si>
    <t>Subtotaal</t>
  </si>
  <si>
    <t>Totaal</t>
  </si>
  <si>
    <r>
      <t xml:space="preserve">Implementatie/migratie kosten (eenmalig) </t>
    </r>
    <r>
      <rPr>
        <b/>
        <sz val="10"/>
        <color theme="1"/>
        <rFont val="Calibri"/>
        <family val="2"/>
        <scheme val="minor"/>
      </rPr>
      <t>(motiveer hieronder)</t>
    </r>
  </si>
  <si>
    <t>Opleiding en training supervisor  back-up supervisor</t>
  </si>
  <si>
    <t>Opleiding en training KCC + backup personeel</t>
  </si>
  <si>
    <t xml:space="preserve">Totaal eenmalige implementatiekosten </t>
  </si>
  <si>
    <t>Toelichting implementatie/migratiekosten</t>
  </si>
  <si>
    <t>D. Aanvullende werkzaamheden tijdens looptijd</t>
  </si>
  <si>
    <t>Tarief</t>
  </si>
  <si>
    <t>Vaste factor p/j</t>
  </si>
  <si>
    <t xml:space="preserve">Uurtarief projectleider bij serieuze wijziging uitgangspunten/opdracht </t>
  </si>
  <si>
    <t>Uurtarief maatwerk programmering/uitvoering enzovoort</t>
  </si>
  <si>
    <t xml:space="preserve">Begeleiding on site </t>
  </si>
  <si>
    <t>Totaal extra kosten</t>
  </si>
  <si>
    <t>E. Exit kosten</t>
  </si>
  <si>
    <t>Per jaar</t>
  </si>
  <si>
    <t>Kosten exit jaar 1</t>
  </si>
  <si>
    <t>Kosten exit jaar 2</t>
  </si>
  <si>
    <t>Kosten exit jaar 3</t>
  </si>
  <si>
    <t>Gemiddelde  exit kosten over initiële looptijd overeenkomst</t>
  </si>
  <si>
    <t>Kosten hosting en infrastructuur</t>
  </si>
  <si>
    <t>Eenmalige implementatiekosten</t>
  </si>
  <si>
    <t>Kosten gebruik KCC-dienst</t>
  </si>
  <si>
    <t>Kosten aanvullende werkzaamheden tijdens looptijd</t>
  </si>
  <si>
    <t>Overige kosten</t>
  </si>
  <si>
    <t>Totale kosten overall opdrachtwaarde</t>
  </si>
  <si>
    <t>* Totale kosten over de gehele looptijd (3+3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</si>
</sst>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b/>
      <sz val="10"/>
      <color theme="0"/>
      <name val="Calibri"/>
      <family val="2"/>
      <scheme val="minor"/>
    </font>
    <font>
      <sz val="11"/>
      <name val="Calibri"/>
      <family val="2"/>
      <scheme val="minor"/>
    </font>
    <font>
      <b/>
      <sz val="11"/>
      <name val="Calibri"/>
      <family val="2"/>
      <scheme val="minor"/>
    </font>
    <font>
      <sz val="10"/>
      <name val="Calibri"/>
      <family val="2"/>
      <scheme val="minor"/>
    </font>
    <font>
      <b/>
      <sz val="14"/>
      <name val="Calibri"/>
      <family val="2"/>
      <scheme val="minor"/>
    </font>
    <font>
      <b/>
      <i/>
      <sz val="14"/>
      <color rgb="FFFF0000"/>
      <name val="Calibri"/>
      <family val="2"/>
      <scheme val="minor"/>
    </font>
    <font>
      <sz val="10"/>
      <color theme="1"/>
      <name val="Calibri"/>
      <family val="2"/>
      <scheme val="minor"/>
    </font>
    <font>
      <sz val="10"/>
      <color rgb="FF00B0F0"/>
      <name val="Calibri"/>
      <family val="2"/>
      <scheme val="minor"/>
    </font>
    <font>
      <b/>
      <sz val="10"/>
      <name val="Calibri"/>
      <family val="2"/>
      <scheme val="minor"/>
    </font>
    <font>
      <sz val="9"/>
      <color theme="1"/>
      <name val="Lucida Sans Unicode"/>
      <family val="2"/>
    </font>
    <font>
      <b/>
      <sz val="9"/>
      <color theme="1"/>
      <name val="Lucida Sans Unicode"/>
      <family val="2"/>
    </font>
    <font>
      <b/>
      <sz val="20"/>
      <color rgb="FF004996"/>
      <name val="Calibri"/>
      <family val="2"/>
      <scheme val="minor"/>
    </font>
    <font>
      <sz val="14"/>
      <color rgb="FF004996"/>
      <name val="Lucida Sans Unicode"/>
      <family val="2"/>
    </font>
    <font>
      <b/>
      <sz val="14"/>
      <color rgb="FF004996"/>
      <name val="Lucida Sans Unicode"/>
      <family val="2"/>
    </font>
    <font>
      <sz val="11"/>
      <color indexed="8"/>
      <name val="Calibri"/>
      <family val="2"/>
    </font>
    <font>
      <sz val="11"/>
      <color theme="9" tint="-0.249977111117893"/>
      <name val="Calibri"/>
      <family val="2"/>
    </font>
    <font>
      <sz val="11"/>
      <color indexed="8"/>
      <name val="Calibri"/>
      <family val="2"/>
      <scheme val="minor"/>
    </font>
    <font>
      <sz val="10"/>
      <color theme="0"/>
      <name val="Calibri"/>
      <family val="2"/>
      <scheme val="minor"/>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rgb="FF0070C0"/>
        <bgColor indexed="64"/>
      </patternFill>
    </fill>
  </fills>
  <borders count="55">
    <border>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top/>
      <bottom style="thin">
        <color theme="4"/>
      </bottom>
      <diagonal/>
    </border>
    <border>
      <left style="thin">
        <color theme="4"/>
      </left>
      <right style="thin">
        <color theme="4"/>
      </right>
      <top style="thin">
        <color theme="4"/>
      </top>
      <bottom/>
      <diagonal/>
    </border>
    <border>
      <left style="thin">
        <color theme="4"/>
      </left>
      <right style="thin">
        <color theme="4"/>
      </right>
      <top/>
      <bottom/>
      <diagonal/>
    </border>
    <border>
      <left style="thin">
        <color theme="4"/>
      </left>
      <right style="thin">
        <color theme="4"/>
      </right>
      <top/>
      <bottom style="thin">
        <color theme="4"/>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medium">
        <color indexed="64"/>
      </left>
      <right style="thin">
        <color theme="4"/>
      </right>
      <top style="medium">
        <color indexed="64"/>
      </top>
      <bottom style="thin">
        <color theme="4"/>
      </bottom>
      <diagonal/>
    </border>
    <border>
      <left style="thin">
        <color theme="4"/>
      </left>
      <right/>
      <top style="medium">
        <color indexed="64"/>
      </top>
      <bottom style="thin">
        <color theme="4"/>
      </bottom>
      <diagonal/>
    </border>
    <border>
      <left/>
      <right/>
      <top style="medium">
        <color indexed="64"/>
      </top>
      <bottom style="thin">
        <color theme="4"/>
      </bottom>
      <diagonal/>
    </border>
    <border>
      <left/>
      <right style="medium">
        <color indexed="64"/>
      </right>
      <top style="medium">
        <color indexed="64"/>
      </top>
      <bottom style="thin">
        <color theme="4"/>
      </bottom>
      <diagonal/>
    </border>
    <border>
      <left style="medium">
        <color indexed="64"/>
      </left>
      <right style="thin">
        <color theme="4"/>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style="medium">
        <color indexed="64"/>
      </right>
      <top style="thin">
        <color theme="4"/>
      </top>
      <bottom style="thin">
        <color theme="4"/>
      </bottom>
      <diagonal/>
    </border>
    <border>
      <left style="medium">
        <color indexed="64"/>
      </left>
      <right style="thin">
        <color theme="4"/>
      </right>
      <top style="thin">
        <color theme="4"/>
      </top>
      <bottom style="medium">
        <color indexed="64"/>
      </bottom>
      <diagonal/>
    </border>
    <border>
      <left style="thin">
        <color theme="4"/>
      </left>
      <right style="thin">
        <color theme="4"/>
      </right>
      <top style="thin">
        <color theme="4"/>
      </top>
      <bottom style="medium">
        <color indexed="64"/>
      </bottom>
      <diagonal/>
    </border>
    <border>
      <left style="thin">
        <color theme="4"/>
      </left>
      <right style="medium">
        <color indexed="64"/>
      </right>
      <top style="thin">
        <color theme="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52">
    <xf numFmtId="0" fontId="0" fillId="0" borderId="0" xfId="0"/>
    <xf numFmtId="0" fontId="11" fillId="3" borderId="0" xfId="0" applyFont="1" applyFill="1" applyAlignment="1">
      <alignment vertical="top"/>
    </xf>
    <xf numFmtId="0" fontId="4" fillId="0" borderId="12" xfId="0" applyFont="1" applyBorder="1" applyAlignment="1" applyProtection="1">
      <alignment vertical="top" wrapText="1"/>
      <protection locked="0"/>
    </xf>
    <xf numFmtId="0" fontId="4" fillId="3" borderId="3" xfId="0" applyFont="1" applyFill="1" applyBorder="1" applyAlignment="1">
      <alignment horizontal="center" vertical="top" wrapText="1"/>
    </xf>
    <xf numFmtId="0" fontId="12" fillId="4" borderId="3" xfId="0" applyFont="1" applyFill="1" applyBorder="1" applyAlignment="1">
      <alignment horizontal="center" vertical="top" wrapText="1"/>
    </xf>
    <xf numFmtId="44" fontId="11" fillId="3" borderId="3" xfId="1" applyNumberFormat="1" applyFont="1" applyFill="1" applyBorder="1" applyAlignment="1" applyProtection="1">
      <alignment horizontal="center" vertical="top"/>
    </xf>
    <xf numFmtId="44" fontId="11" fillId="0" borderId="3" xfId="1" applyNumberFormat="1" applyFont="1" applyFill="1" applyBorder="1" applyAlignment="1" applyProtection="1">
      <alignment horizontal="center" vertical="top"/>
    </xf>
    <xf numFmtId="0" fontId="11" fillId="3" borderId="0" xfId="0" applyFont="1" applyFill="1" applyAlignment="1">
      <alignment vertical="top" wrapText="1"/>
    </xf>
    <xf numFmtId="44" fontId="11" fillId="0" borderId="0" xfId="2" applyFont="1" applyFill="1" applyBorder="1" applyAlignment="1" applyProtection="1">
      <alignment horizontal="center" vertical="top"/>
    </xf>
    <xf numFmtId="44" fontId="11" fillId="0" borderId="3" xfId="1" applyNumberFormat="1" applyFont="1" applyFill="1" applyBorder="1" applyAlignment="1" applyProtection="1">
      <alignment horizontal="center" vertical="top"/>
      <protection locked="0"/>
    </xf>
    <xf numFmtId="44" fontId="11" fillId="0" borderId="2" xfId="1" applyNumberFormat="1" applyFont="1" applyFill="1" applyBorder="1" applyAlignment="1" applyProtection="1">
      <alignment horizontal="center" vertical="top"/>
      <protection locked="0"/>
    </xf>
    <xf numFmtId="164" fontId="11" fillId="0" borderId="9" xfId="1" applyNumberFormat="1" applyFont="1" applyFill="1" applyBorder="1" applyAlignment="1" applyProtection="1">
      <alignment horizontal="center" vertical="top"/>
      <protection locked="0"/>
    </xf>
    <xf numFmtId="44" fontId="11" fillId="0" borderId="9" xfId="1" applyNumberFormat="1" applyFont="1" applyFill="1" applyBorder="1" applyAlignment="1" applyProtection="1">
      <alignment horizontal="center" vertical="top"/>
      <protection locked="0"/>
    </xf>
    <xf numFmtId="0" fontId="11" fillId="3" borderId="4" xfId="0" applyFont="1" applyFill="1" applyBorder="1" applyAlignment="1">
      <alignment vertical="top" wrapText="1"/>
    </xf>
    <xf numFmtId="164" fontId="11" fillId="3" borderId="4" xfId="1" applyNumberFormat="1" applyFont="1" applyFill="1" applyBorder="1" applyAlignment="1" applyProtection="1">
      <alignment horizontal="center" vertical="top"/>
    </xf>
    <xf numFmtId="164" fontId="8" fillId="3" borderId="3" xfId="1" applyNumberFormat="1" applyFont="1" applyFill="1" applyBorder="1" applyAlignment="1" applyProtection="1">
      <alignment horizontal="center" vertical="top"/>
    </xf>
    <xf numFmtId="44" fontId="8" fillId="3" borderId="3" xfId="1" applyNumberFormat="1" applyFont="1" applyFill="1" applyBorder="1" applyAlignment="1" applyProtection="1">
      <alignment horizontal="center" vertical="top"/>
    </xf>
    <xf numFmtId="164" fontId="8" fillId="3" borderId="2" xfId="1" applyNumberFormat="1" applyFont="1" applyFill="1" applyBorder="1" applyAlignment="1" applyProtection="1">
      <alignment horizontal="center" vertical="top"/>
    </xf>
    <xf numFmtId="44" fontId="8" fillId="3" borderId="2" xfId="1" applyNumberFormat="1" applyFont="1" applyFill="1" applyBorder="1" applyAlignment="1" applyProtection="1">
      <alignment horizontal="center" vertical="top"/>
    </xf>
    <xf numFmtId="0" fontId="4" fillId="0" borderId="12" xfId="0" applyFont="1" applyBorder="1" applyAlignment="1">
      <alignment vertical="top" wrapText="1"/>
    </xf>
    <xf numFmtId="164" fontId="13" fillId="3" borderId="15" xfId="1" applyNumberFormat="1" applyFont="1" applyFill="1" applyBorder="1" applyAlignment="1" applyProtection="1">
      <alignment horizontal="center" vertical="top"/>
    </xf>
    <xf numFmtId="44" fontId="13" fillId="3" borderId="15" xfId="1" applyNumberFormat="1" applyFont="1" applyFill="1" applyBorder="1" applyAlignment="1" applyProtection="1">
      <alignment horizontal="center" vertical="top"/>
    </xf>
    <xf numFmtId="44" fontId="13" fillId="3" borderId="10" xfId="1" applyNumberFormat="1" applyFont="1" applyFill="1" applyBorder="1" applyAlignment="1" applyProtection="1">
      <alignment horizontal="center" vertical="top"/>
    </xf>
    <xf numFmtId="0" fontId="11" fillId="0" borderId="0" xfId="0" applyFont="1" applyAlignment="1">
      <alignment vertical="top" wrapText="1"/>
    </xf>
    <xf numFmtId="164" fontId="8" fillId="0" borderId="0" xfId="1" applyNumberFormat="1" applyFont="1" applyFill="1" applyBorder="1" applyAlignment="1" applyProtection="1">
      <alignment horizontal="center" vertical="top"/>
    </xf>
    <xf numFmtId="44" fontId="8" fillId="0" borderId="3" xfId="1" applyNumberFormat="1" applyFont="1" applyFill="1" applyBorder="1" applyAlignment="1" applyProtection="1">
      <alignment horizontal="center" vertical="top"/>
    </xf>
    <xf numFmtId="164" fontId="11" fillId="0" borderId="3" xfId="1" applyNumberFormat="1" applyFont="1" applyFill="1" applyBorder="1" applyAlignment="1" applyProtection="1">
      <alignment horizontal="center" vertical="top"/>
      <protection locked="0"/>
    </xf>
    <xf numFmtId="0" fontId="11" fillId="0" borderId="0" xfId="0" applyFont="1" applyAlignment="1">
      <alignment vertical="top"/>
    </xf>
    <xf numFmtId="0" fontId="4" fillId="3" borderId="0" xfId="0" applyFont="1" applyFill="1" applyAlignment="1">
      <alignment vertical="top"/>
    </xf>
    <xf numFmtId="0" fontId="4" fillId="3" borderId="0" xfId="0" applyFont="1" applyFill="1" applyAlignment="1">
      <alignment horizontal="left" vertical="top"/>
    </xf>
    <xf numFmtId="0" fontId="4" fillId="3" borderId="6" xfId="0" applyFont="1" applyFill="1" applyBorder="1" applyAlignment="1">
      <alignment horizontal="left" vertical="top"/>
    </xf>
    <xf numFmtId="0" fontId="4" fillId="3" borderId="9" xfId="0" applyFont="1" applyFill="1" applyBorder="1" applyAlignment="1">
      <alignment horizontal="left" vertical="top"/>
    </xf>
    <xf numFmtId="44" fontId="4" fillId="3" borderId="10" xfId="0" applyNumberFormat="1" applyFont="1" applyFill="1" applyBorder="1" applyAlignment="1">
      <alignment horizontal="left" vertical="top"/>
    </xf>
    <xf numFmtId="0" fontId="4" fillId="4" borderId="20" xfId="0" applyFont="1" applyFill="1" applyBorder="1" applyAlignment="1">
      <alignment vertical="top"/>
    </xf>
    <xf numFmtId="164" fontId="13" fillId="4" borderId="21" xfId="1" applyNumberFormat="1" applyFont="1" applyFill="1" applyBorder="1" applyAlignment="1" applyProtection="1">
      <alignment horizontal="center" vertical="top"/>
    </xf>
    <xf numFmtId="164" fontId="13" fillId="4" borderId="22" xfId="1" applyNumberFormat="1" applyFont="1" applyFill="1" applyBorder="1" applyAlignment="1" applyProtection="1">
      <alignment horizontal="center" vertical="top"/>
    </xf>
    <xf numFmtId="0" fontId="11" fillId="0" borderId="16" xfId="0" applyFont="1" applyBorder="1" applyAlignment="1">
      <alignment vertical="top" wrapText="1"/>
    </xf>
    <xf numFmtId="44" fontId="8" fillId="3" borderId="17" xfId="1" applyNumberFormat="1" applyFont="1" applyFill="1" applyBorder="1" applyAlignment="1" applyProtection="1">
      <alignment horizontal="center" vertical="top"/>
    </xf>
    <xf numFmtId="0" fontId="11" fillId="0" borderId="23" xfId="0" applyFont="1" applyBorder="1" applyAlignment="1">
      <alignment vertical="top" wrapText="1"/>
    </xf>
    <xf numFmtId="44" fontId="8" fillId="3" borderId="24" xfId="1" applyNumberFormat="1" applyFont="1" applyFill="1" applyBorder="1" applyAlignment="1" applyProtection="1">
      <alignment horizontal="center" vertical="top"/>
    </xf>
    <xf numFmtId="0" fontId="4" fillId="4" borderId="2" xfId="0" applyFont="1" applyFill="1" applyBorder="1" applyAlignment="1">
      <alignment vertical="top"/>
    </xf>
    <xf numFmtId="164" fontId="13" fillId="4" borderId="2" xfId="1" applyNumberFormat="1" applyFont="1" applyFill="1" applyBorder="1" applyAlignment="1" applyProtection="1">
      <alignment horizontal="center" vertical="top"/>
    </xf>
    <xf numFmtId="0" fontId="11" fillId="0" borderId="20" xfId="0" applyFont="1" applyBorder="1" applyAlignment="1">
      <alignment vertical="top" wrapText="1"/>
    </xf>
    <xf numFmtId="164" fontId="8" fillId="3" borderId="21" xfId="1" applyNumberFormat="1" applyFont="1" applyFill="1" applyBorder="1" applyAlignment="1" applyProtection="1">
      <alignment horizontal="center" vertical="top"/>
    </xf>
    <xf numFmtId="44" fontId="8" fillId="3" borderId="21" xfId="1" applyNumberFormat="1" applyFont="1" applyFill="1" applyBorder="1" applyAlignment="1" applyProtection="1">
      <alignment horizontal="center" vertical="top"/>
    </xf>
    <xf numFmtId="44" fontId="8" fillId="3" borderId="22" xfId="1" applyNumberFormat="1" applyFont="1" applyFill="1" applyBorder="1" applyAlignment="1" applyProtection="1">
      <alignment horizontal="center" vertical="top"/>
    </xf>
    <xf numFmtId="0" fontId="4" fillId="4" borderId="21" xfId="0" applyFont="1" applyFill="1" applyBorder="1" applyAlignment="1">
      <alignment horizontal="center" vertical="top" wrapText="1"/>
    </xf>
    <xf numFmtId="0" fontId="4" fillId="4" borderId="22" xfId="0" applyFont="1" applyFill="1" applyBorder="1" applyAlignment="1">
      <alignment horizontal="center" vertical="top" wrapText="1"/>
    </xf>
    <xf numFmtId="44" fontId="11" fillId="0" borderId="17" xfId="1" applyNumberFormat="1" applyFont="1" applyFill="1" applyBorder="1" applyAlignment="1" applyProtection="1">
      <alignment horizontal="center" vertical="top"/>
      <protection locked="0"/>
    </xf>
    <xf numFmtId="0" fontId="5" fillId="4" borderId="21" xfId="0" applyFont="1" applyFill="1" applyBorder="1" applyAlignment="1">
      <alignment vertical="top"/>
    </xf>
    <xf numFmtId="0" fontId="5" fillId="4" borderId="22" xfId="0" applyFont="1" applyFill="1" applyBorder="1" applyAlignment="1">
      <alignment vertical="top"/>
    </xf>
    <xf numFmtId="0" fontId="4" fillId="3" borderId="16" xfId="0" applyFont="1" applyFill="1" applyBorder="1" applyAlignment="1">
      <alignment horizontal="center" vertical="top"/>
    </xf>
    <xf numFmtId="0" fontId="4" fillId="3" borderId="17" xfId="0" applyFont="1" applyFill="1" applyBorder="1" applyAlignment="1">
      <alignment horizontal="center" vertical="top" wrapText="1"/>
    </xf>
    <xf numFmtId="0" fontId="4" fillId="4" borderId="16" xfId="0" applyFont="1" applyFill="1" applyBorder="1" applyAlignment="1">
      <alignment vertical="top"/>
    </xf>
    <xf numFmtId="0" fontId="12" fillId="4" borderId="17" xfId="0" applyFont="1" applyFill="1" applyBorder="1" applyAlignment="1">
      <alignment horizontal="center" vertical="top" wrapText="1"/>
    </xf>
    <xf numFmtId="0" fontId="11" fillId="3" borderId="16" xfId="0" applyFont="1" applyFill="1" applyBorder="1" applyAlignment="1">
      <alignment vertical="top" wrapText="1"/>
    </xf>
    <xf numFmtId="44" fontId="11" fillId="3" borderId="17" xfId="1" applyNumberFormat="1" applyFont="1" applyFill="1" applyBorder="1" applyAlignment="1" applyProtection="1">
      <alignment horizontal="center" vertical="top"/>
    </xf>
    <xf numFmtId="44" fontId="11" fillId="0" borderId="17" xfId="1" applyNumberFormat="1" applyFont="1" applyFill="1" applyBorder="1" applyAlignment="1" applyProtection="1">
      <alignment horizontal="center" vertical="top"/>
    </xf>
    <xf numFmtId="0" fontId="4" fillId="3" borderId="18" xfId="0" applyFont="1" applyFill="1" applyBorder="1" applyAlignment="1">
      <alignment vertical="top" wrapText="1"/>
    </xf>
    <xf numFmtId="164" fontId="4" fillId="0" borderId="11" xfId="1" applyNumberFormat="1" applyFont="1" applyFill="1" applyBorder="1" applyAlignment="1" applyProtection="1">
      <alignment horizontal="center" vertical="top"/>
    </xf>
    <xf numFmtId="44" fontId="4" fillId="0" borderId="11" xfId="1" applyNumberFormat="1" applyFont="1" applyFill="1" applyBorder="1" applyAlignment="1" applyProtection="1">
      <alignment horizontal="center" vertical="top"/>
    </xf>
    <xf numFmtId="44" fontId="4" fillId="0" borderId="19" xfId="1" applyNumberFormat="1" applyFont="1" applyFill="1" applyBorder="1" applyAlignment="1" applyProtection="1">
      <alignment horizontal="center" vertical="top"/>
    </xf>
    <xf numFmtId="0" fontId="4" fillId="3" borderId="16" xfId="0" applyFont="1" applyFill="1" applyBorder="1" applyAlignment="1">
      <alignment vertical="top"/>
    </xf>
    <xf numFmtId="44" fontId="4" fillId="3" borderId="17" xfId="0" applyNumberFormat="1" applyFont="1" applyFill="1" applyBorder="1" applyAlignment="1">
      <alignment vertical="top"/>
    </xf>
    <xf numFmtId="0" fontId="2" fillId="0" borderId="27" xfId="0" applyFont="1" applyBorder="1" applyAlignment="1">
      <alignment vertical="top"/>
    </xf>
    <xf numFmtId="44" fontId="4" fillId="3" borderId="17" xfId="0" applyNumberFormat="1" applyFont="1" applyFill="1" applyBorder="1" applyAlignment="1">
      <alignment horizontal="left" vertical="top"/>
    </xf>
    <xf numFmtId="0" fontId="4" fillId="3" borderId="16" xfId="0" applyFont="1" applyFill="1" applyBorder="1" applyAlignment="1">
      <alignment horizontal="left" vertical="top"/>
    </xf>
    <xf numFmtId="0" fontId="4" fillId="3" borderId="23" xfId="0" applyFont="1" applyFill="1" applyBorder="1" applyAlignment="1">
      <alignment horizontal="left" vertical="top"/>
    </xf>
    <xf numFmtId="44" fontId="4" fillId="3" borderId="24" xfId="0" applyNumberFormat="1" applyFont="1" applyFill="1" applyBorder="1" applyAlignment="1">
      <alignment horizontal="left" vertical="top"/>
    </xf>
    <xf numFmtId="0" fontId="4" fillId="4" borderId="20" xfId="0" applyFont="1" applyFill="1" applyBorder="1" applyAlignment="1">
      <alignment vertical="top" wrapText="1"/>
    </xf>
    <xf numFmtId="164" fontId="8" fillId="4" borderId="22" xfId="1" applyNumberFormat="1" applyFont="1" applyFill="1" applyBorder="1" applyAlignment="1" applyProtection="1">
      <alignment horizontal="center" vertical="top"/>
    </xf>
    <xf numFmtId="44" fontId="4" fillId="0" borderId="10" xfId="1" applyNumberFormat="1" applyFont="1" applyFill="1" applyBorder="1" applyAlignment="1" applyProtection="1">
      <alignment horizontal="center" vertical="top"/>
      <protection locked="0"/>
    </xf>
    <xf numFmtId="164" fontId="11" fillId="0" borderId="3" xfId="1" applyNumberFormat="1" applyFont="1" applyFill="1" applyBorder="1" applyAlignment="1" applyProtection="1">
      <alignment horizontal="center" vertical="top"/>
    </xf>
    <xf numFmtId="0" fontId="11" fillId="5" borderId="16" xfId="0" applyFont="1" applyFill="1" applyBorder="1" applyAlignment="1" applyProtection="1">
      <alignment vertical="top" wrapText="1"/>
      <protection locked="0"/>
    </xf>
    <xf numFmtId="0" fontId="11" fillId="5" borderId="23" xfId="0" applyFont="1" applyFill="1" applyBorder="1" applyAlignment="1" applyProtection="1">
      <alignment vertical="top" wrapText="1"/>
      <protection locked="0"/>
    </xf>
    <xf numFmtId="164" fontId="11" fillId="5" borderId="3" xfId="1" applyNumberFormat="1" applyFont="1" applyFill="1" applyBorder="1" applyAlignment="1" applyProtection="1">
      <alignment horizontal="center" vertical="top"/>
      <protection locked="0"/>
    </xf>
    <xf numFmtId="164" fontId="11" fillId="5" borderId="2" xfId="1" applyNumberFormat="1" applyFont="1" applyFill="1" applyBorder="1" applyAlignment="1" applyProtection="1">
      <alignment horizontal="center" vertical="top"/>
      <protection locked="0"/>
    </xf>
    <xf numFmtId="44" fontId="11" fillId="5" borderId="3" xfId="1" applyNumberFormat="1" applyFont="1" applyFill="1" applyBorder="1" applyAlignment="1" applyProtection="1">
      <alignment horizontal="center" vertical="top"/>
      <protection locked="0"/>
    </xf>
    <xf numFmtId="44" fontId="11" fillId="5" borderId="2" xfId="1" applyNumberFormat="1" applyFont="1" applyFill="1" applyBorder="1" applyAlignment="1" applyProtection="1">
      <alignment horizontal="center" vertical="top"/>
      <protection locked="0"/>
    </xf>
    <xf numFmtId="0" fontId="14" fillId="3" borderId="0" xfId="0" applyFont="1" applyFill="1"/>
    <xf numFmtId="0" fontId="14" fillId="3" borderId="28" xfId="0" applyFont="1" applyFill="1" applyBorder="1"/>
    <xf numFmtId="0" fontId="15" fillId="3" borderId="0" xfId="0" applyFont="1" applyFill="1"/>
    <xf numFmtId="0" fontId="14" fillId="3" borderId="29" xfId="0" applyFont="1" applyFill="1" applyBorder="1"/>
    <xf numFmtId="0" fontId="16" fillId="3" borderId="30" xfId="0" applyFont="1" applyFill="1" applyBorder="1" applyAlignment="1">
      <alignment horizontal="center"/>
    </xf>
    <xf numFmtId="0" fontId="17" fillId="3" borderId="30" xfId="0" applyFont="1" applyFill="1" applyBorder="1" applyAlignment="1">
      <alignment horizontal="center"/>
    </xf>
    <xf numFmtId="0" fontId="14" fillId="3" borderId="31" xfId="0" applyFont="1" applyFill="1" applyBorder="1"/>
    <xf numFmtId="0" fontId="14" fillId="3" borderId="0" xfId="0" quotePrefix="1" applyFont="1" applyFill="1"/>
    <xf numFmtId="0" fontId="18" fillId="3" borderId="0" xfId="0" applyFont="1" applyFill="1" applyAlignment="1">
      <alignment horizontal="left" vertical="center"/>
    </xf>
    <xf numFmtId="0" fontId="17" fillId="3" borderId="0" xfId="0" applyFont="1" applyFill="1" applyAlignment="1">
      <alignment horizontal="left" vertical="center"/>
    </xf>
    <xf numFmtId="0" fontId="19" fillId="3" borderId="3" xfId="0" applyFont="1" applyFill="1" applyBorder="1" applyAlignment="1">
      <alignment vertical="top" wrapText="1"/>
    </xf>
    <xf numFmtId="0" fontId="21" fillId="3" borderId="3" xfId="0" applyFont="1" applyFill="1" applyBorder="1" applyAlignment="1">
      <alignment vertical="top" wrapText="1"/>
    </xf>
    <xf numFmtId="0" fontId="18" fillId="3" borderId="0" xfId="0" applyFont="1" applyFill="1" applyAlignment="1" applyProtection="1">
      <alignment horizontal="left" vertical="center"/>
      <protection locked="0"/>
    </xf>
    <xf numFmtId="0" fontId="14" fillId="3" borderId="0" xfId="0" applyFont="1" applyFill="1" applyProtection="1">
      <protection locked="0"/>
    </xf>
    <xf numFmtId="0" fontId="15" fillId="3" borderId="35" xfId="0" applyFont="1" applyFill="1" applyBorder="1" applyAlignment="1" applyProtection="1">
      <alignment vertical="center" wrapText="1"/>
      <protection locked="0"/>
    </xf>
    <xf numFmtId="0" fontId="15" fillId="3" borderId="39" xfId="0" applyFont="1" applyFill="1" applyBorder="1" applyAlignment="1" applyProtection="1">
      <alignment wrapText="1"/>
      <protection locked="0"/>
    </xf>
    <xf numFmtId="0" fontId="15" fillId="3" borderId="42" xfId="0" applyFont="1" applyFill="1" applyBorder="1" applyAlignment="1" applyProtection="1">
      <alignment vertical="center" wrapText="1"/>
      <protection locked="0"/>
    </xf>
    <xf numFmtId="0" fontId="4" fillId="0" borderId="0" xfId="0" applyFont="1" applyAlignment="1">
      <alignment vertical="top" wrapText="1"/>
    </xf>
    <xf numFmtId="164" fontId="13" fillId="3" borderId="0" xfId="1" applyNumberFormat="1" applyFont="1" applyFill="1" applyBorder="1" applyAlignment="1" applyProtection="1">
      <alignment horizontal="center" vertical="top"/>
    </xf>
    <xf numFmtId="44" fontId="13" fillId="3" borderId="0" xfId="1" applyNumberFormat="1" applyFont="1" applyFill="1" applyBorder="1" applyAlignment="1" applyProtection="1">
      <alignment horizontal="center" vertical="top"/>
    </xf>
    <xf numFmtId="0" fontId="4" fillId="0" borderId="46" xfId="0" applyFont="1" applyBorder="1" applyAlignment="1">
      <alignment vertical="top" wrapText="1"/>
    </xf>
    <xf numFmtId="164" fontId="13" fillId="4" borderId="47" xfId="1" applyNumberFormat="1" applyFont="1" applyFill="1" applyBorder="1" applyAlignment="1" applyProtection="1">
      <alignment vertical="top"/>
    </xf>
    <xf numFmtId="44" fontId="8" fillId="0" borderId="3" xfId="1" applyNumberFormat="1" applyFont="1" applyFill="1" applyBorder="1" applyAlignment="1" applyProtection="1">
      <alignment vertical="top"/>
    </xf>
    <xf numFmtId="164" fontId="5" fillId="6" borderId="21" xfId="1" applyNumberFormat="1" applyFont="1" applyFill="1" applyBorder="1" applyAlignment="1" applyProtection="1">
      <alignment horizontal="center" vertical="top"/>
    </xf>
    <xf numFmtId="1" fontId="22" fillId="6" borderId="3" xfId="1" applyNumberFormat="1" applyFont="1" applyFill="1" applyBorder="1" applyAlignment="1" applyProtection="1">
      <alignment horizontal="center" vertical="top"/>
    </xf>
    <xf numFmtId="44" fontId="13" fillId="0" borderId="10" xfId="1" applyNumberFormat="1" applyFont="1" applyFill="1" applyBorder="1" applyAlignment="1" applyProtection="1">
      <alignment vertical="top"/>
    </xf>
    <xf numFmtId="44" fontId="8" fillId="5" borderId="21" xfId="1" applyNumberFormat="1" applyFont="1" applyFill="1" applyBorder="1" applyAlignment="1" applyProtection="1">
      <alignment horizontal="center" vertical="top"/>
      <protection locked="0"/>
    </xf>
    <xf numFmtId="44" fontId="8" fillId="5" borderId="3" xfId="1" applyNumberFormat="1" applyFont="1" applyFill="1" applyBorder="1" applyAlignment="1" applyProtection="1">
      <alignment horizontal="center" vertical="top"/>
      <protection locked="0"/>
    </xf>
    <xf numFmtId="44" fontId="8" fillId="5" borderId="2" xfId="1" applyNumberFormat="1" applyFont="1" applyFill="1" applyBorder="1" applyAlignment="1" applyProtection="1">
      <alignment horizontal="center" vertical="top"/>
      <protection locked="0"/>
    </xf>
    <xf numFmtId="0" fontId="4" fillId="5" borderId="45" xfId="0" applyFont="1" applyFill="1" applyBorder="1" applyAlignment="1" applyProtection="1">
      <alignment vertical="top" wrapText="1"/>
      <protection locked="0"/>
    </xf>
    <xf numFmtId="0" fontId="14" fillId="5" borderId="43" xfId="0" applyFont="1" applyFill="1" applyBorder="1" applyAlignment="1" applyProtection="1">
      <alignment horizontal="left" vertical="top"/>
      <protection locked="0"/>
    </xf>
    <xf numFmtId="0" fontId="14" fillId="5" borderId="44" xfId="0" applyFont="1" applyFill="1" applyBorder="1" applyAlignment="1" applyProtection="1">
      <alignment horizontal="left" vertical="top"/>
      <protection locked="0"/>
    </xf>
    <xf numFmtId="0" fontId="15" fillId="3" borderId="32" xfId="0" applyFont="1" applyFill="1" applyBorder="1" applyAlignment="1">
      <alignment horizontal="left"/>
    </xf>
    <xf numFmtId="0" fontId="15" fillId="3" borderId="33" xfId="0" applyFont="1" applyFill="1" applyBorder="1" applyAlignment="1">
      <alignment horizontal="left"/>
    </xf>
    <xf numFmtId="0" fontId="15" fillId="3" borderId="34" xfId="0" applyFont="1" applyFill="1" applyBorder="1" applyAlignment="1">
      <alignment horizontal="left"/>
    </xf>
    <xf numFmtId="0" fontId="14" fillId="5" borderId="36"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5" borderId="38" xfId="0" applyFont="1" applyFill="1" applyBorder="1" applyAlignment="1" applyProtection="1">
      <alignment horizontal="left" vertical="top" wrapText="1"/>
      <protection locked="0"/>
    </xf>
    <xf numFmtId="0" fontId="14" fillId="5" borderId="40" xfId="0" applyFont="1" applyFill="1" applyBorder="1" applyAlignment="1" applyProtection="1">
      <alignment horizontal="left" vertical="top" wrapText="1"/>
      <protection locked="0"/>
    </xf>
    <xf numFmtId="0" fontId="14" fillId="5" borderId="41" xfId="0" applyFont="1" applyFill="1" applyBorder="1" applyAlignment="1" applyProtection="1">
      <alignment horizontal="left" vertical="top" wrapText="1"/>
      <protection locked="0"/>
    </xf>
    <xf numFmtId="0" fontId="11" fillId="3" borderId="0" xfId="0" applyFont="1" applyFill="1" applyAlignment="1">
      <alignment horizontal="center" vertical="top"/>
    </xf>
    <xf numFmtId="0" fontId="3" fillId="4" borderId="20" xfId="0" applyFont="1" applyFill="1" applyBorder="1" applyAlignment="1">
      <alignment horizontal="center" vertical="top"/>
    </xf>
    <xf numFmtId="0" fontId="3" fillId="4" borderId="21" xfId="0" applyFont="1" applyFill="1" applyBorder="1" applyAlignment="1">
      <alignment horizontal="center" vertical="top"/>
    </xf>
    <xf numFmtId="0" fontId="3" fillId="4" borderId="22" xfId="0" applyFont="1" applyFill="1" applyBorder="1" applyAlignment="1">
      <alignment horizontal="center" vertical="top"/>
    </xf>
    <xf numFmtId="0" fontId="0" fillId="3" borderId="25" xfId="0" applyFill="1" applyBorder="1" applyAlignment="1">
      <alignment horizontal="center" vertical="top"/>
    </xf>
    <xf numFmtId="0" fontId="0" fillId="3" borderId="1" xfId="0" applyFill="1" applyBorder="1" applyAlignment="1">
      <alignment horizontal="center" vertical="top"/>
    </xf>
    <xf numFmtId="0" fontId="0" fillId="3" borderId="26" xfId="0" applyFill="1" applyBorder="1" applyAlignment="1">
      <alignment horizontal="center" vertical="top"/>
    </xf>
    <xf numFmtId="0" fontId="4" fillId="4" borderId="23" xfId="0" applyFont="1" applyFill="1" applyBorder="1" applyAlignment="1">
      <alignment horizontal="center" vertical="top"/>
    </xf>
    <xf numFmtId="0" fontId="4" fillId="4" borderId="2" xfId="0" applyFont="1" applyFill="1" applyBorder="1" applyAlignment="1">
      <alignment horizontal="center" vertical="top"/>
    </xf>
    <xf numFmtId="0" fontId="4" fillId="4" borderId="24" xfId="0" applyFont="1" applyFill="1" applyBorder="1" applyAlignment="1">
      <alignment horizontal="center" vertical="top"/>
    </xf>
    <xf numFmtId="0" fontId="6" fillId="3" borderId="25"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26" xfId="0" applyFont="1" applyFill="1" applyBorder="1" applyAlignment="1">
      <alignment horizontal="left" vertical="top" wrapText="1"/>
    </xf>
    <xf numFmtId="0" fontId="9" fillId="5" borderId="18" xfId="0" applyFont="1" applyFill="1" applyBorder="1" applyAlignment="1">
      <alignment horizontal="center" vertical="top"/>
    </xf>
    <xf numFmtId="0" fontId="10" fillId="5" borderId="11" xfId="0" applyFont="1" applyFill="1" applyBorder="1" applyAlignment="1">
      <alignment horizontal="center" vertical="top"/>
    </xf>
    <xf numFmtId="0" fontId="10" fillId="5" borderId="19" xfId="0" applyFont="1" applyFill="1" applyBorder="1" applyAlignment="1">
      <alignment horizontal="center" vertical="top"/>
    </xf>
    <xf numFmtId="164" fontId="8" fillId="0" borderId="13" xfId="1" applyNumberFormat="1" applyFont="1" applyFill="1" applyBorder="1" applyAlignment="1" applyProtection="1">
      <alignment horizontal="center" vertical="top"/>
    </xf>
    <xf numFmtId="164" fontId="8" fillId="0" borderId="9" xfId="1" applyNumberFormat="1" applyFont="1" applyFill="1" applyBorder="1" applyAlignment="1" applyProtection="1">
      <alignment horizontal="center" vertical="top"/>
    </xf>
    <xf numFmtId="164" fontId="8" fillId="0" borderId="14" xfId="1" applyNumberFormat="1" applyFont="1" applyFill="1" applyBorder="1" applyAlignment="1" applyProtection="1">
      <alignment horizontal="center" vertical="top"/>
    </xf>
    <xf numFmtId="164" fontId="8" fillId="4" borderId="47" xfId="1" applyNumberFormat="1" applyFont="1" applyFill="1" applyBorder="1" applyAlignment="1" applyProtection="1">
      <alignment horizontal="center" vertical="top"/>
    </xf>
    <xf numFmtId="164" fontId="8" fillId="4" borderId="48" xfId="1" applyNumberFormat="1" applyFont="1" applyFill="1" applyBorder="1" applyAlignment="1" applyProtection="1">
      <alignment horizontal="center" vertical="top"/>
    </xf>
    <xf numFmtId="44" fontId="11" fillId="0" borderId="49" xfId="1" applyNumberFormat="1" applyFont="1" applyFill="1" applyBorder="1" applyAlignment="1" applyProtection="1">
      <alignment horizontal="center" vertical="top"/>
      <protection locked="0"/>
    </xf>
    <xf numFmtId="44" fontId="11" fillId="0" borderId="50" xfId="1" applyNumberFormat="1" applyFont="1" applyFill="1" applyBorder="1" applyAlignment="1" applyProtection="1">
      <alignment horizontal="center" vertical="top"/>
      <protection locked="0"/>
    </xf>
    <xf numFmtId="44" fontId="11" fillId="0" borderId="51" xfId="1" applyNumberFormat="1" applyFont="1" applyFill="1" applyBorder="1" applyAlignment="1" applyProtection="1">
      <alignment horizontal="center" vertical="top"/>
      <protection locked="0"/>
    </xf>
    <xf numFmtId="44" fontId="11" fillId="0" borderId="52" xfId="1" applyNumberFormat="1" applyFont="1" applyFill="1" applyBorder="1" applyAlignment="1" applyProtection="1">
      <alignment horizontal="center" vertical="top"/>
      <protection locked="0"/>
    </xf>
    <xf numFmtId="44" fontId="11" fillId="0" borderId="53" xfId="1" applyNumberFormat="1" applyFont="1" applyFill="1" applyBorder="1" applyAlignment="1" applyProtection="1">
      <alignment horizontal="center" vertical="top"/>
      <protection locked="0"/>
    </xf>
    <xf numFmtId="44" fontId="11" fillId="0" borderId="54" xfId="1" applyNumberFormat="1" applyFont="1" applyFill="1" applyBorder="1" applyAlignment="1" applyProtection="1">
      <alignment horizontal="center" vertical="top"/>
      <protection locked="0"/>
    </xf>
    <xf numFmtId="164" fontId="13" fillId="3" borderId="13" xfId="1" applyNumberFormat="1" applyFont="1" applyFill="1" applyBorder="1" applyAlignment="1" applyProtection="1">
      <alignment horizontal="center" vertical="top"/>
    </xf>
    <xf numFmtId="164" fontId="13" fillId="3" borderId="9" xfId="1" applyNumberFormat="1" applyFont="1" applyFill="1" applyBorder="1" applyAlignment="1" applyProtection="1">
      <alignment horizontal="center" vertical="top"/>
    </xf>
    <xf numFmtId="164" fontId="13" fillId="3" borderId="14" xfId="1" applyNumberFormat="1" applyFont="1" applyFill="1" applyBorder="1" applyAlignment="1" applyProtection="1">
      <alignment horizontal="center" vertical="top"/>
    </xf>
    <xf numFmtId="0" fontId="4" fillId="2" borderId="7" xfId="0" applyFont="1" applyFill="1" applyBorder="1" applyAlignment="1">
      <alignment horizontal="left" vertical="top"/>
    </xf>
    <xf numFmtId="0" fontId="4" fillId="2" borderId="8" xfId="0" applyFont="1" applyFill="1" applyBorder="1" applyAlignment="1">
      <alignment horizontal="left" vertical="top"/>
    </xf>
    <xf numFmtId="0" fontId="4" fillId="2" borderId="5" xfId="0" applyFont="1" applyFill="1" applyBorder="1" applyAlignment="1">
      <alignment horizontal="left" vertical="top"/>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1104900</xdr:colOff>
      <xdr:row>20</xdr:row>
      <xdr:rowOff>114300</xdr:rowOff>
    </xdr:from>
    <xdr:to>
      <xdr:col>0</xdr:col>
      <xdr:colOff>4445000</xdr:colOff>
      <xdr:row>29</xdr:row>
      <xdr:rowOff>136004</xdr:rowOff>
    </xdr:to>
    <xdr:pic>
      <xdr:nvPicPr>
        <xdr:cNvPr id="3" name="Afbeelding 2">
          <a:extLst>
            <a:ext uri="{FF2B5EF4-FFF2-40B4-BE49-F238E27FC236}">
              <a16:creationId xmlns:a16="http://schemas.microsoft.com/office/drawing/2014/main" id="{5FCA8325-2F1C-41E6-9581-6CBE3EE8A6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04900" y="4432803"/>
          <a:ext cx="3340100" cy="1651328"/>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09196-F6D6-4372-8683-E839044D48F7}">
  <dimension ref="A1:A49"/>
  <sheetViews>
    <sheetView topLeftCell="A10" workbookViewId="0">
      <selection activeCell="A20" sqref="A20"/>
    </sheetView>
  </sheetViews>
  <sheetFormatPr defaultRowHeight="14.3" x14ac:dyDescent="0.25"/>
  <cols>
    <col min="1" max="1" width="97.7109375" customWidth="1"/>
  </cols>
  <sheetData>
    <row r="1" spans="1:1" x14ac:dyDescent="0.25">
      <c r="A1" s="79"/>
    </row>
    <row r="2" spans="1:1" x14ac:dyDescent="0.25">
      <c r="A2" s="80"/>
    </row>
    <row r="3" spans="1:1" x14ac:dyDescent="0.25">
      <c r="A3" s="79"/>
    </row>
    <row r="4" spans="1:1" x14ac:dyDescent="0.25">
      <c r="A4" s="79"/>
    </row>
    <row r="5" spans="1:1" x14ac:dyDescent="0.25">
      <c r="A5" s="79"/>
    </row>
    <row r="6" spans="1:1" x14ac:dyDescent="0.25">
      <c r="A6" s="79"/>
    </row>
    <row r="7" spans="1:1" x14ac:dyDescent="0.25">
      <c r="A7" s="79"/>
    </row>
    <row r="8" spans="1:1" x14ac:dyDescent="0.25">
      <c r="A8" s="79"/>
    </row>
    <row r="9" spans="1:1" x14ac:dyDescent="0.25">
      <c r="A9" s="79"/>
    </row>
    <row r="10" spans="1:1" x14ac:dyDescent="0.25">
      <c r="A10" s="81"/>
    </row>
    <row r="11" spans="1:1" x14ac:dyDescent="0.25">
      <c r="A11" s="79"/>
    </row>
    <row r="12" spans="1:1" x14ac:dyDescent="0.25">
      <c r="A12" s="82"/>
    </row>
    <row r="13" spans="1:1" ht="26.4" x14ac:dyDescent="0.45">
      <c r="A13" s="83" t="s">
        <v>0</v>
      </c>
    </row>
    <row r="14" spans="1:1" ht="17.850000000000001" x14ac:dyDescent="0.25">
      <c r="A14" s="84" t="s">
        <v>1</v>
      </c>
    </row>
    <row r="15" spans="1:1" x14ac:dyDescent="0.25">
      <c r="A15" s="85"/>
    </row>
    <row r="16" spans="1:1" x14ac:dyDescent="0.25">
      <c r="A16" s="79"/>
    </row>
    <row r="17" spans="1:1" x14ac:dyDescent="0.25">
      <c r="A17" s="79"/>
    </row>
    <row r="18" spans="1:1" x14ac:dyDescent="0.25">
      <c r="A18" s="79"/>
    </row>
    <row r="19" spans="1:1" x14ac:dyDescent="0.25">
      <c r="A19" s="79"/>
    </row>
    <row r="20" spans="1:1" x14ac:dyDescent="0.25">
      <c r="A20" s="79"/>
    </row>
    <row r="21" spans="1:1" x14ac:dyDescent="0.25">
      <c r="A21" s="79"/>
    </row>
    <row r="22" spans="1:1" x14ac:dyDescent="0.25">
      <c r="A22" s="79"/>
    </row>
    <row r="23" spans="1:1" x14ac:dyDescent="0.25">
      <c r="A23" s="79"/>
    </row>
    <row r="24" spans="1:1" x14ac:dyDescent="0.25">
      <c r="A24" s="79"/>
    </row>
    <row r="25" spans="1:1" x14ac:dyDescent="0.25">
      <c r="A25" s="79"/>
    </row>
    <row r="26" spans="1:1" x14ac:dyDescent="0.25">
      <c r="A26" s="79"/>
    </row>
    <row r="27" spans="1:1" x14ac:dyDescent="0.25">
      <c r="A27" s="79"/>
    </row>
    <row r="28" spans="1:1" x14ac:dyDescent="0.25">
      <c r="A28" s="79"/>
    </row>
    <row r="29" spans="1:1" x14ac:dyDescent="0.25">
      <c r="A29" s="79"/>
    </row>
    <row r="30" spans="1:1" x14ac:dyDescent="0.25">
      <c r="A30" s="79"/>
    </row>
    <row r="31" spans="1:1" x14ac:dyDescent="0.25">
      <c r="A31" s="79"/>
    </row>
    <row r="32" spans="1:1" x14ac:dyDescent="0.25">
      <c r="A32" s="79"/>
    </row>
    <row r="33" spans="1:1" x14ac:dyDescent="0.25">
      <c r="A33" s="79"/>
    </row>
    <row r="34" spans="1:1" x14ac:dyDescent="0.25">
      <c r="A34" s="79"/>
    </row>
    <row r="35" spans="1:1" x14ac:dyDescent="0.25">
      <c r="A35" s="79"/>
    </row>
    <row r="36" spans="1:1" x14ac:dyDescent="0.25">
      <c r="A36" s="79" t="s">
        <v>2</v>
      </c>
    </row>
    <row r="37" spans="1:1" x14ac:dyDescent="0.25">
      <c r="A37" s="79" t="s">
        <v>3</v>
      </c>
    </row>
    <row r="38" spans="1:1" x14ac:dyDescent="0.25">
      <c r="A38" s="79" t="s">
        <v>4</v>
      </c>
    </row>
    <row r="39" spans="1:1" x14ac:dyDescent="0.25">
      <c r="A39" s="79"/>
    </row>
    <row r="40" spans="1:1" x14ac:dyDescent="0.25">
      <c r="A40" s="79" t="s">
        <v>5</v>
      </c>
    </row>
    <row r="41" spans="1:1" x14ac:dyDescent="0.25">
      <c r="A41" s="79" t="s">
        <v>6</v>
      </c>
    </row>
    <row r="42" spans="1:1" x14ac:dyDescent="0.25">
      <c r="A42" s="79" t="s">
        <v>7</v>
      </c>
    </row>
    <row r="43" spans="1:1" x14ac:dyDescent="0.25">
      <c r="A43" s="79" t="s">
        <v>8</v>
      </c>
    </row>
    <row r="44" spans="1:1" x14ac:dyDescent="0.25">
      <c r="A44" s="79" t="s">
        <v>9</v>
      </c>
    </row>
    <row r="45" spans="1:1" x14ac:dyDescent="0.25">
      <c r="A45" s="86" t="s">
        <v>10</v>
      </c>
    </row>
    <row r="46" spans="1:1" x14ac:dyDescent="0.25">
      <c r="A46" s="79"/>
    </row>
    <row r="47" spans="1:1" x14ac:dyDescent="0.25">
      <c r="A47" s="79"/>
    </row>
    <row r="48" spans="1:1" x14ac:dyDescent="0.25">
      <c r="A48" s="80"/>
    </row>
    <row r="49" spans="1:1" x14ac:dyDescent="0.25">
      <c r="A49" s="79"/>
    </row>
  </sheetData>
  <sheetProtection algorithmName="SHA-512" hashValue="33S1XbnniAB5KTWxdrNqmeJDgy3CI9mEUkbz0tjJ95aqibPCzNw734FckrzXeGyZ5ac1HqYkA1J2X9hjwIv9YA==" saltValue="luzKPzn6IPyO9U7HCu+1IQ=="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2DC99-31EF-4C2A-B4AD-322E7A0E9A35}">
  <dimension ref="A1:A5"/>
  <sheetViews>
    <sheetView view="pageBreakPreview" zoomScale="60" zoomScaleNormal="100" workbookViewId="0">
      <selection sqref="A1:A5"/>
    </sheetView>
  </sheetViews>
  <sheetFormatPr defaultRowHeight="14.3" x14ac:dyDescent="0.25"/>
  <cols>
    <col min="1" max="1" width="103.42578125" customWidth="1"/>
  </cols>
  <sheetData>
    <row r="1" spans="1:1" ht="17.850000000000001" x14ac:dyDescent="0.25">
      <c r="A1" s="87" t="s">
        <v>11</v>
      </c>
    </row>
    <row r="2" spans="1:1" ht="17.850000000000001" x14ac:dyDescent="0.25">
      <c r="A2" s="88"/>
    </row>
    <row r="3" spans="1:1" ht="42.8" x14ac:dyDescent="0.25">
      <c r="A3" s="89" t="s">
        <v>12</v>
      </c>
    </row>
    <row r="4" spans="1:1" ht="42.8" x14ac:dyDescent="0.25">
      <c r="A4" s="89" t="s">
        <v>13</v>
      </c>
    </row>
    <row r="5" spans="1:1" ht="42.8" x14ac:dyDescent="0.25">
      <c r="A5" s="90" t="s">
        <v>14</v>
      </c>
    </row>
  </sheetData>
  <sheetProtection algorithmName="SHA-512" hashValue="RSZNNsH5mdkOaTJf4JMxr64ItE6QLD327lN76ys/GCrkvxHgr+s53BVdkw+RYjjqBvDMkbu/Lk4aksO7Vz5v9A==" saltValue="F3697ECpxdDltXyT0oRMSg==" spinCount="100000" sheet="1" objects="1" scenarios="1"/>
  <pageMargins left="0.70866141732283472" right="0.70866141732283472" top="0.74803149606299213" bottom="0.74803149606299213" header="0.31496062992125984" footer="0.31496062992125984"/>
  <pageSetup paperSize="9" orientation="portrait" r:id="rId1"/>
  <headerFooter>
    <oddHeader>&amp;LSVHW&amp;CPrijzenblad KCC-Dienst</oddHeader>
    <oddFooter>&amp;L&amp;D&amp;R&amp;P/&amp;N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BC67D-B7C9-443A-AAAD-B40721EFE453}">
  <dimension ref="A1:D8"/>
  <sheetViews>
    <sheetView zoomScaleNormal="100" workbookViewId="0">
      <selection activeCell="A5" sqref="A5"/>
    </sheetView>
  </sheetViews>
  <sheetFormatPr defaultRowHeight="14.3" x14ac:dyDescent="0.25"/>
  <cols>
    <col min="1" max="1" width="27.85546875" customWidth="1"/>
    <col min="2" max="2" width="1.42578125" customWidth="1"/>
    <col min="3" max="3" width="3.42578125" customWidth="1"/>
    <col min="4" max="4" width="72.42578125" customWidth="1"/>
  </cols>
  <sheetData>
    <row r="1" spans="1:4" ht="17.850000000000001" x14ac:dyDescent="0.25">
      <c r="A1" s="91" t="s">
        <v>15</v>
      </c>
      <c r="B1" s="92"/>
      <c r="C1" s="92"/>
      <c r="D1" s="92"/>
    </row>
    <row r="2" spans="1:4" x14ac:dyDescent="0.25">
      <c r="A2" s="92"/>
      <c r="B2" s="92"/>
      <c r="C2" s="92"/>
      <c r="D2" s="92"/>
    </row>
    <row r="3" spans="1:4" ht="15" thickBot="1" x14ac:dyDescent="0.3">
      <c r="A3" s="111"/>
      <c r="B3" s="112"/>
      <c r="C3" s="112"/>
      <c r="D3" s="113"/>
    </row>
    <row r="4" spans="1:4" ht="55.45" customHeight="1" x14ac:dyDescent="0.25">
      <c r="A4" s="93" t="s">
        <v>16</v>
      </c>
      <c r="B4" s="114"/>
      <c r="C4" s="115"/>
      <c r="D4" s="116"/>
    </row>
    <row r="5" spans="1:4" ht="55.45" customHeight="1" x14ac:dyDescent="0.25">
      <c r="A5" s="94" t="s">
        <v>17</v>
      </c>
      <c r="B5" s="117"/>
      <c r="C5" s="117"/>
      <c r="D5" s="118"/>
    </row>
    <row r="6" spans="1:4" ht="55.45" customHeight="1" x14ac:dyDescent="0.25">
      <c r="A6" s="94" t="s">
        <v>18</v>
      </c>
      <c r="B6" s="117"/>
      <c r="C6" s="117"/>
      <c r="D6" s="118"/>
    </row>
    <row r="7" spans="1:4" ht="55.45" customHeight="1" x14ac:dyDescent="0.25">
      <c r="A7" s="94" t="s">
        <v>19</v>
      </c>
      <c r="B7" s="117"/>
      <c r="C7" s="117"/>
      <c r="D7" s="118"/>
    </row>
    <row r="8" spans="1:4" ht="55.45" customHeight="1" thickBot="1" x14ac:dyDescent="0.3">
      <c r="A8" s="95" t="s">
        <v>20</v>
      </c>
      <c r="B8" s="109"/>
      <c r="C8" s="109"/>
      <c r="D8" s="110"/>
    </row>
  </sheetData>
  <sheetProtection algorithmName="SHA-512" hashValue="RGw6MUOYWqZgY775Hlo7WaxCuHGh4w3ll6yKrRncNdzSZhnHPLJqWk2+BK+5NmMxW/+ysMGCbf2tzmi8KsRzEA==" saltValue="bMhCqK4vd6VKDc4qfB7Bew==" spinCount="100000" sheet="1" objects="1" scenarios="1"/>
  <mergeCells count="6">
    <mergeCell ref="B8:D8"/>
    <mergeCell ref="A3:D3"/>
    <mergeCell ref="B4:D4"/>
    <mergeCell ref="B5:D5"/>
    <mergeCell ref="B6:D6"/>
    <mergeCell ref="B7:D7"/>
  </mergeCells>
  <pageMargins left="0.70866141732283472" right="0.70866141732283472" top="0.74803149606299213" bottom="0.74803149606299213" header="0.31496062992125984" footer="0.31496062992125984"/>
  <pageSetup paperSize="9" scale="83" orientation="portrait" r:id="rId1"/>
  <headerFooter>
    <oddHeader>&amp;LSVHW&amp;CPrijzenblad KCC-Dienst</oddHeader>
    <oddFooter>&amp;L&amp;D&amp;R&amp;P/&amp;N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A986-977F-4282-85DD-C061A3A58B3E}">
  <dimension ref="A1:E53"/>
  <sheetViews>
    <sheetView tabSelected="1" topLeftCell="A28" zoomScaleNormal="100" workbookViewId="0">
      <selection activeCell="C30" sqref="C30"/>
    </sheetView>
  </sheetViews>
  <sheetFormatPr defaultRowHeight="14.3" x14ac:dyDescent="0.25"/>
  <cols>
    <col min="1" max="1" width="77" customWidth="1"/>
    <col min="2" max="2" width="12.85546875" customWidth="1"/>
    <col min="3" max="3" width="15" customWidth="1"/>
    <col min="4" max="4" width="14" customWidth="1"/>
    <col min="5" max="5" width="15.42578125" customWidth="1"/>
  </cols>
  <sheetData>
    <row r="1" spans="1:5" ht="18.55" x14ac:dyDescent="0.25">
      <c r="A1" s="120" t="s">
        <v>21</v>
      </c>
      <c r="B1" s="121"/>
      <c r="C1" s="121"/>
      <c r="D1" s="121"/>
      <c r="E1" s="122"/>
    </row>
    <row r="2" spans="1:5" x14ac:dyDescent="0.25">
      <c r="A2" s="123"/>
      <c r="B2" s="124"/>
      <c r="C2" s="124"/>
      <c r="D2" s="124"/>
      <c r="E2" s="125"/>
    </row>
    <row r="3" spans="1:5" x14ac:dyDescent="0.25">
      <c r="A3" s="126" t="s">
        <v>22</v>
      </c>
      <c r="B3" s="127"/>
      <c r="C3" s="127"/>
      <c r="D3" s="127"/>
      <c r="E3" s="128"/>
    </row>
    <row r="4" spans="1:5" x14ac:dyDescent="0.25">
      <c r="A4" s="129" t="s">
        <v>23</v>
      </c>
      <c r="B4" s="130"/>
      <c r="C4" s="130"/>
      <c r="D4" s="130"/>
      <c r="E4" s="131"/>
    </row>
    <row r="5" spans="1:5" ht="19.25" thickBot="1" x14ac:dyDescent="0.3">
      <c r="A5" s="132" t="s">
        <v>24</v>
      </c>
      <c r="B5" s="133"/>
      <c r="C5" s="133"/>
      <c r="D5" s="133"/>
      <c r="E5" s="134"/>
    </row>
    <row r="6" spans="1:5" ht="15" thickBot="1" x14ac:dyDescent="0.3">
      <c r="A6" s="119"/>
      <c r="B6" s="119"/>
      <c r="C6" s="119"/>
      <c r="D6" s="119"/>
      <c r="E6" s="119"/>
    </row>
    <row r="7" spans="1:5" x14ac:dyDescent="0.25">
      <c r="A7" s="33"/>
      <c r="B7" s="49"/>
      <c r="C7" s="49"/>
      <c r="D7" s="49"/>
      <c r="E7" s="50"/>
    </row>
    <row r="8" spans="1:5" ht="40.65" x14ac:dyDescent="0.25">
      <c r="A8" s="51" t="s">
        <v>25</v>
      </c>
      <c r="B8" s="3" t="s">
        <v>26</v>
      </c>
      <c r="C8" s="3" t="s">
        <v>27</v>
      </c>
      <c r="D8" s="3" t="s">
        <v>28</v>
      </c>
      <c r="E8" s="52" t="s">
        <v>29</v>
      </c>
    </row>
    <row r="9" spans="1:5" x14ac:dyDescent="0.25">
      <c r="A9" s="53" t="s">
        <v>30</v>
      </c>
      <c r="B9" s="4"/>
      <c r="C9" s="4"/>
      <c r="D9" s="4"/>
      <c r="E9" s="54"/>
    </row>
    <row r="10" spans="1:5" x14ac:dyDescent="0.25">
      <c r="A10" s="55" t="s">
        <v>31</v>
      </c>
      <c r="B10" s="72">
        <v>10</v>
      </c>
      <c r="C10" s="77">
        <v>0</v>
      </c>
      <c r="D10" s="5">
        <f>B10*C10</f>
        <v>0</v>
      </c>
      <c r="E10" s="56">
        <f>D10*6</f>
        <v>0</v>
      </c>
    </row>
    <row r="11" spans="1:5" x14ac:dyDescent="0.25">
      <c r="A11" s="55" t="s">
        <v>32</v>
      </c>
      <c r="B11" s="72">
        <v>2</v>
      </c>
      <c r="C11" s="77">
        <v>0</v>
      </c>
      <c r="D11" s="5">
        <f t="shared" ref="D11:D13" si="0">B11*C11</f>
        <v>0</v>
      </c>
      <c r="E11" s="56">
        <f t="shared" ref="E11:E14" si="1">D11*6</f>
        <v>0</v>
      </c>
    </row>
    <row r="12" spans="1:5" x14ac:dyDescent="0.25">
      <c r="A12" s="55" t="s">
        <v>33</v>
      </c>
      <c r="B12" s="72">
        <v>1</v>
      </c>
      <c r="C12" s="77">
        <v>0</v>
      </c>
      <c r="D12" s="5">
        <f t="shared" si="0"/>
        <v>0</v>
      </c>
      <c r="E12" s="56">
        <f t="shared" si="1"/>
        <v>0</v>
      </c>
    </row>
    <row r="13" spans="1:5" x14ac:dyDescent="0.25">
      <c r="A13" s="55" t="s">
        <v>34</v>
      </c>
      <c r="B13" s="72">
        <v>5</v>
      </c>
      <c r="C13" s="77">
        <v>0</v>
      </c>
      <c r="D13" s="5">
        <f t="shared" si="0"/>
        <v>0</v>
      </c>
      <c r="E13" s="56">
        <f t="shared" si="1"/>
        <v>0</v>
      </c>
    </row>
    <row r="14" spans="1:5" x14ac:dyDescent="0.25">
      <c r="A14" s="36" t="s">
        <v>35</v>
      </c>
      <c r="B14" s="75">
        <v>0</v>
      </c>
      <c r="C14" s="77">
        <v>0</v>
      </c>
      <c r="D14" s="6">
        <f>C14*B14</f>
        <v>0</v>
      </c>
      <c r="E14" s="57">
        <f t="shared" si="1"/>
        <v>0</v>
      </c>
    </row>
    <row r="15" spans="1:5" ht="15" thickBot="1" x14ac:dyDescent="0.3">
      <c r="A15" s="58" t="s">
        <v>36</v>
      </c>
      <c r="B15" s="59" t="s">
        <v>37</v>
      </c>
      <c r="C15" s="60">
        <f>SUM(C10:C14)</f>
        <v>0</v>
      </c>
      <c r="D15" s="60">
        <f>SUM(D10:D14)</f>
        <v>0</v>
      </c>
      <c r="E15" s="61">
        <f>SUM(E10:E14)</f>
        <v>0</v>
      </c>
    </row>
    <row r="16" spans="1:5" ht="15" thickBot="1" x14ac:dyDescent="0.3">
      <c r="A16" s="7"/>
      <c r="B16" s="8"/>
      <c r="C16" s="8"/>
      <c r="D16" s="8"/>
      <c r="E16" s="8"/>
    </row>
    <row r="17" spans="1:5" x14ac:dyDescent="0.25">
      <c r="A17" s="33" t="s">
        <v>38</v>
      </c>
      <c r="B17" s="46" t="s">
        <v>39</v>
      </c>
      <c r="C17" s="46" t="s">
        <v>40</v>
      </c>
      <c r="D17" s="46" t="s">
        <v>41</v>
      </c>
      <c r="E17" s="47" t="s">
        <v>42</v>
      </c>
    </row>
    <row r="18" spans="1:5" x14ac:dyDescent="0.25">
      <c r="A18" s="36" t="s">
        <v>43</v>
      </c>
      <c r="B18" s="26">
        <v>1</v>
      </c>
      <c r="C18" s="77">
        <v>0</v>
      </c>
      <c r="D18" s="9">
        <f>C18*12</f>
        <v>0</v>
      </c>
      <c r="E18" s="48">
        <f>D18*6</f>
        <v>0</v>
      </c>
    </row>
    <row r="19" spans="1:5" x14ac:dyDescent="0.25">
      <c r="A19" s="73" t="s">
        <v>44</v>
      </c>
      <c r="B19" s="75">
        <v>1</v>
      </c>
      <c r="C19" s="77">
        <v>0</v>
      </c>
      <c r="D19" s="9">
        <f>C19*12</f>
        <v>0</v>
      </c>
      <c r="E19" s="48">
        <f>D19*6</f>
        <v>0</v>
      </c>
    </row>
    <row r="20" spans="1:5" x14ac:dyDescent="0.25">
      <c r="A20" s="73" t="s">
        <v>44</v>
      </c>
      <c r="B20" s="75">
        <v>1</v>
      </c>
      <c r="C20" s="77">
        <v>0</v>
      </c>
      <c r="D20" s="9">
        <f>C20*12</f>
        <v>0</v>
      </c>
      <c r="E20" s="48">
        <f t="shared" ref="E20:E21" si="2">D20*6</f>
        <v>0</v>
      </c>
    </row>
    <row r="21" spans="1:5" ht="15" thickBot="1" x14ac:dyDescent="0.3">
      <c r="A21" s="74" t="s">
        <v>44</v>
      </c>
      <c r="B21" s="76">
        <v>1</v>
      </c>
      <c r="C21" s="78">
        <v>0</v>
      </c>
      <c r="D21" s="10">
        <f>12*C21</f>
        <v>0</v>
      </c>
      <c r="E21" s="48">
        <f t="shared" si="2"/>
        <v>0</v>
      </c>
    </row>
    <row r="22" spans="1:5" ht="15" thickBot="1" x14ac:dyDescent="0.3">
      <c r="A22" s="2" t="s">
        <v>45</v>
      </c>
      <c r="B22" s="11"/>
      <c r="C22" s="12"/>
      <c r="D22" s="12"/>
      <c r="E22" s="71">
        <f>SUM(E18:E21)</f>
        <v>0</v>
      </c>
    </row>
    <row r="23" spans="1:5" x14ac:dyDescent="0.25">
      <c r="A23" s="13"/>
      <c r="B23" s="14"/>
      <c r="C23" s="14"/>
      <c r="D23" s="14"/>
      <c r="E23" s="14"/>
    </row>
    <row r="24" spans="1:5" ht="15" thickBot="1" x14ac:dyDescent="0.3">
      <c r="A24" s="40" t="s">
        <v>46</v>
      </c>
      <c r="B24" s="41" t="s">
        <v>39</v>
      </c>
      <c r="C24" s="41" t="s">
        <v>47</v>
      </c>
      <c r="D24" s="41" t="s">
        <v>48</v>
      </c>
      <c r="E24" s="41" t="s">
        <v>49</v>
      </c>
    </row>
    <row r="25" spans="1:5" x14ac:dyDescent="0.25">
      <c r="A25" s="42" t="s">
        <v>50</v>
      </c>
      <c r="B25" s="43">
        <v>1</v>
      </c>
      <c r="C25" s="105">
        <v>0</v>
      </c>
      <c r="D25" s="44"/>
      <c r="E25" s="45">
        <f>C25</f>
        <v>0</v>
      </c>
    </row>
    <row r="26" spans="1:5" x14ac:dyDescent="0.25">
      <c r="A26" s="36" t="s">
        <v>51</v>
      </c>
      <c r="B26" s="15">
        <v>2</v>
      </c>
      <c r="C26" s="106">
        <v>0</v>
      </c>
      <c r="D26" s="16">
        <f>B26*C26</f>
        <v>0</v>
      </c>
      <c r="E26" s="37">
        <f>D26</f>
        <v>0</v>
      </c>
    </row>
    <row r="27" spans="1:5" ht="15" thickBot="1" x14ac:dyDescent="0.3">
      <c r="A27" s="38" t="s">
        <v>52</v>
      </c>
      <c r="B27" s="17">
        <v>15</v>
      </c>
      <c r="C27" s="107">
        <v>0</v>
      </c>
      <c r="D27" s="18">
        <f>B27*C27</f>
        <v>0</v>
      </c>
      <c r="E27" s="39">
        <f>D27</f>
        <v>0</v>
      </c>
    </row>
    <row r="28" spans="1:5" ht="15" thickBot="1" x14ac:dyDescent="0.3">
      <c r="A28" s="19" t="s">
        <v>53</v>
      </c>
      <c r="B28" s="20"/>
      <c r="C28" s="21">
        <f>SUM(C25:C27)</f>
        <v>0</v>
      </c>
      <c r="D28" s="21"/>
      <c r="E28" s="22">
        <f>SUM(E25:E27)</f>
        <v>0</v>
      </c>
    </row>
    <row r="29" spans="1:5" ht="15" thickBot="1" x14ac:dyDescent="0.3">
      <c r="A29" s="96"/>
      <c r="B29" s="97"/>
      <c r="C29" s="98"/>
      <c r="D29" s="98"/>
      <c r="E29" s="98"/>
    </row>
    <row r="30" spans="1:5" ht="15" thickBot="1" x14ac:dyDescent="0.3">
      <c r="A30" s="99" t="s">
        <v>54</v>
      </c>
      <c r="B30" s="97"/>
      <c r="C30" s="98"/>
      <c r="D30" s="98"/>
      <c r="E30" s="98"/>
    </row>
    <row r="31" spans="1:5" ht="101.95" customHeight="1" thickBot="1" x14ac:dyDescent="0.3">
      <c r="A31" s="108"/>
      <c r="B31" s="97"/>
      <c r="C31" s="98"/>
      <c r="D31" s="98"/>
      <c r="E31" s="98"/>
    </row>
    <row r="32" spans="1:5" ht="15" thickBot="1" x14ac:dyDescent="0.3">
      <c r="A32" s="23"/>
      <c r="B32" s="24"/>
      <c r="C32" s="24"/>
      <c r="D32" s="24"/>
      <c r="E32" s="24"/>
    </row>
    <row r="33" spans="1:5" x14ac:dyDescent="0.25">
      <c r="A33" s="33" t="s">
        <v>55</v>
      </c>
      <c r="B33" s="34" t="s">
        <v>56</v>
      </c>
      <c r="C33" s="102" t="s">
        <v>57</v>
      </c>
      <c r="D33" s="100" t="s">
        <v>41</v>
      </c>
      <c r="E33" s="35" t="s">
        <v>49</v>
      </c>
    </row>
    <row r="34" spans="1:5" x14ac:dyDescent="0.25">
      <c r="A34" s="36" t="s">
        <v>58</v>
      </c>
      <c r="B34" s="106">
        <v>0</v>
      </c>
      <c r="C34" s="103">
        <v>40</v>
      </c>
      <c r="D34" s="101">
        <f>C34*B34</f>
        <v>0</v>
      </c>
      <c r="E34" s="37">
        <f>D34</f>
        <v>0</v>
      </c>
    </row>
    <row r="35" spans="1:5" x14ac:dyDescent="0.25">
      <c r="A35" s="36" t="s">
        <v>59</v>
      </c>
      <c r="B35" s="106">
        <v>0</v>
      </c>
      <c r="C35" s="103">
        <v>60</v>
      </c>
      <c r="D35" s="101">
        <f>C35*B35</f>
        <v>0</v>
      </c>
      <c r="E35" s="37">
        <f t="shared" ref="E35:E36" si="3">D35</f>
        <v>0</v>
      </c>
    </row>
    <row r="36" spans="1:5" ht="15" thickBot="1" x14ac:dyDescent="0.3">
      <c r="A36" s="36" t="s">
        <v>60</v>
      </c>
      <c r="B36" s="106">
        <v>0</v>
      </c>
      <c r="C36" s="103">
        <v>20</v>
      </c>
      <c r="D36" s="25">
        <f>C36*B36</f>
        <v>0</v>
      </c>
      <c r="E36" s="37">
        <f t="shared" si="3"/>
        <v>0</v>
      </c>
    </row>
    <row r="37" spans="1:5" ht="15" thickBot="1" x14ac:dyDescent="0.3">
      <c r="A37" s="19" t="s">
        <v>61</v>
      </c>
      <c r="B37" s="135"/>
      <c r="C37" s="136"/>
      <c r="D37" s="137"/>
      <c r="E37" s="22">
        <f>SUM(E34:E36)</f>
        <v>0</v>
      </c>
    </row>
    <row r="38" spans="1:5" ht="15" thickBot="1" x14ac:dyDescent="0.3">
      <c r="A38" s="23"/>
      <c r="B38" s="24"/>
      <c r="C38" s="24"/>
      <c r="D38" s="24"/>
      <c r="E38" s="24"/>
    </row>
    <row r="39" spans="1:5" x14ac:dyDescent="0.25">
      <c r="A39" s="69" t="s">
        <v>62</v>
      </c>
      <c r="B39" s="138"/>
      <c r="C39" s="139"/>
      <c r="D39" s="34" t="s">
        <v>63</v>
      </c>
      <c r="E39" s="70"/>
    </row>
    <row r="40" spans="1:5" x14ac:dyDescent="0.25">
      <c r="A40" s="36" t="s">
        <v>64</v>
      </c>
      <c r="B40" s="140"/>
      <c r="C40" s="141"/>
      <c r="D40" s="77">
        <v>0</v>
      </c>
      <c r="E40" s="48">
        <f>D40</f>
        <v>0</v>
      </c>
    </row>
    <row r="41" spans="1:5" x14ac:dyDescent="0.25">
      <c r="A41" s="36" t="s">
        <v>65</v>
      </c>
      <c r="B41" s="142"/>
      <c r="C41" s="143"/>
      <c r="D41" s="77">
        <v>0</v>
      </c>
      <c r="E41" s="48">
        <f>D41</f>
        <v>0</v>
      </c>
    </row>
    <row r="42" spans="1:5" ht="15" thickBot="1" x14ac:dyDescent="0.3">
      <c r="A42" s="36" t="s">
        <v>66</v>
      </c>
      <c r="B42" s="144"/>
      <c r="C42" s="145"/>
      <c r="D42" s="77">
        <v>0</v>
      </c>
      <c r="E42" s="48">
        <f>D42</f>
        <v>0</v>
      </c>
    </row>
    <row r="43" spans="1:5" ht="15" thickBot="1" x14ac:dyDescent="0.3">
      <c r="A43" s="2" t="s">
        <v>67</v>
      </c>
      <c r="B43" s="146"/>
      <c r="C43" s="147"/>
      <c r="D43" s="148"/>
      <c r="E43" s="104">
        <f>SUM(E40:E42)/3</f>
        <v>0</v>
      </c>
    </row>
    <row r="44" spans="1:5" ht="15" thickBot="1" x14ac:dyDescent="0.3">
      <c r="A44" s="27"/>
      <c r="B44" s="1"/>
      <c r="C44" s="1"/>
      <c r="D44" s="1"/>
      <c r="E44" s="1"/>
    </row>
    <row r="45" spans="1:5" x14ac:dyDescent="0.25">
      <c r="A45" s="149" t="s">
        <v>49</v>
      </c>
      <c r="B45" s="150"/>
      <c r="C45" s="150"/>
      <c r="D45" s="150"/>
      <c r="E45" s="151"/>
    </row>
    <row r="46" spans="1:5" x14ac:dyDescent="0.25">
      <c r="A46" s="62" t="s">
        <v>68</v>
      </c>
      <c r="B46" s="28"/>
      <c r="C46" s="28"/>
      <c r="D46" s="28"/>
      <c r="E46" s="63">
        <f>E15</f>
        <v>0</v>
      </c>
    </row>
    <row r="47" spans="1:5" x14ac:dyDescent="0.25">
      <c r="A47" s="64" t="s">
        <v>69</v>
      </c>
      <c r="B47" s="29"/>
      <c r="C47" s="29"/>
      <c r="D47" s="29"/>
      <c r="E47" s="65">
        <f>E28</f>
        <v>0</v>
      </c>
    </row>
    <row r="48" spans="1:5" x14ac:dyDescent="0.25">
      <c r="A48" s="66" t="s">
        <v>70</v>
      </c>
      <c r="B48" s="29"/>
      <c r="C48" s="29"/>
      <c r="D48" s="29"/>
      <c r="E48" s="65">
        <f>E22</f>
        <v>0</v>
      </c>
    </row>
    <row r="49" spans="1:5" x14ac:dyDescent="0.25">
      <c r="A49" s="66" t="s">
        <v>71</v>
      </c>
      <c r="B49" s="29"/>
      <c r="C49" s="29"/>
      <c r="D49" s="29"/>
      <c r="E49" s="65">
        <f>E37</f>
        <v>0</v>
      </c>
    </row>
    <row r="50" spans="1:5" ht="15" thickBot="1" x14ac:dyDescent="0.3">
      <c r="A50" s="67" t="s">
        <v>72</v>
      </c>
      <c r="B50" s="29"/>
      <c r="C50" s="29"/>
      <c r="D50" s="29"/>
      <c r="E50" s="68">
        <f>E43</f>
        <v>0</v>
      </c>
    </row>
    <row r="51" spans="1:5" ht="15" thickBot="1" x14ac:dyDescent="0.3">
      <c r="A51" s="30" t="s">
        <v>73</v>
      </c>
      <c r="B51" s="31"/>
      <c r="C51" s="31"/>
      <c r="D51" s="31"/>
      <c r="E51" s="32">
        <f>SUM(E46:E50)</f>
        <v>0</v>
      </c>
    </row>
    <row r="52" spans="1:5" x14ac:dyDescent="0.25">
      <c r="A52" s="1"/>
      <c r="B52" s="1"/>
      <c r="C52" s="1"/>
      <c r="D52" s="1"/>
      <c r="E52" s="1"/>
    </row>
    <row r="53" spans="1:5" x14ac:dyDescent="0.25">
      <c r="A53" s="29" t="s">
        <v>74</v>
      </c>
    </row>
  </sheetData>
  <sheetProtection algorithmName="SHA-512" hashValue="GAXeShD7s5MsvdqSeUbWVkyhLB6hhoUGB6FomAdA+gNRHsyRYM6c/4r/QUCasJwlpq6bYaJ7Uw1xHoqx/cEnoQ==" saltValue="eUaD1kqK+SJ/rXHx8fHVUw==" spinCount="100000" sheet="1" objects="1" scenarios="1"/>
  <mergeCells count="11">
    <mergeCell ref="B37:D37"/>
    <mergeCell ref="B39:C39"/>
    <mergeCell ref="B40:C42"/>
    <mergeCell ref="B43:D43"/>
    <mergeCell ref="A45:E45"/>
    <mergeCell ref="A6:E6"/>
    <mergeCell ref="A1:E1"/>
    <mergeCell ref="A2:E2"/>
    <mergeCell ref="A3:E3"/>
    <mergeCell ref="A4:E4"/>
    <mergeCell ref="A5:E5"/>
  </mergeCells>
  <pageMargins left="0.70866141732283472" right="0.70866141732283472" top="0.74803149606299213" bottom="0.74803149606299213" header="0.31496062992125984" footer="0.31496062992125984"/>
  <pageSetup paperSize="9" scale="65" orientation="portrait" r:id="rId1"/>
  <headerFooter>
    <oddHeader>&amp;LSVHW&amp;CPrijzenblad KCC-Dienst</oddHeader>
    <oddFooter>&amp;L&amp;D&amp;R&amp;P/&amp;N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17CA5374C6F454287DBBD37B52A4281" ma:contentTypeVersion="6" ma:contentTypeDescription="Een nieuw document maken." ma:contentTypeScope="" ma:versionID="ccded8426b9107ee5c0c191a05eba9df">
  <xsd:schema xmlns:xsd="http://www.w3.org/2001/XMLSchema" xmlns:xs="http://www.w3.org/2001/XMLSchema" xmlns:p="http://schemas.microsoft.com/office/2006/metadata/properties" xmlns:ns2="e0810537-d494-432a-ac00-2aff06a5d0bb" xmlns:ns3="9aa86941-9c93-47d8-8e09-a600e9cbf32f" targetNamespace="http://schemas.microsoft.com/office/2006/metadata/properties" ma:root="true" ma:fieldsID="568458ee5c0c255413ac77e8a79e1dcc" ns2:_="" ns3:_="">
    <xsd:import namespace="e0810537-d494-432a-ac00-2aff06a5d0bb"/>
    <xsd:import namespace="9aa86941-9c93-47d8-8e09-a600e9cbf32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810537-d494-432a-ac00-2aff06a5d0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a86941-9c93-47d8-8e09-a600e9cbf32f"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C14BB5-D6F7-4226-999B-7F01E800A960}">
  <ds:schemaRefs>
    <ds:schemaRef ds:uri="9aa86941-9c93-47d8-8e09-a600e9cbf32f"/>
    <ds:schemaRef ds:uri="http://schemas.openxmlformats.org/package/2006/metadata/core-properties"/>
    <ds:schemaRef ds:uri="e0810537-d494-432a-ac00-2aff06a5d0bb"/>
    <ds:schemaRef ds:uri="http://schemas.microsoft.com/office/2006/documentManagement/types"/>
    <ds:schemaRef ds:uri="http://purl.org/dc/elements/1.1/"/>
    <ds:schemaRef ds:uri="http://www.w3.org/XML/1998/namespace"/>
    <ds:schemaRef ds:uri="http://purl.org/dc/dcmitype/"/>
    <ds:schemaRef ds:uri="http://schemas.microsoft.com/office/infopath/2007/PartnerControls"/>
    <ds:schemaRef ds:uri="http://purl.org/dc/terms/"/>
    <ds:schemaRef ds:uri="http://schemas.microsoft.com/office/2006/metadata/properties"/>
  </ds:schemaRefs>
</ds:datastoreItem>
</file>

<file path=customXml/itemProps2.xml><?xml version="1.0" encoding="utf-8"?>
<ds:datastoreItem xmlns:ds="http://schemas.openxmlformats.org/officeDocument/2006/customXml" ds:itemID="{A5B770C4-65E5-47D7-8766-7A330CB05F62}">
  <ds:schemaRefs>
    <ds:schemaRef ds:uri="http://schemas.microsoft.com/sharepoint/v3/contenttype/forms"/>
  </ds:schemaRefs>
</ds:datastoreItem>
</file>

<file path=customXml/itemProps3.xml><?xml version="1.0" encoding="utf-8"?>
<ds:datastoreItem xmlns:ds="http://schemas.openxmlformats.org/officeDocument/2006/customXml" ds:itemID="{550394D9-7EE9-46AB-B3E2-A9EB4037B9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810537-d494-432a-ac00-2aff06a5d0bb"/>
    <ds:schemaRef ds:uri="9aa86941-9c93-47d8-8e09-a600e9cbf3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Handleiding</vt:lpstr>
      <vt:lpstr>Inschrijver</vt:lpstr>
      <vt:lpstr>Prijsopgave</vt:lpstr>
      <vt:lpstr>Handleiding!Afdrukbereik</vt:lpstr>
      <vt:lpstr>Inschrijver!Afdrukbereik</vt:lpstr>
      <vt:lpstr>Prijsopgave!Afdrukbereik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Herman Timmermans</dc:creator>
  <cp:keywords/>
  <dc:description/>
  <cp:lastModifiedBy>Herman Timmermans</cp:lastModifiedBy>
  <cp:revision/>
  <dcterms:created xsi:type="dcterms:W3CDTF">2023-09-21T18:27:15Z</dcterms:created>
  <dcterms:modified xsi:type="dcterms:W3CDTF">2024-01-22T09:40:12Z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0x010100917CA5374C6F454287DBBD37B52A4281</vt:lpwstr>
  </property>
</Properties>
</file>