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filterPrivacy="1"/>
  <xr:revisionPtr revIDLastSave="30" documentId="13_ncr:1_{E3F610CE-ED39-4D80-83C3-1046085830D0}" xr6:coauthVersionLast="47" xr6:coauthVersionMax="47" xr10:uidLastSave="{C80DFD78-316B-4F1B-9F79-CC8253A464DD}"/>
  <bookViews>
    <workbookView xWindow="-120" yWindow="-120" windowWidth="29040" windowHeight="15720" xr2:uid="{00000000-000D-0000-FFFF-FFFF00000000}"/>
  </bookViews>
  <sheets>
    <sheet name="Formulier prijzenblad" sheetId="1" r:id="rId1"/>
  </sheets>
  <definedNames>
    <definedName name="_xlnm.Print_Area" localSheetId="0">'Formulier prijzenblad'!$B$2:$I$55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8" i="1" l="1"/>
  <c r="L28" i="1"/>
  <c r="P28" i="1"/>
  <c r="T28" i="1"/>
  <c r="X28" i="1"/>
  <c r="AB28" i="1"/>
  <c r="Z30" i="1"/>
  <c r="V30" i="1"/>
  <c r="R30" i="1"/>
  <c r="N30" i="1"/>
  <c r="J30" i="1"/>
  <c r="F30" i="1"/>
  <c r="AB29" i="1"/>
  <c r="AB27" i="1"/>
  <c r="AB26" i="1"/>
  <c r="AB25" i="1"/>
  <c r="AB23" i="1"/>
  <c r="AB22" i="1"/>
  <c r="AB21" i="1"/>
  <c r="AB19" i="1"/>
  <c r="AB18" i="1"/>
  <c r="AB17" i="1"/>
  <c r="AB16" i="1"/>
  <c r="AB15" i="1"/>
  <c r="AB13" i="1"/>
  <c r="AB12" i="1"/>
  <c r="X29" i="1"/>
  <c r="X27" i="1"/>
  <c r="X26" i="1"/>
  <c r="X25" i="1"/>
  <c r="X23" i="1"/>
  <c r="X22" i="1"/>
  <c r="X21" i="1"/>
  <c r="X19" i="1"/>
  <c r="X18" i="1"/>
  <c r="X17" i="1"/>
  <c r="X16" i="1"/>
  <c r="X15" i="1"/>
  <c r="X13" i="1"/>
  <c r="X12" i="1"/>
  <c r="T29" i="1"/>
  <c r="T27" i="1"/>
  <c r="T26" i="1"/>
  <c r="T25" i="1"/>
  <c r="T23" i="1"/>
  <c r="T22" i="1"/>
  <c r="T21" i="1"/>
  <c r="T19" i="1"/>
  <c r="T18" i="1"/>
  <c r="T17" i="1"/>
  <c r="T16" i="1"/>
  <c r="T15" i="1"/>
  <c r="T13" i="1"/>
  <c r="T12" i="1"/>
  <c r="P29" i="1"/>
  <c r="P27" i="1"/>
  <c r="P26" i="1"/>
  <c r="P25" i="1"/>
  <c r="P23" i="1"/>
  <c r="P22" i="1"/>
  <c r="P21" i="1"/>
  <c r="P19" i="1"/>
  <c r="P18" i="1"/>
  <c r="P17" i="1"/>
  <c r="P16" i="1"/>
  <c r="P15" i="1"/>
  <c r="P13" i="1"/>
  <c r="P12" i="1"/>
  <c r="L29" i="1"/>
  <c r="L27" i="1"/>
  <c r="L26" i="1"/>
  <c r="L25" i="1"/>
  <c r="L23" i="1"/>
  <c r="L22" i="1"/>
  <c r="L21" i="1"/>
  <c r="L19" i="1"/>
  <c r="L18" i="1"/>
  <c r="L17" i="1"/>
  <c r="L16" i="1"/>
  <c r="L15" i="1"/>
  <c r="L13" i="1"/>
  <c r="L12" i="1"/>
  <c r="H29" i="1"/>
  <c r="H27" i="1"/>
  <c r="H26" i="1"/>
  <c r="H25" i="1"/>
  <c r="H23" i="1"/>
  <c r="H22" i="1"/>
  <c r="H21" i="1"/>
  <c r="H19" i="1"/>
  <c r="H18" i="1"/>
  <c r="H17" i="1"/>
  <c r="H16" i="1"/>
  <c r="H15" i="1"/>
  <c r="H13" i="1"/>
  <c r="H12" i="1"/>
  <c r="AD28" i="1" l="1"/>
  <c r="AD17" i="1"/>
  <c r="AD13" i="1"/>
  <c r="AD16" i="1"/>
  <c r="AD22" i="1"/>
  <c r="AD25" i="1"/>
  <c r="AD19" i="1"/>
  <c r="AD15" i="1"/>
  <c r="AD21" i="1"/>
  <c r="AD27" i="1"/>
  <c r="AD18" i="1"/>
  <c r="AD23" i="1"/>
  <c r="AD29" i="1"/>
  <c r="AD12" i="1"/>
  <c r="AD26" i="1"/>
  <c r="E33" i="1" l="1"/>
  <c r="H39" i="1" s="1"/>
  <c r="H43" i="1" l="1"/>
</calcChain>
</file>

<file path=xl/sharedStrings.xml><?xml version="1.0" encoding="utf-8"?>
<sst xmlns="http://schemas.openxmlformats.org/spreadsheetml/2006/main" count="94" uniqueCount="76">
  <si>
    <t>Datum:</t>
  </si>
  <si>
    <t>Versie:</t>
  </si>
  <si>
    <t>A</t>
  </si>
  <si>
    <t>B</t>
  </si>
  <si>
    <t>C</t>
  </si>
  <si>
    <t>Aldus naar waarheid ingevuld en rechtsgeldig ondertekend door inschrijver:</t>
  </si>
  <si>
    <t>Naam:</t>
  </si>
  <si>
    <t>Functie:</t>
  </si>
  <si>
    <t>Plaats:</t>
  </si>
  <si>
    <t>Handtekening:</t>
  </si>
  <si>
    <t>Aanbesteding:</t>
  </si>
  <si>
    <t>Aantal</t>
  </si>
  <si>
    <t>Social return</t>
  </si>
  <si>
    <t>Totale inschrijfsom inschrijver</t>
  </si>
  <si>
    <t>Keuring arbeidsmiddelen</t>
  </si>
  <si>
    <t>Locatie</t>
  </si>
  <si>
    <t>Perceel:</t>
  </si>
  <si>
    <t>Adres</t>
  </si>
  <si>
    <t>Prijs p/s</t>
  </si>
  <si>
    <t>Totaalsom categorie</t>
  </si>
  <si>
    <t>Heuvelrug en
Rivierengebied</t>
  </si>
  <si>
    <t>vmbo Nijmegen</t>
  </si>
  <si>
    <t>mbo Nijmegen</t>
  </si>
  <si>
    <t>Totaalsom locatie</t>
  </si>
  <si>
    <t>Inschrijfsom per jaar</t>
  </si>
  <si>
    <t>Deze inschrijfsom is gebaseerd op de op dit moment bekende aantallen per locatie alsmede alle huidige locaties, en kan bij aanvang van de overeenkomst afwijken en gedurende de overeenkomst wijzigen.</t>
  </si>
  <si>
    <t>De 'prijs per stuk' wordt voor die betreffende locatie gezien als een gemiddelde prijs per arbeidsmiddel per categorie en zal van toepassing zijn bij meer of minder aantallen op een locatie.</t>
  </si>
  <si>
    <t>Indien de werkelijke situatie meer of minder aantallen bevat (per locatie/ per categorie) zal de prijs per locatie toe- of afnemen met het aantal maal de gemiddelde 'prijs per stuk'.</t>
  </si>
  <si>
    <t>Voor jaar 2 e.v. wordt t.z.t. een nieuwe berekening gemaakt</t>
  </si>
  <si>
    <t>Loonkosten in % (over A)</t>
  </si>
  <si>
    <t>Aanbod % social return (over B)</t>
  </si>
  <si>
    <t>In € is dit:</t>
  </si>
  <si>
    <t>Cat. 1 Elektrische arbeidsmiddelen</t>
  </si>
  <si>
    <t>Cat. 2 Draagbaar klimmaterieel</t>
  </si>
  <si>
    <t>Cat. 3 Landbouw-, tuin- en parkmachines</t>
  </si>
  <si>
    <t>Cat. 4 Hijs- en hefmiddelen</t>
  </si>
  <si>
    <t>Cat. 5 Magazijnstellingen</t>
  </si>
  <si>
    <t>Cat. 6 Brandveiligheidskasten</t>
  </si>
  <si>
    <t>Deze inschrijfsom bevat alle 'totaalsom locatie' samen en wordt gebruikt voor a) beoordeling van het subgunningscriterium Prijs, b) bepaling van de waarde van het loonkostencomponent (C) en c) de waarde voor social return (F) gedurende het eerste jaar.</t>
  </si>
  <si>
    <t>Agrifood
Capital en
Noord-Limburg</t>
  </si>
  <si>
    <t>kantoor Den Bosch</t>
  </si>
  <si>
    <t>vmbo Den Bosch</t>
  </si>
  <si>
    <t>mbo Den Bosch</t>
  </si>
  <si>
    <t>mbo Boxtel</t>
  </si>
  <si>
    <t>mbo Tilburg</t>
  </si>
  <si>
    <t>mbo Helmond</t>
  </si>
  <si>
    <t>Brainport en
Midpoint</t>
  </si>
  <si>
    <t>mavo Nederweert</t>
  </si>
  <si>
    <t>Kantoor Herten</t>
  </si>
  <si>
    <t>llo Herten</t>
  </si>
  <si>
    <t>Midden- en 
Zuid Limburg</t>
  </si>
  <si>
    <t>Omdat Yuverta momenteel nog beschikt over lopende contracten/ gekeurde arbeidsmiddelen, zullen sommige locaties gedurende de eerste jaren van het het contract 'infaseren' en daarom nog niet (volledig) van toepassing zijn.</t>
  </si>
  <si>
    <t>Loonkostencomponent</t>
  </si>
  <si>
    <t>Totaal aantallen:</t>
  </si>
  <si>
    <t>vmbo/mbo Horst</t>
  </si>
  <si>
    <t>vmbo/mbo Eindhoven</t>
  </si>
  <si>
    <t>vmbo/mbo Roermond</t>
  </si>
  <si>
    <t>vmbo/mbo Heerlen</t>
  </si>
  <si>
    <t>Marga Klompélaan 37, Nijmegen</t>
  </si>
  <si>
    <t>Energieweg 19, Nijmegen</t>
  </si>
  <si>
    <t>Kooikersweg 2, Den Bosch</t>
  </si>
  <si>
    <t>Hervensebaan 7, Den Bosch</t>
  </si>
  <si>
    <t>Vlijmenseweg 1a, Den Bosch</t>
  </si>
  <si>
    <t>Spoorweg 8, Horst</t>
  </si>
  <si>
    <t>Schouwrooij 2, Boxtel</t>
  </si>
  <si>
    <t>Locatellistraat 5, Eindhoven</t>
  </si>
  <si>
    <t>Scheepsboulevard 1, Helmond</t>
  </si>
  <si>
    <t>Pastoor van der Steenstraat 5, Nederweert</t>
  </si>
  <si>
    <t>Louis Eijssenweg 5, Herten</t>
  </si>
  <si>
    <t>Jagerstraat 6, Roermond</t>
  </si>
  <si>
    <t>Heldevierlaan 12, Heerlen</t>
  </si>
  <si>
    <t>Perceel 2 Regio Zuid</t>
  </si>
  <si>
    <t>1.0 definitief</t>
  </si>
  <si>
    <t>Formulier C Prijzenblad     -     Perceel 2 Regio Zuid</t>
  </si>
  <si>
    <t>Spoorlaan 21J, Tilburg</t>
  </si>
  <si>
    <t>10 oktober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</si>
</sst>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7"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18"/>
      <color theme="1"/>
      <name val="Calibri"/>
      <family val="2"/>
      <scheme val="minor"/>
    </font>
    <font>
      <sz val="11"/>
      <name val="Calibri"/>
      <family val="2"/>
      <scheme val="minor"/>
    </font>
    <font>
      <b/>
      <sz val="1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1">
    <border>
      <left/>
      <right/>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46">
    <xf numFmtId="0" fontId="0" fillId="0" borderId="0" xfId="0"/>
    <xf numFmtId="0" fontId="0" fillId="2" borderId="0" xfId="0" applyFill="1"/>
    <xf numFmtId="0" fontId="0" fillId="2" borderId="0" xfId="0" applyFill="1" applyAlignment="1">
      <alignment horizontal="left"/>
    </xf>
    <xf numFmtId="9" fontId="3" fillId="2" borderId="0" xfId="0" applyNumberFormat="1" applyFont="1" applyFill="1"/>
    <xf numFmtId="44" fontId="0" fillId="2" borderId="0" xfId="0" applyNumberFormat="1" applyFill="1"/>
    <xf numFmtId="0" fontId="0" fillId="2" borderId="0" xfId="0" applyFill="1" applyAlignment="1">
      <alignment horizontal="center"/>
    </xf>
    <xf numFmtId="9" fontId="0" fillId="3" borderId="0" xfId="2" applyFont="1" applyFill="1" applyBorder="1" applyAlignment="1">
      <alignment horizontal="center"/>
    </xf>
    <xf numFmtId="0" fontId="3" fillId="2" borderId="0" xfId="0" applyFont="1" applyFill="1"/>
    <xf numFmtId="0" fontId="2" fillId="2" borderId="0" xfId="0" applyFont="1" applyFill="1" applyAlignment="1">
      <alignment horizontal="center"/>
    </xf>
    <xf numFmtId="44" fontId="2" fillId="2" borderId="0" xfId="1" applyFont="1" applyFill="1" applyBorder="1" applyAlignment="1">
      <alignment horizontal="center"/>
    </xf>
    <xf numFmtId="44" fontId="1" fillId="2" borderId="0" xfId="1" applyFont="1" applyFill="1" applyBorder="1" applyAlignment="1">
      <alignment horizontal="center"/>
    </xf>
    <xf numFmtId="44" fontId="0" fillId="2" borderId="0" xfId="0" applyNumberFormat="1" applyFill="1" applyAlignment="1">
      <alignment horizontal="center"/>
    </xf>
    <xf numFmtId="44" fontId="2" fillId="2" borderId="0" xfId="0" applyNumberFormat="1" applyFont="1" applyFill="1" applyAlignment="1">
      <alignment horizontal="center"/>
    </xf>
    <xf numFmtId="0" fontId="2" fillId="2" borderId="0" xfId="0" applyFont="1" applyFill="1" applyAlignment="1">
      <alignment horizontal="left"/>
    </xf>
    <xf numFmtId="0" fontId="0" fillId="2" borderId="0" xfId="0" applyFill="1" applyAlignment="1">
      <alignment horizontal="right"/>
    </xf>
    <xf numFmtId="0" fontId="2" fillId="2" borderId="0" xfId="0" applyFont="1" applyFill="1" applyAlignment="1">
      <alignment wrapText="1"/>
    </xf>
    <xf numFmtId="1" fontId="2" fillId="2" borderId="0" xfId="1" applyNumberFormat="1" applyFont="1" applyFill="1" applyBorder="1" applyAlignment="1">
      <alignment horizontal="center"/>
    </xf>
    <xf numFmtId="1" fontId="2" fillId="2" borderId="0" xfId="0" applyNumberFormat="1" applyFont="1" applyFill="1" applyAlignment="1">
      <alignment horizontal="center"/>
    </xf>
    <xf numFmtId="164" fontId="2" fillId="2" borderId="0" xfId="0" applyNumberFormat="1" applyFont="1" applyFill="1" applyAlignment="1">
      <alignment horizontal="center"/>
    </xf>
    <xf numFmtId="164" fontId="3" fillId="2" borderId="0" xfId="0" applyNumberFormat="1" applyFont="1" applyFill="1" applyAlignment="1">
      <alignment horizontal="center"/>
    </xf>
    <xf numFmtId="164" fontId="0" fillId="2" borderId="0" xfId="0" applyNumberFormat="1" applyFill="1" applyAlignment="1">
      <alignment horizontal="center"/>
    </xf>
    <xf numFmtId="164" fontId="1" fillId="2" borderId="0" xfId="1" applyNumberFormat="1" applyFont="1" applyFill="1" applyBorder="1" applyAlignment="1">
      <alignment horizontal="center"/>
    </xf>
    <xf numFmtId="164" fontId="0" fillId="2" borderId="0" xfId="1" applyNumberFormat="1" applyFont="1" applyFill="1" applyBorder="1" applyAlignment="1">
      <alignment horizontal="left"/>
    </xf>
    <xf numFmtId="0" fontId="5" fillId="2" borderId="0" xfId="0" applyFont="1" applyFill="1"/>
    <xf numFmtId="9" fontId="3" fillId="2" borderId="0" xfId="0" applyNumberFormat="1" applyFont="1" applyFill="1" applyAlignment="1">
      <alignment horizontal="center"/>
    </xf>
    <xf numFmtId="164" fontId="1" fillId="2" borderId="0" xfId="1" applyNumberFormat="1" applyFont="1" applyFill="1" applyBorder="1" applyAlignment="1"/>
    <xf numFmtId="3" fontId="2" fillId="2" borderId="0" xfId="0" applyNumberFormat="1" applyFont="1" applyFill="1" applyAlignment="1">
      <alignment horizontal="center"/>
    </xf>
    <xf numFmtId="1" fontId="2" fillId="2" borderId="0" xfId="1" applyNumberFormat="1" applyFont="1" applyFill="1" applyBorder="1" applyAlignment="1">
      <alignment horizontal="right"/>
    </xf>
    <xf numFmtId="3" fontId="5" fillId="2" borderId="0" xfId="0" applyNumberFormat="1" applyFont="1" applyFill="1" applyAlignment="1">
      <alignment horizontal="left"/>
    </xf>
    <xf numFmtId="1" fontId="5" fillId="2" borderId="0" xfId="0" applyNumberFormat="1" applyFont="1" applyFill="1" applyAlignment="1">
      <alignment horizontal="center"/>
    </xf>
    <xf numFmtId="164" fontId="5" fillId="3" borderId="0" xfId="1" applyNumberFormat="1" applyFont="1" applyFill="1" applyBorder="1" applyAlignment="1">
      <alignment horizontal="center"/>
    </xf>
    <xf numFmtId="164" fontId="5" fillId="2" borderId="0" xfId="0" applyNumberFormat="1" applyFont="1" applyFill="1" applyAlignment="1">
      <alignment horizontal="center"/>
    </xf>
    <xf numFmtId="164" fontId="6" fillId="2" borderId="0" xfId="0" applyNumberFormat="1" applyFont="1" applyFill="1" applyAlignment="1">
      <alignment horizontal="center"/>
    </xf>
    <xf numFmtId="1" fontId="5" fillId="2" borderId="0" xfId="1" applyNumberFormat="1" applyFont="1" applyFill="1" applyBorder="1" applyAlignment="1">
      <alignment horizontal="center"/>
    </xf>
    <xf numFmtId="0" fontId="6" fillId="2" borderId="0" xfId="0" applyFont="1" applyFill="1"/>
    <xf numFmtId="0" fontId="5" fillId="2" borderId="0" xfId="0" applyFont="1" applyFill="1" applyAlignment="1">
      <alignment horizontal="left" vertical="center" wrapText="1"/>
    </xf>
    <xf numFmtId="49" fontId="0" fillId="2" borderId="0" xfId="0" applyNumberFormat="1" applyFill="1"/>
    <xf numFmtId="0" fontId="2" fillId="2" borderId="0" xfId="0" applyFont="1" applyFill="1" applyAlignment="1">
      <alignment horizontal="left"/>
    </xf>
    <xf numFmtId="0" fontId="0" fillId="2" borderId="0" xfId="0" applyFill="1" applyAlignment="1">
      <alignment horizontal="left" vertical="center" wrapText="1"/>
    </xf>
    <xf numFmtId="0" fontId="0" fillId="2" borderId="0" xfId="0" applyFill="1" applyAlignment="1">
      <alignment horizontal="left" vertical="center"/>
    </xf>
    <xf numFmtId="0" fontId="0" fillId="2" borderId="0" xfId="0" applyFill="1" applyAlignment="1">
      <alignment vertical="center" wrapText="1"/>
    </xf>
    <xf numFmtId="0" fontId="0" fillId="2" borderId="0" xfId="0" applyFill="1" applyAlignment="1">
      <alignment horizontal="left"/>
    </xf>
    <xf numFmtId="0" fontId="0" fillId="3" borderId="0" xfId="0" applyFill="1" applyAlignment="1">
      <alignment horizontal="center"/>
    </xf>
    <xf numFmtId="0" fontId="4" fillId="2" borderId="0" xfId="0" applyFont="1" applyFill="1" applyAlignment="1">
      <alignment horizontal="left"/>
    </xf>
    <xf numFmtId="0" fontId="5" fillId="2" borderId="0" xfId="0" applyFont="1" applyFill="1" applyAlignment="1">
      <alignment horizontal="left" vertical="center" wrapText="1"/>
    </xf>
    <xf numFmtId="0" fontId="2" fillId="2" borderId="0" xfId="0" applyFont="1" applyFill="1" applyAlignment="1">
      <alignment horizontal="center" wrapText="1"/>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AD55"/>
  <sheetViews>
    <sheetView tabSelected="1" zoomScale="77" zoomScaleNormal="55" workbookViewId="0">
      <selection activeCell="D6" sqref="D6"/>
    </sheetView>
  </sheetViews>
  <sheetFormatPr defaultColWidth="8.7109375" defaultRowHeight="15" x14ac:dyDescent="0.25"/>
  <cols>
    <col min="1" max="1" width="3.42578125" style="1" customWidth="1"/>
    <col min="2" max="2" width="2.28515625" style="1" bestFit="1" customWidth="1"/>
    <col min="3" max="3" width="15.5703125" style="1" bestFit="1" customWidth="1"/>
    <col min="4" max="4" width="37.7109375" style="1" customWidth="1"/>
    <col min="5" max="5" width="36.85546875" style="1" bestFit="1" customWidth="1"/>
    <col min="6" max="6" width="7.42578125" style="1" customWidth="1"/>
    <col min="7" max="7" width="10.42578125" style="1" customWidth="1"/>
    <col min="8" max="8" width="19" style="1" customWidth="1"/>
    <col min="9" max="9" width="3.28515625" style="1" customWidth="1"/>
    <col min="10" max="10" width="7.42578125" style="1" customWidth="1"/>
    <col min="11" max="11" width="10.42578125" style="1" customWidth="1"/>
    <col min="12" max="12" width="19" style="1" customWidth="1"/>
    <col min="13" max="13" width="3.28515625" style="1" customWidth="1"/>
    <col min="14" max="14" width="7.42578125" style="1" customWidth="1"/>
    <col min="15" max="15" width="10.42578125" style="1" customWidth="1"/>
    <col min="16" max="16" width="19" style="1" customWidth="1"/>
    <col min="17" max="17" width="3.28515625" style="1" customWidth="1"/>
    <col min="18" max="18" width="7.42578125" style="1" customWidth="1"/>
    <col min="19" max="19" width="10.42578125" style="1" customWidth="1"/>
    <col min="20" max="20" width="19" style="1" customWidth="1"/>
    <col min="21" max="21" width="3.28515625" style="1" customWidth="1"/>
    <col min="22" max="22" width="7.42578125" style="1" customWidth="1"/>
    <col min="23" max="23" width="10.42578125" style="1" customWidth="1"/>
    <col min="24" max="24" width="19" style="1" customWidth="1"/>
    <col min="25" max="25" width="3.28515625" style="1" customWidth="1"/>
    <col min="26" max="26" width="7.42578125" style="1" customWidth="1"/>
    <col min="27" max="27" width="10.42578125" style="1" customWidth="1"/>
    <col min="28" max="28" width="19" style="1" customWidth="1"/>
    <col min="29" max="29" width="3.28515625" style="1" customWidth="1"/>
    <col min="30" max="30" width="16.7109375" style="1" bestFit="1" customWidth="1"/>
    <col min="31" max="16384" width="8.7109375" style="1"/>
  </cols>
  <sheetData>
    <row r="2" spans="2:30" ht="23.25" x14ac:dyDescent="0.35">
      <c r="B2" s="43" t="s">
        <v>73</v>
      </c>
      <c r="C2" s="43"/>
      <c r="D2" s="43"/>
      <c r="E2" s="43"/>
      <c r="F2" s="43"/>
      <c r="G2" s="43"/>
      <c r="H2" s="7"/>
      <c r="I2" s="7"/>
      <c r="J2" s="7"/>
      <c r="K2" s="7"/>
      <c r="L2" s="7"/>
      <c r="M2" s="7"/>
      <c r="N2" s="7"/>
      <c r="O2" s="7"/>
      <c r="P2" s="7"/>
      <c r="Q2" s="7"/>
      <c r="R2" s="7"/>
      <c r="S2" s="7"/>
      <c r="T2" s="7"/>
      <c r="U2" s="7"/>
      <c r="V2" s="7"/>
      <c r="W2" s="7"/>
      <c r="X2" s="7"/>
      <c r="Y2" s="7"/>
      <c r="Z2" s="7"/>
      <c r="AA2" s="7"/>
      <c r="AB2" s="7"/>
      <c r="AC2" s="7"/>
      <c r="AD2" s="7"/>
    </row>
    <row r="3" spans="2:30" x14ac:dyDescent="0.25">
      <c r="H3" s="3">
        <v>0.02</v>
      </c>
      <c r="I3" s="7"/>
      <c r="J3" s="7"/>
      <c r="K3" s="7"/>
      <c r="L3" s="7"/>
      <c r="M3" s="7"/>
      <c r="N3" s="7"/>
      <c r="O3" s="7"/>
      <c r="P3" s="7"/>
      <c r="Q3" s="7"/>
      <c r="R3" s="7"/>
      <c r="S3" s="7"/>
      <c r="T3" s="7"/>
      <c r="U3" s="7"/>
      <c r="V3" s="7"/>
      <c r="W3" s="7"/>
      <c r="X3" s="7"/>
      <c r="Y3" s="7"/>
      <c r="Z3" s="7"/>
      <c r="AA3" s="7"/>
      <c r="AB3" s="7"/>
      <c r="AC3" s="7"/>
      <c r="AD3" s="7"/>
    </row>
    <row r="4" spans="2:30" x14ac:dyDescent="0.25">
      <c r="B4" s="41" t="s">
        <v>10</v>
      </c>
      <c r="C4" s="41"/>
      <c r="D4" s="41" t="s">
        <v>14</v>
      </c>
      <c r="E4" s="41"/>
      <c r="F4" s="41"/>
    </row>
    <row r="5" spans="2:30" x14ac:dyDescent="0.25">
      <c r="B5" s="41" t="s">
        <v>16</v>
      </c>
      <c r="C5" s="41"/>
      <c r="D5" s="1" t="s">
        <v>71</v>
      </c>
    </row>
    <row r="6" spans="2:30" x14ac:dyDescent="0.25">
      <c r="B6" s="41" t="s">
        <v>0</v>
      </c>
      <c r="C6" s="41"/>
      <c r="D6" s="36" t="s">
        <v>75</v>
      </c>
    </row>
    <row r="7" spans="2:30" x14ac:dyDescent="0.25">
      <c r="B7" s="41" t="s">
        <v>1</v>
      </c>
      <c r="C7" s="41"/>
      <c r="D7" s="1" t="s">
        <v>72</v>
      </c>
    </row>
    <row r="8" spans="2:30" x14ac:dyDescent="0.25">
      <c r="B8" s="2"/>
      <c r="C8" s="2"/>
      <c r="D8" s="2"/>
      <c r="E8" s="2"/>
      <c r="F8" s="2"/>
      <c r="G8" s="2"/>
      <c r="H8" s="3">
        <v>0.06</v>
      </c>
    </row>
    <row r="9" spans="2:30" ht="15" customHeight="1" x14ac:dyDescent="0.25">
      <c r="B9" s="37" t="s">
        <v>15</v>
      </c>
      <c r="C9" s="37"/>
      <c r="D9" s="37"/>
      <c r="E9" s="13" t="s">
        <v>17</v>
      </c>
      <c r="F9" s="45" t="s">
        <v>32</v>
      </c>
      <c r="G9" s="45"/>
      <c r="H9" s="45"/>
      <c r="I9" s="15"/>
      <c r="J9" s="45" t="s">
        <v>33</v>
      </c>
      <c r="K9" s="45"/>
      <c r="L9" s="45"/>
      <c r="M9" s="15"/>
      <c r="N9" s="45" t="s">
        <v>34</v>
      </c>
      <c r="O9" s="45"/>
      <c r="P9" s="45"/>
      <c r="Q9" s="15"/>
      <c r="R9" s="45" t="s">
        <v>35</v>
      </c>
      <c r="S9" s="45"/>
      <c r="T9" s="45"/>
      <c r="U9" s="15"/>
      <c r="V9" s="45" t="s">
        <v>36</v>
      </c>
      <c r="W9" s="45"/>
      <c r="X9" s="45"/>
      <c r="Y9" s="15"/>
      <c r="Z9" s="45" t="s">
        <v>37</v>
      </c>
      <c r="AA9" s="45"/>
      <c r="AB9" s="45"/>
      <c r="AC9" s="15"/>
    </row>
    <row r="10" spans="2:30" x14ac:dyDescent="0.25">
      <c r="B10" s="13"/>
      <c r="C10" s="13"/>
      <c r="D10" s="13"/>
      <c r="F10" s="8" t="s">
        <v>11</v>
      </c>
      <c r="G10" s="8" t="s">
        <v>18</v>
      </c>
      <c r="H10" s="8" t="s">
        <v>19</v>
      </c>
      <c r="J10" s="8" t="s">
        <v>11</v>
      </c>
      <c r="K10" s="8" t="s">
        <v>18</v>
      </c>
      <c r="L10" s="8" t="s">
        <v>19</v>
      </c>
      <c r="N10" s="8" t="s">
        <v>11</v>
      </c>
      <c r="O10" s="8" t="s">
        <v>18</v>
      </c>
      <c r="P10" s="8" t="s">
        <v>19</v>
      </c>
      <c r="R10" s="8" t="s">
        <v>11</v>
      </c>
      <c r="S10" s="8" t="s">
        <v>18</v>
      </c>
      <c r="T10" s="8" t="s">
        <v>19</v>
      </c>
      <c r="V10" s="8" t="s">
        <v>11</v>
      </c>
      <c r="W10" s="8" t="s">
        <v>18</v>
      </c>
      <c r="X10" s="8" t="s">
        <v>19</v>
      </c>
      <c r="Z10" s="8" t="s">
        <v>11</v>
      </c>
      <c r="AA10" s="8" t="s">
        <v>18</v>
      </c>
      <c r="AB10" s="8" t="s">
        <v>19</v>
      </c>
      <c r="AD10" s="8" t="s">
        <v>23</v>
      </c>
    </row>
    <row r="11" spans="2:30" x14ac:dyDescent="0.25">
      <c r="B11" s="13"/>
      <c r="C11" s="13"/>
      <c r="D11" s="13"/>
      <c r="F11" s="17"/>
      <c r="G11" s="18"/>
      <c r="H11" s="19"/>
      <c r="J11" s="17"/>
      <c r="K11" s="18"/>
      <c r="L11" s="19"/>
      <c r="N11" s="17"/>
      <c r="O11" s="18"/>
      <c r="P11" s="19"/>
      <c r="R11" s="17"/>
      <c r="S11" s="18"/>
      <c r="T11" s="19"/>
      <c r="V11" s="17"/>
      <c r="W11" s="18"/>
      <c r="X11" s="19"/>
      <c r="Z11" s="17"/>
      <c r="AA11" s="18"/>
      <c r="AB11" s="19"/>
      <c r="AD11" s="18"/>
    </row>
    <row r="12" spans="2:30" ht="15" customHeight="1" x14ac:dyDescent="0.25">
      <c r="C12" s="38" t="s">
        <v>20</v>
      </c>
      <c r="D12" s="1" t="s">
        <v>21</v>
      </c>
      <c r="E12" s="28" t="s">
        <v>58</v>
      </c>
      <c r="F12" s="29">
        <v>345</v>
      </c>
      <c r="G12" s="30"/>
      <c r="H12" s="31">
        <f>F12*G12</f>
        <v>0</v>
      </c>
      <c r="I12" s="23"/>
      <c r="J12" s="29">
        <v>20</v>
      </c>
      <c r="K12" s="30"/>
      <c r="L12" s="31">
        <f>J12*K12</f>
        <v>0</v>
      </c>
      <c r="M12" s="23"/>
      <c r="N12" s="29">
        <v>23</v>
      </c>
      <c r="O12" s="30"/>
      <c r="P12" s="31">
        <f>N12*O12</f>
        <v>0</v>
      </c>
      <c r="Q12" s="23"/>
      <c r="R12" s="29">
        <v>0</v>
      </c>
      <c r="S12" s="30"/>
      <c r="T12" s="31">
        <f>R12*S12</f>
        <v>0</v>
      </c>
      <c r="U12" s="23"/>
      <c r="V12" s="29">
        <v>0</v>
      </c>
      <c r="W12" s="30"/>
      <c r="X12" s="31">
        <f>V12*W12</f>
        <v>0</v>
      </c>
      <c r="Y12" s="23"/>
      <c r="Z12" s="29">
        <v>0</v>
      </c>
      <c r="AA12" s="30"/>
      <c r="AB12" s="31">
        <f>Z12*AA12</f>
        <v>0</v>
      </c>
      <c r="AC12" s="23"/>
      <c r="AD12" s="32">
        <f>H12+L12+P12+T12+X12+AB12</f>
        <v>0</v>
      </c>
    </row>
    <row r="13" spans="2:30" x14ac:dyDescent="0.25">
      <c r="C13" s="38"/>
      <c r="D13" s="1" t="s">
        <v>22</v>
      </c>
      <c r="E13" s="28" t="s">
        <v>59</v>
      </c>
      <c r="F13" s="29">
        <v>433</v>
      </c>
      <c r="G13" s="30"/>
      <c r="H13" s="31">
        <f t="shared" ref="H13:H29" si="0">F13*G13</f>
        <v>0</v>
      </c>
      <c r="I13" s="23"/>
      <c r="J13" s="29">
        <v>25</v>
      </c>
      <c r="K13" s="30"/>
      <c r="L13" s="31">
        <f t="shared" ref="L13" si="1">J13*K13</f>
        <v>0</v>
      </c>
      <c r="M13" s="23"/>
      <c r="N13" s="29">
        <v>25</v>
      </c>
      <c r="O13" s="30"/>
      <c r="P13" s="31">
        <f t="shared" ref="P13" si="2">N13*O13</f>
        <v>0</v>
      </c>
      <c r="Q13" s="23"/>
      <c r="R13" s="29">
        <v>0</v>
      </c>
      <c r="S13" s="30"/>
      <c r="T13" s="31">
        <f t="shared" ref="T13" si="3">R13*S13</f>
        <v>0</v>
      </c>
      <c r="U13" s="23"/>
      <c r="V13" s="29">
        <v>0</v>
      </c>
      <c r="W13" s="30"/>
      <c r="X13" s="31">
        <f t="shared" ref="X13" si="4">V13*W13</f>
        <v>0</v>
      </c>
      <c r="Y13" s="23"/>
      <c r="Z13" s="29">
        <v>1</v>
      </c>
      <c r="AA13" s="30"/>
      <c r="AB13" s="31">
        <f t="shared" ref="AB13" si="5">Z13*AA13</f>
        <v>0</v>
      </c>
      <c r="AC13" s="23"/>
      <c r="AD13" s="32">
        <f t="shared" ref="AD13" si="6">H13+L13+P13+T13+X13+AB13</f>
        <v>0</v>
      </c>
    </row>
    <row r="14" spans="2:30" x14ac:dyDescent="0.25">
      <c r="B14" s="2"/>
      <c r="C14" s="2"/>
      <c r="D14" s="2"/>
      <c r="E14" s="33"/>
      <c r="F14" s="23"/>
      <c r="G14" s="23"/>
      <c r="H14" s="31"/>
      <c r="I14" s="23"/>
      <c r="J14" s="23"/>
      <c r="K14" s="23"/>
      <c r="L14" s="23"/>
      <c r="M14" s="23"/>
      <c r="N14" s="23"/>
      <c r="O14" s="23"/>
      <c r="P14" s="23"/>
      <c r="Q14" s="23"/>
      <c r="R14" s="23"/>
      <c r="S14" s="23"/>
      <c r="T14" s="23"/>
      <c r="U14" s="23"/>
      <c r="V14" s="23"/>
      <c r="W14" s="23"/>
      <c r="X14" s="23"/>
      <c r="Y14" s="23"/>
      <c r="Z14" s="23"/>
      <c r="AA14" s="23"/>
      <c r="AB14" s="23"/>
      <c r="AC14" s="23"/>
      <c r="AD14" s="34"/>
    </row>
    <row r="15" spans="2:30" ht="15" customHeight="1" x14ac:dyDescent="0.25">
      <c r="C15" s="38" t="s">
        <v>39</v>
      </c>
      <c r="D15" s="1" t="s">
        <v>40</v>
      </c>
      <c r="E15" s="28" t="s">
        <v>60</v>
      </c>
      <c r="F15" s="29">
        <v>75</v>
      </c>
      <c r="G15" s="30"/>
      <c r="H15" s="31">
        <f t="shared" si="0"/>
        <v>0</v>
      </c>
      <c r="I15" s="23"/>
      <c r="J15" s="29">
        <v>2</v>
      </c>
      <c r="K15" s="30"/>
      <c r="L15" s="31">
        <f t="shared" ref="L15:L19" si="7">J15*K15</f>
        <v>0</v>
      </c>
      <c r="M15" s="23"/>
      <c r="N15" s="29">
        <v>0</v>
      </c>
      <c r="O15" s="30"/>
      <c r="P15" s="31">
        <f t="shared" ref="P15:P19" si="8">N15*O15</f>
        <v>0</v>
      </c>
      <c r="Q15" s="23"/>
      <c r="R15" s="29">
        <v>0</v>
      </c>
      <c r="S15" s="30"/>
      <c r="T15" s="31">
        <f t="shared" ref="T15:T19" si="9">R15*S15</f>
        <v>0</v>
      </c>
      <c r="U15" s="23"/>
      <c r="V15" s="29">
        <v>0</v>
      </c>
      <c r="W15" s="30"/>
      <c r="X15" s="31">
        <f t="shared" ref="X15:X19" si="10">V15*W15</f>
        <v>0</v>
      </c>
      <c r="Y15" s="23"/>
      <c r="Z15" s="29">
        <v>0</v>
      </c>
      <c r="AA15" s="30"/>
      <c r="AB15" s="31">
        <f t="shared" ref="AB15:AB19" si="11">Z15*AA15</f>
        <v>0</v>
      </c>
      <c r="AC15" s="23"/>
      <c r="AD15" s="32">
        <f t="shared" ref="AD15:AD19" si="12">H15+L15+P15+T15+X15+AB15</f>
        <v>0</v>
      </c>
    </row>
    <row r="16" spans="2:30" x14ac:dyDescent="0.25">
      <c r="C16" s="38"/>
      <c r="D16" s="1" t="s">
        <v>41</v>
      </c>
      <c r="E16" s="28" t="s">
        <v>61</v>
      </c>
      <c r="F16" s="29">
        <v>271</v>
      </c>
      <c r="G16" s="30"/>
      <c r="H16" s="31">
        <f t="shared" si="0"/>
        <v>0</v>
      </c>
      <c r="I16" s="23"/>
      <c r="J16" s="29">
        <v>7</v>
      </c>
      <c r="K16" s="30"/>
      <c r="L16" s="31">
        <f t="shared" si="7"/>
        <v>0</v>
      </c>
      <c r="M16" s="23"/>
      <c r="N16" s="29">
        <v>36</v>
      </c>
      <c r="O16" s="30"/>
      <c r="P16" s="31">
        <f t="shared" si="8"/>
        <v>0</v>
      </c>
      <c r="Q16" s="23"/>
      <c r="R16" s="29">
        <v>0</v>
      </c>
      <c r="S16" s="30"/>
      <c r="T16" s="31">
        <f t="shared" si="9"/>
        <v>0</v>
      </c>
      <c r="U16" s="23"/>
      <c r="V16" s="29">
        <v>0</v>
      </c>
      <c r="W16" s="30"/>
      <c r="X16" s="31">
        <f t="shared" si="10"/>
        <v>0</v>
      </c>
      <c r="Y16" s="23"/>
      <c r="Z16" s="29">
        <v>2</v>
      </c>
      <c r="AA16" s="30"/>
      <c r="AB16" s="31">
        <f t="shared" si="11"/>
        <v>0</v>
      </c>
      <c r="AC16" s="23"/>
      <c r="AD16" s="32">
        <f t="shared" si="12"/>
        <v>0</v>
      </c>
    </row>
    <row r="17" spans="2:30" x14ac:dyDescent="0.25">
      <c r="C17" s="38"/>
      <c r="D17" s="1" t="s">
        <v>42</v>
      </c>
      <c r="E17" s="28" t="s">
        <v>62</v>
      </c>
      <c r="F17" s="29">
        <v>507</v>
      </c>
      <c r="G17" s="30"/>
      <c r="H17" s="31">
        <f t="shared" si="0"/>
        <v>0</v>
      </c>
      <c r="I17" s="23"/>
      <c r="J17" s="29">
        <v>21</v>
      </c>
      <c r="K17" s="30"/>
      <c r="L17" s="31">
        <f t="shared" si="7"/>
        <v>0</v>
      </c>
      <c r="M17" s="23"/>
      <c r="N17" s="29">
        <v>0</v>
      </c>
      <c r="O17" s="30"/>
      <c r="P17" s="31">
        <f t="shared" si="8"/>
        <v>0</v>
      </c>
      <c r="Q17" s="23"/>
      <c r="R17" s="29">
        <v>0</v>
      </c>
      <c r="S17" s="30"/>
      <c r="T17" s="31">
        <f t="shared" si="9"/>
        <v>0</v>
      </c>
      <c r="U17" s="23"/>
      <c r="V17" s="29">
        <v>0</v>
      </c>
      <c r="W17" s="30"/>
      <c r="X17" s="31">
        <f t="shared" si="10"/>
        <v>0</v>
      </c>
      <c r="Y17" s="23"/>
      <c r="Z17" s="29">
        <v>1</v>
      </c>
      <c r="AA17" s="30"/>
      <c r="AB17" s="31">
        <f t="shared" si="11"/>
        <v>0</v>
      </c>
      <c r="AC17" s="23"/>
      <c r="AD17" s="32">
        <f t="shared" si="12"/>
        <v>0</v>
      </c>
    </row>
    <row r="18" spans="2:30" x14ac:dyDescent="0.25">
      <c r="C18" s="38"/>
      <c r="D18" s="1" t="s">
        <v>43</v>
      </c>
      <c r="E18" s="28" t="s">
        <v>64</v>
      </c>
      <c r="F18" s="29">
        <v>287</v>
      </c>
      <c r="G18" s="30"/>
      <c r="H18" s="31">
        <f t="shared" si="0"/>
        <v>0</v>
      </c>
      <c r="I18" s="34"/>
      <c r="J18" s="29">
        <v>7</v>
      </c>
      <c r="K18" s="30"/>
      <c r="L18" s="31">
        <f t="shared" si="7"/>
        <v>0</v>
      </c>
      <c r="M18" s="34"/>
      <c r="N18" s="29">
        <v>90</v>
      </c>
      <c r="O18" s="30"/>
      <c r="P18" s="31">
        <f t="shared" si="8"/>
        <v>0</v>
      </c>
      <c r="Q18" s="34"/>
      <c r="R18" s="29">
        <v>2</v>
      </c>
      <c r="S18" s="30"/>
      <c r="T18" s="31">
        <f t="shared" si="9"/>
        <v>0</v>
      </c>
      <c r="U18" s="34"/>
      <c r="V18" s="29">
        <v>4</v>
      </c>
      <c r="W18" s="30"/>
      <c r="X18" s="31">
        <f t="shared" si="10"/>
        <v>0</v>
      </c>
      <c r="Y18" s="34"/>
      <c r="Z18" s="29">
        <v>1</v>
      </c>
      <c r="AA18" s="30"/>
      <c r="AB18" s="31">
        <f t="shared" si="11"/>
        <v>0</v>
      </c>
      <c r="AC18" s="34"/>
      <c r="AD18" s="32">
        <f t="shared" si="12"/>
        <v>0</v>
      </c>
    </row>
    <row r="19" spans="2:30" x14ac:dyDescent="0.25">
      <c r="C19" s="38"/>
      <c r="D19" s="1" t="s">
        <v>54</v>
      </c>
      <c r="E19" s="28" t="s">
        <v>63</v>
      </c>
      <c r="F19" s="29">
        <v>827</v>
      </c>
      <c r="G19" s="30"/>
      <c r="H19" s="31">
        <f t="shared" si="0"/>
        <v>0</v>
      </c>
      <c r="I19" s="44"/>
      <c r="J19" s="29">
        <v>134</v>
      </c>
      <c r="K19" s="30"/>
      <c r="L19" s="31">
        <f t="shared" si="7"/>
        <v>0</v>
      </c>
      <c r="M19" s="44"/>
      <c r="N19" s="29">
        <v>0</v>
      </c>
      <c r="O19" s="30"/>
      <c r="P19" s="31">
        <f t="shared" si="8"/>
        <v>0</v>
      </c>
      <c r="Q19" s="44"/>
      <c r="R19" s="29">
        <v>1</v>
      </c>
      <c r="S19" s="30"/>
      <c r="T19" s="31">
        <f t="shared" si="9"/>
        <v>0</v>
      </c>
      <c r="U19" s="44"/>
      <c r="V19" s="29">
        <v>1</v>
      </c>
      <c r="W19" s="30"/>
      <c r="X19" s="31">
        <f t="shared" si="10"/>
        <v>0</v>
      </c>
      <c r="Y19" s="44"/>
      <c r="Z19" s="29">
        <v>2</v>
      </c>
      <c r="AA19" s="30"/>
      <c r="AB19" s="31">
        <f t="shared" si="11"/>
        <v>0</v>
      </c>
      <c r="AC19" s="44"/>
      <c r="AD19" s="32">
        <f t="shared" si="12"/>
        <v>0</v>
      </c>
    </row>
    <row r="20" spans="2:30" x14ac:dyDescent="0.25">
      <c r="B20" s="2"/>
      <c r="C20" s="2"/>
      <c r="D20" s="2"/>
      <c r="E20" s="33"/>
      <c r="F20" s="23"/>
      <c r="G20" s="23"/>
      <c r="H20" s="31"/>
      <c r="I20" s="44"/>
      <c r="J20" s="23"/>
      <c r="K20" s="23"/>
      <c r="L20" s="23"/>
      <c r="M20" s="44"/>
      <c r="N20" s="23"/>
      <c r="O20" s="23"/>
      <c r="P20" s="23"/>
      <c r="Q20" s="44"/>
      <c r="R20" s="23"/>
      <c r="S20" s="23"/>
      <c r="T20" s="23"/>
      <c r="U20" s="44"/>
      <c r="V20" s="23"/>
      <c r="W20" s="23"/>
      <c r="X20" s="23"/>
      <c r="Y20" s="44"/>
      <c r="Z20" s="23"/>
      <c r="AA20" s="23"/>
      <c r="AB20" s="23"/>
      <c r="AC20" s="44"/>
      <c r="AD20" s="34"/>
    </row>
    <row r="21" spans="2:30" x14ac:dyDescent="0.25">
      <c r="C21" s="38" t="s">
        <v>46</v>
      </c>
      <c r="D21" s="1" t="s">
        <v>44</v>
      </c>
      <c r="E21" s="28" t="s">
        <v>74</v>
      </c>
      <c r="F21" s="29">
        <v>46</v>
      </c>
      <c r="G21" s="30"/>
      <c r="H21" s="31">
        <f t="shared" si="0"/>
        <v>0</v>
      </c>
      <c r="I21" s="44"/>
      <c r="J21" s="29">
        <v>2</v>
      </c>
      <c r="K21" s="30"/>
      <c r="L21" s="31">
        <f t="shared" ref="L21:L22" si="13">J21*K21</f>
        <v>0</v>
      </c>
      <c r="M21" s="44"/>
      <c r="N21" s="29">
        <v>0</v>
      </c>
      <c r="O21" s="30"/>
      <c r="P21" s="31">
        <f t="shared" ref="P21:P22" si="14">N21*O21</f>
        <v>0</v>
      </c>
      <c r="Q21" s="44"/>
      <c r="R21" s="29">
        <v>0</v>
      </c>
      <c r="S21" s="30"/>
      <c r="T21" s="31">
        <f t="shared" ref="T21:T22" si="15">R21*S21</f>
        <v>0</v>
      </c>
      <c r="U21" s="44"/>
      <c r="V21" s="29">
        <v>0</v>
      </c>
      <c r="W21" s="30"/>
      <c r="X21" s="31">
        <f t="shared" ref="X21:X22" si="16">V21*W21</f>
        <v>0</v>
      </c>
      <c r="Y21" s="44"/>
      <c r="Z21" s="29">
        <v>1</v>
      </c>
      <c r="AA21" s="30"/>
      <c r="AB21" s="31">
        <f t="shared" ref="AB21:AB22" si="17">Z21*AA21</f>
        <v>0</v>
      </c>
      <c r="AC21" s="44"/>
      <c r="AD21" s="32">
        <f t="shared" ref="AD21:AD22" si="18">H21+L21+P21+T21+X21+AB21</f>
        <v>0</v>
      </c>
    </row>
    <row r="22" spans="2:30" x14ac:dyDescent="0.25">
      <c r="C22" s="39"/>
      <c r="D22" s="1" t="s">
        <v>55</v>
      </c>
      <c r="E22" s="28" t="s">
        <v>65</v>
      </c>
      <c r="F22" s="29">
        <v>447</v>
      </c>
      <c r="G22" s="30"/>
      <c r="H22" s="31">
        <f t="shared" si="0"/>
        <v>0</v>
      </c>
      <c r="I22" s="44"/>
      <c r="J22" s="29">
        <v>27</v>
      </c>
      <c r="K22" s="30"/>
      <c r="L22" s="31">
        <f t="shared" si="13"/>
        <v>0</v>
      </c>
      <c r="M22" s="44"/>
      <c r="N22" s="29">
        <v>30</v>
      </c>
      <c r="O22" s="30"/>
      <c r="P22" s="31">
        <f t="shared" si="14"/>
        <v>0</v>
      </c>
      <c r="Q22" s="44"/>
      <c r="R22" s="29">
        <v>0</v>
      </c>
      <c r="S22" s="30"/>
      <c r="T22" s="31">
        <f t="shared" si="15"/>
        <v>0</v>
      </c>
      <c r="U22" s="44"/>
      <c r="V22" s="29">
        <v>0</v>
      </c>
      <c r="W22" s="30"/>
      <c r="X22" s="31">
        <f t="shared" si="16"/>
        <v>0</v>
      </c>
      <c r="Y22" s="44"/>
      <c r="Z22" s="29">
        <v>1</v>
      </c>
      <c r="AA22" s="30"/>
      <c r="AB22" s="31">
        <f t="shared" si="17"/>
        <v>0</v>
      </c>
      <c r="AC22" s="44"/>
      <c r="AD22" s="32">
        <f t="shared" si="18"/>
        <v>0</v>
      </c>
    </row>
    <row r="23" spans="2:30" x14ac:dyDescent="0.25">
      <c r="C23" s="39"/>
      <c r="D23" s="1" t="s">
        <v>45</v>
      </c>
      <c r="E23" s="28" t="s">
        <v>66</v>
      </c>
      <c r="F23" s="29">
        <v>365</v>
      </c>
      <c r="G23" s="30"/>
      <c r="H23" s="31">
        <f t="shared" si="0"/>
        <v>0</v>
      </c>
      <c r="I23" s="44"/>
      <c r="J23" s="29">
        <v>6</v>
      </c>
      <c r="K23" s="30"/>
      <c r="L23" s="31">
        <f t="shared" ref="L23:L27" si="19">J23*K23</f>
        <v>0</v>
      </c>
      <c r="M23" s="44"/>
      <c r="N23" s="29">
        <v>9</v>
      </c>
      <c r="O23" s="30"/>
      <c r="P23" s="31">
        <f t="shared" ref="P23:P27" si="20">N23*O23</f>
        <v>0</v>
      </c>
      <c r="Q23" s="44"/>
      <c r="R23" s="29">
        <v>0</v>
      </c>
      <c r="S23" s="30"/>
      <c r="T23" s="31">
        <f t="shared" ref="T23:T27" si="21">R23*S23</f>
        <v>0</v>
      </c>
      <c r="U23" s="44"/>
      <c r="V23" s="29">
        <v>0</v>
      </c>
      <c r="W23" s="30"/>
      <c r="X23" s="31">
        <f t="shared" ref="X23:X27" si="22">V23*W23</f>
        <v>0</v>
      </c>
      <c r="Y23" s="44"/>
      <c r="Z23" s="29">
        <v>1</v>
      </c>
      <c r="AA23" s="30"/>
      <c r="AB23" s="31">
        <f t="shared" ref="AB23:AB27" si="23">Z23*AA23</f>
        <v>0</v>
      </c>
      <c r="AC23" s="44"/>
      <c r="AD23" s="32">
        <f t="shared" ref="AD23:AD27" si="24">H23+L23+P23+T23+X23+AB23</f>
        <v>0</v>
      </c>
    </row>
    <row r="24" spans="2:30" x14ac:dyDescent="0.25">
      <c r="B24" s="2"/>
      <c r="C24" s="2"/>
      <c r="D24" s="2"/>
      <c r="E24" s="33"/>
      <c r="F24" s="23"/>
      <c r="G24" s="23"/>
      <c r="H24" s="31"/>
      <c r="I24" s="23"/>
      <c r="J24" s="23"/>
      <c r="K24" s="23"/>
      <c r="L24" s="23"/>
      <c r="M24" s="23"/>
      <c r="N24" s="23"/>
      <c r="O24" s="23"/>
      <c r="P24" s="23"/>
      <c r="Q24" s="23"/>
      <c r="R24" s="23"/>
      <c r="S24" s="23"/>
      <c r="T24" s="23"/>
      <c r="U24" s="23"/>
      <c r="V24" s="23"/>
      <c r="W24" s="23"/>
      <c r="X24" s="23"/>
      <c r="Y24" s="23"/>
      <c r="Z24" s="23"/>
      <c r="AA24" s="23"/>
      <c r="AB24" s="23"/>
      <c r="AC24" s="23"/>
      <c r="AD24" s="34"/>
    </row>
    <row r="25" spans="2:30" x14ac:dyDescent="0.25">
      <c r="C25" s="40" t="s">
        <v>50</v>
      </c>
      <c r="D25" s="1" t="s">
        <v>47</v>
      </c>
      <c r="E25" s="28" t="s">
        <v>67</v>
      </c>
      <c r="F25" s="29">
        <v>213</v>
      </c>
      <c r="G25" s="30"/>
      <c r="H25" s="31">
        <f t="shared" si="0"/>
        <v>0</v>
      </c>
      <c r="I25" s="35"/>
      <c r="J25" s="29">
        <v>4</v>
      </c>
      <c r="K25" s="30"/>
      <c r="L25" s="31">
        <f t="shared" si="19"/>
        <v>0</v>
      </c>
      <c r="M25" s="35"/>
      <c r="N25" s="29">
        <v>58</v>
      </c>
      <c r="O25" s="30"/>
      <c r="P25" s="31">
        <f t="shared" si="20"/>
        <v>0</v>
      </c>
      <c r="Q25" s="35"/>
      <c r="R25" s="29">
        <v>0</v>
      </c>
      <c r="S25" s="30"/>
      <c r="T25" s="31">
        <f t="shared" si="21"/>
        <v>0</v>
      </c>
      <c r="U25" s="35"/>
      <c r="V25" s="29">
        <v>0</v>
      </c>
      <c r="W25" s="30"/>
      <c r="X25" s="31">
        <f t="shared" si="22"/>
        <v>0</v>
      </c>
      <c r="Y25" s="35"/>
      <c r="Z25" s="29">
        <v>1</v>
      </c>
      <c r="AA25" s="30"/>
      <c r="AB25" s="31">
        <f t="shared" si="23"/>
        <v>0</v>
      </c>
      <c r="AC25" s="35"/>
      <c r="AD25" s="32">
        <f t="shared" si="24"/>
        <v>0</v>
      </c>
    </row>
    <row r="26" spans="2:30" x14ac:dyDescent="0.25">
      <c r="C26" s="40"/>
      <c r="D26" s="1" t="s">
        <v>48</v>
      </c>
      <c r="E26" s="28" t="s">
        <v>68</v>
      </c>
      <c r="F26" s="29">
        <v>0</v>
      </c>
      <c r="G26" s="30"/>
      <c r="H26" s="31">
        <f t="shared" si="0"/>
        <v>0</v>
      </c>
      <c r="I26" s="35"/>
      <c r="J26" s="29">
        <v>0</v>
      </c>
      <c r="K26" s="30"/>
      <c r="L26" s="31">
        <f t="shared" si="19"/>
        <v>0</v>
      </c>
      <c r="M26" s="35"/>
      <c r="N26" s="29">
        <v>0</v>
      </c>
      <c r="O26" s="30"/>
      <c r="P26" s="31">
        <f t="shared" si="20"/>
        <v>0</v>
      </c>
      <c r="Q26" s="35"/>
      <c r="R26" s="29">
        <v>0</v>
      </c>
      <c r="S26" s="30"/>
      <c r="T26" s="31">
        <f t="shared" si="21"/>
        <v>0</v>
      </c>
      <c r="U26" s="35"/>
      <c r="V26" s="29">
        <v>0</v>
      </c>
      <c r="W26" s="30"/>
      <c r="X26" s="31">
        <f t="shared" si="22"/>
        <v>0</v>
      </c>
      <c r="Y26" s="35"/>
      <c r="Z26" s="29">
        <v>0</v>
      </c>
      <c r="AA26" s="30"/>
      <c r="AB26" s="31">
        <f t="shared" si="23"/>
        <v>0</v>
      </c>
      <c r="AC26" s="35"/>
      <c r="AD26" s="32">
        <f t="shared" si="24"/>
        <v>0</v>
      </c>
    </row>
    <row r="27" spans="2:30" x14ac:dyDescent="0.25">
      <c r="C27" s="40"/>
      <c r="D27" s="1" t="s">
        <v>56</v>
      </c>
      <c r="E27" s="28" t="s">
        <v>69</v>
      </c>
      <c r="F27" s="29">
        <v>1198</v>
      </c>
      <c r="G27" s="30"/>
      <c r="H27" s="31">
        <f t="shared" si="0"/>
        <v>0</v>
      </c>
      <c r="I27" s="35"/>
      <c r="J27" s="29">
        <v>51</v>
      </c>
      <c r="K27" s="30"/>
      <c r="L27" s="31">
        <f t="shared" si="19"/>
        <v>0</v>
      </c>
      <c r="M27" s="35"/>
      <c r="N27" s="29">
        <v>83</v>
      </c>
      <c r="O27" s="30"/>
      <c r="P27" s="31">
        <f t="shared" si="20"/>
        <v>0</v>
      </c>
      <c r="Q27" s="35"/>
      <c r="R27" s="29">
        <v>0</v>
      </c>
      <c r="S27" s="30"/>
      <c r="T27" s="31">
        <f t="shared" si="21"/>
        <v>0</v>
      </c>
      <c r="U27" s="35"/>
      <c r="V27" s="29">
        <v>2</v>
      </c>
      <c r="W27" s="30"/>
      <c r="X27" s="31">
        <f t="shared" si="22"/>
        <v>0</v>
      </c>
      <c r="Y27" s="35"/>
      <c r="Z27" s="29">
        <v>1</v>
      </c>
      <c r="AA27" s="30"/>
      <c r="AB27" s="31">
        <f t="shared" si="23"/>
        <v>0</v>
      </c>
      <c r="AC27" s="35"/>
      <c r="AD27" s="32">
        <f t="shared" si="24"/>
        <v>0</v>
      </c>
    </row>
    <row r="28" spans="2:30" x14ac:dyDescent="0.25">
      <c r="C28" s="40"/>
      <c r="D28" s="1" t="s">
        <v>49</v>
      </c>
      <c r="E28" s="28" t="s">
        <v>68</v>
      </c>
      <c r="F28" s="29">
        <v>142</v>
      </c>
      <c r="G28" s="30"/>
      <c r="H28" s="31">
        <f t="shared" si="0"/>
        <v>0</v>
      </c>
      <c r="I28" s="35"/>
      <c r="J28" s="29">
        <v>0</v>
      </c>
      <c r="K28" s="30"/>
      <c r="L28" s="31">
        <f t="shared" ref="L28:L29" si="25">J28*K28</f>
        <v>0</v>
      </c>
      <c r="M28" s="35"/>
      <c r="N28" s="29">
        <v>0</v>
      </c>
      <c r="O28" s="30"/>
      <c r="P28" s="31">
        <f t="shared" ref="P28:P29" si="26">N28*O28</f>
        <v>0</v>
      </c>
      <c r="Q28" s="35"/>
      <c r="R28" s="29">
        <v>0</v>
      </c>
      <c r="S28" s="30"/>
      <c r="T28" s="31">
        <f t="shared" ref="T28:T29" si="27">R28*S28</f>
        <v>0</v>
      </c>
      <c r="U28" s="35"/>
      <c r="V28" s="29">
        <v>0</v>
      </c>
      <c r="W28" s="30"/>
      <c r="X28" s="31">
        <f t="shared" ref="X28:X29" si="28">V28*W28</f>
        <v>0</v>
      </c>
      <c r="Y28" s="35"/>
      <c r="Z28" s="29">
        <v>0</v>
      </c>
      <c r="AA28" s="30"/>
      <c r="AB28" s="31">
        <f t="shared" ref="AB28:AB29" si="29">Z28*AA28</f>
        <v>0</v>
      </c>
      <c r="AC28" s="35"/>
      <c r="AD28" s="32">
        <f t="shared" ref="AD28:AD29" si="30">H28+L28+P28+T28+X28+AB28</f>
        <v>0</v>
      </c>
    </row>
    <row r="29" spans="2:30" x14ac:dyDescent="0.25">
      <c r="C29" s="40"/>
      <c r="D29" s="1" t="s">
        <v>57</v>
      </c>
      <c r="E29" s="28" t="s">
        <v>70</v>
      </c>
      <c r="F29" s="29">
        <v>810</v>
      </c>
      <c r="G29" s="30"/>
      <c r="H29" s="31">
        <f t="shared" si="0"/>
        <v>0</v>
      </c>
      <c r="I29" s="35"/>
      <c r="J29" s="29">
        <v>37</v>
      </c>
      <c r="K29" s="30"/>
      <c r="L29" s="31">
        <f t="shared" si="25"/>
        <v>0</v>
      </c>
      <c r="M29" s="35"/>
      <c r="N29" s="29">
        <v>63</v>
      </c>
      <c r="O29" s="30"/>
      <c r="P29" s="31">
        <f t="shared" si="26"/>
        <v>0</v>
      </c>
      <c r="Q29" s="35"/>
      <c r="R29" s="29">
        <v>0</v>
      </c>
      <c r="S29" s="30"/>
      <c r="T29" s="31">
        <f t="shared" si="27"/>
        <v>0</v>
      </c>
      <c r="U29" s="35"/>
      <c r="V29" s="29">
        <v>0</v>
      </c>
      <c r="W29" s="30"/>
      <c r="X29" s="31">
        <f t="shared" si="28"/>
        <v>0</v>
      </c>
      <c r="Y29" s="35"/>
      <c r="Z29" s="29">
        <v>0</v>
      </c>
      <c r="AA29" s="30"/>
      <c r="AB29" s="31">
        <f t="shared" si="29"/>
        <v>0</v>
      </c>
      <c r="AC29" s="35"/>
      <c r="AD29" s="32">
        <f t="shared" si="30"/>
        <v>0</v>
      </c>
    </row>
    <row r="30" spans="2:30" x14ac:dyDescent="0.25">
      <c r="B30" s="2"/>
      <c r="C30" s="2"/>
      <c r="D30" s="2"/>
      <c r="E30" s="27" t="s">
        <v>53</v>
      </c>
      <c r="F30" s="26">
        <f>SUM(F12:F29)</f>
        <v>5966</v>
      </c>
      <c r="H30" s="20"/>
      <c r="J30" s="26">
        <f>SUM(J12:J29)</f>
        <v>343</v>
      </c>
      <c r="N30" s="26">
        <f>SUM(N12:N29)</f>
        <v>417</v>
      </c>
      <c r="R30" s="26">
        <f>SUM(R12:R29)</f>
        <v>3</v>
      </c>
      <c r="V30" s="26">
        <f>SUM(V12:V29)</f>
        <v>7</v>
      </c>
      <c r="Z30" s="26">
        <f>SUM(Z12:Z29)</f>
        <v>12</v>
      </c>
    </row>
    <row r="31" spans="2:30" x14ac:dyDescent="0.25">
      <c r="B31" s="37" t="s">
        <v>13</v>
      </c>
      <c r="C31" s="37"/>
      <c r="D31" s="37"/>
      <c r="E31" s="9"/>
      <c r="F31" s="16"/>
      <c r="G31" s="9"/>
      <c r="H31" s="9"/>
    </row>
    <row r="32" spans="2:30" x14ac:dyDescent="0.25">
      <c r="B32" s="5"/>
      <c r="C32" s="5"/>
      <c r="D32" s="2"/>
      <c r="E32" s="10"/>
      <c r="F32" s="12"/>
      <c r="G32" s="11"/>
      <c r="H32" s="5"/>
    </row>
    <row r="33" spans="1:30" x14ac:dyDescent="0.25">
      <c r="A33" s="5"/>
      <c r="B33" s="5" t="s">
        <v>2</v>
      </c>
      <c r="C33" s="41" t="s">
        <v>24</v>
      </c>
      <c r="D33" s="41"/>
      <c r="E33" s="21">
        <f>SUM(AD12:AD29)</f>
        <v>0</v>
      </c>
      <c r="F33" s="1" t="s">
        <v>38</v>
      </c>
      <c r="G33" s="4"/>
      <c r="H33" s="4"/>
      <c r="I33" s="4"/>
      <c r="J33" s="4"/>
      <c r="K33" s="4"/>
      <c r="L33" s="4"/>
      <c r="M33" s="4"/>
      <c r="N33" s="4"/>
      <c r="O33" s="4"/>
      <c r="P33" s="4"/>
      <c r="Q33" s="4"/>
      <c r="R33" s="4"/>
      <c r="S33" s="4"/>
      <c r="T33" s="4"/>
      <c r="U33" s="4"/>
      <c r="V33" s="4"/>
      <c r="W33" s="4"/>
      <c r="X33" s="4"/>
      <c r="Y33" s="4"/>
      <c r="Z33" s="4"/>
      <c r="AA33" s="4"/>
      <c r="AB33" s="4"/>
      <c r="AC33" s="4"/>
      <c r="AD33" s="4"/>
    </row>
    <row r="34" spans="1:30" x14ac:dyDescent="0.25">
      <c r="B34" s="5"/>
      <c r="C34" s="5"/>
      <c r="D34" s="2"/>
      <c r="E34" s="10"/>
      <c r="F34" s="1" t="s">
        <v>25</v>
      </c>
      <c r="G34" s="11"/>
      <c r="H34" s="5"/>
    </row>
    <row r="35" spans="1:30" x14ac:dyDescent="0.25">
      <c r="B35" s="5"/>
      <c r="C35" s="5"/>
      <c r="D35" s="2"/>
      <c r="E35" s="10"/>
      <c r="F35" s="1" t="s">
        <v>51</v>
      </c>
      <c r="G35" s="11"/>
      <c r="H35" s="5"/>
    </row>
    <row r="36" spans="1:30" x14ac:dyDescent="0.25">
      <c r="F36" s="22" t="s">
        <v>26</v>
      </c>
      <c r="G36" s="4"/>
      <c r="H36" s="4"/>
      <c r="I36" s="4"/>
      <c r="J36" s="4"/>
      <c r="K36" s="4"/>
      <c r="L36" s="4"/>
      <c r="M36" s="4"/>
      <c r="N36" s="4"/>
      <c r="O36" s="4"/>
      <c r="P36" s="4"/>
      <c r="Q36" s="4"/>
      <c r="R36" s="4"/>
      <c r="S36" s="4"/>
      <c r="T36" s="4"/>
      <c r="U36" s="4"/>
      <c r="V36" s="4"/>
      <c r="W36" s="4"/>
      <c r="X36" s="4"/>
      <c r="Y36" s="4"/>
      <c r="Z36" s="4"/>
      <c r="AA36" s="4"/>
      <c r="AB36" s="4"/>
      <c r="AC36" s="4"/>
      <c r="AD36" s="4"/>
    </row>
    <row r="37" spans="1:30" x14ac:dyDescent="0.25">
      <c r="B37" s="37" t="s">
        <v>52</v>
      </c>
      <c r="C37" s="37"/>
      <c r="D37" s="37"/>
      <c r="E37" s="37"/>
      <c r="F37" s="1" t="s">
        <v>27</v>
      </c>
      <c r="G37" s="4"/>
      <c r="H37" s="4"/>
      <c r="I37" s="4"/>
      <c r="J37" s="4"/>
      <c r="K37" s="4"/>
      <c r="L37" s="4"/>
      <c r="M37" s="4"/>
      <c r="N37" s="4"/>
      <c r="O37" s="4"/>
      <c r="P37" s="4"/>
      <c r="Q37" s="4"/>
      <c r="R37" s="4"/>
      <c r="S37" s="4"/>
      <c r="T37" s="4"/>
      <c r="U37" s="4"/>
      <c r="V37" s="4"/>
      <c r="W37" s="4"/>
      <c r="X37" s="4"/>
      <c r="Y37" s="4"/>
      <c r="Z37" s="4"/>
      <c r="AA37" s="4"/>
      <c r="AB37" s="4"/>
      <c r="AC37" s="4"/>
      <c r="AD37" s="4"/>
    </row>
    <row r="38" spans="1:30" x14ac:dyDescent="0.25">
      <c r="R38" s="23"/>
      <c r="S38" s="23"/>
    </row>
    <row r="39" spans="1:30" x14ac:dyDescent="0.25">
      <c r="B39" s="5" t="s">
        <v>3</v>
      </c>
      <c r="C39" s="41" t="s">
        <v>29</v>
      </c>
      <c r="D39" s="41"/>
      <c r="E39" s="6"/>
      <c r="G39" s="14" t="s">
        <v>31</v>
      </c>
      <c r="H39" s="21">
        <f>E39*E33</f>
        <v>0</v>
      </c>
      <c r="I39" s="25"/>
      <c r="J39" s="25"/>
      <c r="K39" s="25"/>
      <c r="L39" s="2"/>
      <c r="R39" s="23"/>
      <c r="S39" s="24">
        <v>0.02</v>
      </c>
    </row>
    <row r="40" spans="1:30" x14ac:dyDescent="0.25">
      <c r="B40" s="5"/>
      <c r="C40" s="5"/>
      <c r="D40" s="2"/>
      <c r="E40" s="4"/>
      <c r="I40" s="4"/>
      <c r="R40" s="23"/>
      <c r="S40" s="24">
        <v>0.03</v>
      </c>
    </row>
    <row r="41" spans="1:30" x14ac:dyDescent="0.25">
      <c r="B41" s="37" t="s">
        <v>12</v>
      </c>
      <c r="C41" s="37"/>
      <c r="D41" s="37"/>
      <c r="E41" s="37"/>
      <c r="F41" s="37"/>
      <c r="G41" s="37"/>
      <c r="R41" s="23"/>
      <c r="S41" s="24">
        <v>0.04</v>
      </c>
    </row>
    <row r="42" spans="1:30" x14ac:dyDescent="0.25">
      <c r="R42" s="23"/>
      <c r="S42" s="24">
        <v>0.05</v>
      </c>
    </row>
    <row r="43" spans="1:30" x14ac:dyDescent="0.25">
      <c r="B43" s="5" t="s">
        <v>4</v>
      </c>
      <c r="C43" s="41" t="s">
        <v>30</v>
      </c>
      <c r="D43" s="41"/>
      <c r="E43" s="6">
        <v>0.02</v>
      </c>
      <c r="G43" s="14" t="s">
        <v>31</v>
      </c>
      <c r="H43" s="21">
        <f>E43*H39</f>
        <v>0</v>
      </c>
      <c r="I43" s="41" t="s">
        <v>28</v>
      </c>
      <c r="J43" s="41"/>
      <c r="K43" s="41"/>
      <c r="L43" s="41"/>
      <c r="M43" s="41"/>
      <c r="N43" s="41"/>
      <c r="O43" s="41"/>
      <c r="P43" s="41"/>
      <c r="Q43" s="41"/>
      <c r="R43" s="23"/>
      <c r="S43" s="24">
        <v>0.06</v>
      </c>
    </row>
    <row r="44" spans="1:30" x14ac:dyDescent="0.25">
      <c r="R44" s="23"/>
      <c r="S44" s="24">
        <v>7.0000000000000007E-2</v>
      </c>
    </row>
    <row r="45" spans="1:30" x14ac:dyDescent="0.25">
      <c r="B45" s="37" t="s">
        <v>5</v>
      </c>
      <c r="C45" s="37"/>
      <c r="D45" s="37"/>
      <c r="E45" s="37"/>
      <c r="F45" s="37"/>
      <c r="G45" s="37"/>
      <c r="R45" s="23"/>
      <c r="S45" s="23"/>
    </row>
    <row r="46" spans="1:30" x14ac:dyDescent="0.25">
      <c r="R46" s="23"/>
      <c r="S46" s="23"/>
    </row>
    <row r="47" spans="1:30" x14ac:dyDescent="0.25">
      <c r="B47" s="41" t="s">
        <v>6</v>
      </c>
      <c r="C47" s="41"/>
      <c r="D47" s="42"/>
      <c r="E47" s="42"/>
      <c r="R47" s="23"/>
      <c r="S47" s="23"/>
    </row>
    <row r="48" spans="1:30" x14ac:dyDescent="0.25">
      <c r="B48" s="2"/>
      <c r="C48" s="2"/>
      <c r="D48" s="2"/>
      <c r="E48" s="2"/>
      <c r="F48" s="2"/>
      <c r="G48" s="2"/>
      <c r="H48" s="2"/>
      <c r="R48" s="23"/>
      <c r="S48" s="23"/>
    </row>
    <row r="49" spans="2:8" x14ac:dyDescent="0.25">
      <c r="B49" s="41" t="s">
        <v>7</v>
      </c>
      <c r="C49" s="41"/>
      <c r="D49" s="42"/>
      <c r="E49" s="42"/>
    </row>
    <row r="50" spans="2:8" x14ac:dyDescent="0.25">
      <c r="B50" s="2"/>
      <c r="C50" s="2"/>
      <c r="D50" s="2"/>
      <c r="E50" s="2"/>
      <c r="F50" s="2"/>
      <c r="G50" s="2"/>
      <c r="H50" s="2"/>
    </row>
    <row r="51" spans="2:8" x14ac:dyDescent="0.25">
      <c r="B51" s="41" t="s">
        <v>8</v>
      </c>
      <c r="C51" s="41"/>
      <c r="D51" s="42"/>
      <c r="E51" s="42"/>
    </row>
    <row r="52" spans="2:8" x14ac:dyDescent="0.25">
      <c r="B52" s="2"/>
      <c r="C52" s="2"/>
      <c r="D52" s="2"/>
      <c r="E52" s="2"/>
      <c r="F52" s="2"/>
      <c r="G52" s="2"/>
      <c r="H52" s="2"/>
    </row>
    <row r="53" spans="2:8" x14ac:dyDescent="0.25">
      <c r="B53" s="41" t="s">
        <v>0</v>
      </c>
      <c r="C53" s="41"/>
      <c r="D53" s="42"/>
      <c r="E53" s="42"/>
    </row>
    <row r="54" spans="2:8" x14ac:dyDescent="0.25">
      <c r="B54" s="2"/>
      <c r="C54" s="2"/>
      <c r="E54" s="2"/>
      <c r="F54" s="2"/>
      <c r="G54" s="2"/>
      <c r="H54" s="2"/>
    </row>
    <row r="55" spans="2:8" ht="64.900000000000006" customHeight="1" x14ac:dyDescent="0.25">
      <c r="B55" s="39" t="s">
        <v>9</v>
      </c>
      <c r="C55" s="39"/>
      <c r="D55" s="42"/>
      <c r="E55" s="42"/>
    </row>
  </sheetData>
  <mergeCells count="41">
    <mergeCell ref="B49:C49"/>
    <mergeCell ref="B47:C47"/>
    <mergeCell ref="D47:E47"/>
    <mergeCell ref="D49:E49"/>
    <mergeCell ref="D51:E51"/>
    <mergeCell ref="I43:Q43"/>
    <mergeCell ref="V9:X9"/>
    <mergeCell ref="U19:U23"/>
    <mergeCell ref="Z9:AB9"/>
    <mergeCell ref="Y19:Y23"/>
    <mergeCell ref="AC19:AC23"/>
    <mergeCell ref="J9:L9"/>
    <mergeCell ref="N9:P9"/>
    <mergeCell ref="M19:M23"/>
    <mergeCell ref="R9:T9"/>
    <mergeCell ref="Q19:Q23"/>
    <mergeCell ref="B7:C7"/>
    <mergeCell ref="B31:D31"/>
    <mergeCell ref="I19:I23"/>
    <mergeCell ref="F9:H9"/>
    <mergeCell ref="B9:D9"/>
    <mergeCell ref="C15:C19"/>
    <mergeCell ref="B2:G2"/>
    <mergeCell ref="D4:F4"/>
    <mergeCell ref="B4:C4"/>
    <mergeCell ref="B5:C5"/>
    <mergeCell ref="B6:C6"/>
    <mergeCell ref="B55:C55"/>
    <mergeCell ref="B53:C53"/>
    <mergeCell ref="B51:C51"/>
    <mergeCell ref="D53:E53"/>
    <mergeCell ref="D55:E55"/>
    <mergeCell ref="B37:E37"/>
    <mergeCell ref="C12:C13"/>
    <mergeCell ref="C21:C23"/>
    <mergeCell ref="C25:C29"/>
    <mergeCell ref="B45:G45"/>
    <mergeCell ref="B41:G41"/>
    <mergeCell ref="C33:D33"/>
    <mergeCell ref="C39:D39"/>
    <mergeCell ref="C43:D43"/>
  </mergeCells>
  <dataValidations count="1">
    <dataValidation type="list" allowBlank="1" showInputMessage="1" showErrorMessage="1" sqref="E43" xr:uid="{EEE06346-D51E-47F7-87BA-19C6ED1C716A}">
      <formula1>$S$39:$S$44</formula1>
    </dataValidation>
  </dataValidations>
  <pageMargins left="0.70866141732283472" right="0.70866141732283472" top="0.74803149606299213" bottom="0.74803149606299213" header="0.31496062992125984" footer="0.31496062992125984"/>
  <pageSetup paperSize="9" scale="5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11C39797A299D43B4341D3CDCBFC258" ma:contentTypeVersion="11" ma:contentTypeDescription="Een nieuw document maken." ma:contentTypeScope="" ma:versionID="2dd5de7e84b7ce3c166712b39086cdaf">
  <xsd:schema xmlns:xsd="http://www.w3.org/2001/XMLSchema" xmlns:xs="http://www.w3.org/2001/XMLSchema" xmlns:p="http://schemas.microsoft.com/office/2006/metadata/properties" xmlns:ns2="cb0d58f2-ebe1-4c7f-9100-52638b63b605" xmlns:ns3="f4e79e8a-2583-4cbd-a0fd-df77618fe13b" targetNamespace="http://schemas.microsoft.com/office/2006/metadata/properties" ma:root="true" ma:fieldsID="8ea14b1f836cfd141363cb3ce9d6e352" ns2:_="" ns3:_="">
    <xsd:import namespace="cb0d58f2-ebe1-4c7f-9100-52638b63b605"/>
    <xsd:import namespace="f4e79e8a-2583-4cbd-a0fd-df77618fe13b"/>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0d58f2-ebe1-4c7f-9100-52638b63b6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2bf06c9d-aefe-4981-8979-7b8905db0861"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79e8a-2583-4cbd-a0fd-df77618fe13b"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f5c34f3-d874-4485-bdd2-baa30f2bf1df}" ma:internalName="TaxCatchAll" ma:showField="CatchAllData" ma:web="f4e79e8a-2583-4cbd-a0fd-df77618fe13b">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b0d58f2-ebe1-4c7f-9100-52638b63b605">
      <Terms xmlns="http://schemas.microsoft.com/office/infopath/2007/PartnerControls"/>
    </lcf76f155ced4ddcb4097134ff3c332f>
    <TaxCatchAll xmlns="f4e79e8a-2583-4cbd-a0fd-df77618fe13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AE4DE43-8171-46C0-A912-E259100851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0d58f2-ebe1-4c7f-9100-52638b63b605"/>
    <ds:schemaRef ds:uri="f4e79e8a-2583-4cbd-a0fd-df77618fe1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2D4582-1A79-47A9-8062-F13AD289FCF5}">
  <ds:schemaRefs>
    <ds:schemaRef ds:uri="http://schemas.microsoft.com/office/2006/metadata/properties"/>
    <ds:schemaRef ds:uri="http://schemas.microsoft.com/office/infopath/2007/PartnerControls"/>
    <ds:schemaRef ds:uri="cb0d58f2-ebe1-4c7f-9100-52638b63b605"/>
    <ds:schemaRef ds:uri="f4e79e8a-2583-4cbd-a0fd-df77618fe13b"/>
  </ds:schemaRefs>
</ds:datastoreItem>
</file>

<file path=customXml/itemProps3.xml><?xml version="1.0" encoding="utf-8"?>
<ds:datastoreItem xmlns:ds="http://schemas.openxmlformats.org/officeDocument/2006/customXml" ds:itemID="{0EB26DF7-F61C-4C1D-9C86-18E0B8AD50C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Formulier prijzenblad</vt:lpstr>
      <vt:lpstr>'Formulier 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2023-10-10T10:56:42Z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0x010100C11C39797A299D43B4341D3CDCBFC258</vt:lpwstr>
  </property>
</Properties>
</file>