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UAComputerhardwareensupplies/Gedeelde documenten/General/03. Aanbestedingsdocumenten/02. Publicatie/"/>
    </mc:Choice>
  </mc:AlternateContent>
  <xr:revisionPtr revIDLastSave="489" documentId="13_ncr:1_{5BEB56B8-89B7-4197-8C43-2EA0AF0500FD}" xr6:coauthVersionLast="47" xr6:coauthVersionMax="47" xr10:uidLastSave="{95751E8A-E710-4F99-9E99-03046BDDD332}"/>
  <bookViews>
    <workbookView xWindow="825" yWindow="-120" windowWidth="28095" windowHeight="16440" xr2:uid="{B1B486B5-B96C-4AFD-9EB8-FE328DA1498C}"/>
  </bookViews>
  <sheets>
    <sheet name="Toelichting" sheetId="8" r:id="rId1"/>
    <sheet name="G.1.1" sheetId="9" r:id="rId2"/>
  </sheets>
  <definedNames>
    <definedName name="_xlnm.Print_Area" localSheetId="0">Toelichting!$B$1:$D$8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9" l="1"/>
  <c r="B2" i="9"/>
  <c r="D9" i="9" l="1"/>
  <c r="F9" i="9" s="1"/>
  <c r="D8" i="9"/>
  <c r="F8" i="9" s="1"/>
  <c r="D12" i="9"/>
  <c r="F12" i="9" s="1"/>
  <c r="D11" i="9"/>
  <c r="F11" i="9" s="1"/>
  <c r="D10" i="9"/>
  <c r="F10" i="9" s="1"/>
  <c r="F13" i="9" l="1"/>
  <c r="F15" i="9" s="1"/>
</calcChain>
</file>

<file path=xl/sharedStrings.xml><?xml version="1.0" encoding="utf-8"?>
<sst xmlns="http://schemas.openxmlformats.org/spreadsheetml/2006/main" count="19" uniqueCount="19">
  <si>
    <t>Aanwijzingen gebruik:</t>
  </si>
  <si>
    <t>* Manipulatief inschrijven en/of aanpassen van het prijzenblad leidt tot uitsluiting.</t>
  </si>
  <si>
    <t>* Velden met een andere kleur zijn beveiligd en mogen niet worden ingevuld of gewijzigd.</t>
  </si>
  <si>
    <t>Totaal</t>
  </si>
  <si>
    <t>Toeslag inkoopprijs</t>
  </si>
  <si>
    <t>Formulier C. Prijsopgaveformulier EUA Computer hardware 2024-2027</t>
  </si>
  <si>
    <t>Staffel</t>
  </si>
  <si>
    <t>Indicatie aandeel</t>
  </si>
  <si>
    <t>Fictieve afname inclusief toeslag</t>
  </si>
  <si>
    <t>Toeslag fictieve afname</t>
  </si>
  <si>
    <t>Te beoordelen G.1.1 Toeslag inkoopprijs opdrachtnemer</t>
  </si>
  <si>
    <t>* Indien u een veld niet heeft ingevuld, dan geldt dit als een toeslag van nul procent.</t>
  </si>
  <si>
    <t>Naam inschrijver</t>
  </si>
  <si>
    <t>* U dient in tabbladen G.1.1 (Toeslag inkoopprijs opdrachtnemer) alle gele velden invullen.</t>
  </si>
  <si>
    <t>ordergrootte 0 tot € 1000</t>
  </si>
  <si>
    <t>ordergrootte € 1000 tot € 2500</t>
  </si>
  <si>
    <t>ordergrootte € 2500 tot € 10000</t>
  </si>
  <si>
    <t>ordergrootte € 10000 tot € 25000</t>
  </si>
  <si>
    <t>ordergrootte &gt; € 25000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</si>
</sst>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 &quot;€&quot;\ * #,##0.0_ ;_ &quot;€&quot;\ * \-#,##0.0_ ;_ &quot;€&quot;\ * &quot;-&quot;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FF7A00"/>
      <name val="Calibri"/>
      <family val="2"/>
      <scheme val="minor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7A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3" borderId="2" xfId="0" applyFont="1" applyFill="1" applyBorder="1"/>
    <xf numFmtId="0" fontId="7" fillId="3" borderId="3" xfId="0" applyFont="1" applyFill="1" applyBorder="1"/>
    <xf numFmtId="0" fontId="6" fillId="3" borderId="4" xfId="0" applyFont="1" applyFill="1" applyBorder="1"/>
    <xf numFmtId="0" fontId="6" fillId="3" borderId="5" xfId="0" applyFont="1" applyFill="1" applyBorder="1"/>
    <xf numFmtId="0" fontId="6" fillId="3" borderId="0" xfId="0" applyFont="1" applyFill="1"/>
    <xf numFmtId="0" fontId="6" fillId="3" borderId="6" xfId="0" applyFont="1" applyFill="1" applyBorder="1"/>
    <xf numFmtId="0" fontId="6" fillId="3" borderId="5" xfId="0" quotePrefix="1" applyFont="1" applyFill="1" applyBorder="1" applyAlignment="1">
      <alignment horizontal="left"/>
    </xf>
    <xf numFmtId="0" fontId="6" fillId="3" borderId="0" xfId="0" quotePrefix="1" applyFont="1" applyFill="1" applyAlignment="1">
      <alignment horizontal="left"/>
    </xf>
    <xf numFmtId="0" fontId="6" fillId="3" borderId="7" xfId="0" quotePrefix="1" applyFont="1" applyFill="1" applyBorder="1" applyAlignment="1">
      <alignment horizontal="left"/>
    </xf>
    <xf numFmtId="0" fontId="6" fillId="3" borderId="8" xfId="3" quotePrefix="1" applyFont="1" applyFill="1" applyBorder="1" applyAlignment="1">
      <alignment horizontal="left"/>
    </xf>
    <xf numFmtId="0" fontId="6" fillId="3" borderId="9" xfId="3" applyFont="1" applyFill="1" applyBorder="1"/>
    <xf numFmtId="9" fontId="0" fillId="0" borderId="1" xfId="2" applyFont="1" applyBorder="1" applyAlignment="1" applyProtection="1">
      <alignment horizontal="center" vertical="center"/>
    </xf>
    <xf numFmtId="164" fontId="0" fillId="0" borderId="1" xfId="1" applyNumberFormat="1" applyFont="1" applyBorder="1" applyAlignment="1" applyProtection="1">
      <alignment vertical="center"/>
    </xf>
    <xf numFmtId="9" fontId="0" fillId="5" borderId="1" xfId="2" applyFont="1" applyFill="1" applyBorder="1" applyAlignment="1" applyProtection="1">
      <alignment horizontal="center" vertical="center"/>
      <protection locked="0"/>
    </xf>
    <xf numFmtId="164" fontId="9" fillId="6" borderId="21" xfId="1" applyNumberFormat="1" applyFont="1" applyFill="1" applyBorder="1" applyAlignment="1" applyProtection="1">
      <alignment vertical="center"/>
    </xf>
    <xf numFmtId="9" fontId="2" fillId="4" borderId="16" xfId="2" applyFont="1" applyFill="1" applyBorder="1" applyAlignment="1" applyProtection="1">
      <alignment horizontal="center" vertical="center" wrapText="1"/>
    </xf>
    <xf numFmtId="164" fontId="0" fillId="0" borderId="19" xfId="1" applyNumberFormat="1" applyFont="1" applyBorder="1" applyAlignment="1" applyProtection="1">
      <alignment vertical="center"/>
    </xf>
    <xf numFmtId="9" fontId="9" fillId="6" borderId="20" xfId="2" applyFont="1" applyFill="1" applyBorder="1" applyAlignment="1" applyProtection="1">
      <alignment horizontal="center" vertical="center"/>
    </xf>
    <xf numFmtId="164" fontId="9" fillId="6" borderId="20" xfId="1" applyNumberFormat="1" applyFont="1" applyFill="1" applyBorder="1" applyAlignment="1" applyProtection="1">
      <alignment vertical="center"/>
    </xf>
    <xf numFmtId="0" fontId="0" fillId="5" borderId="23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3" fillId="2" borderId="0" xfId="0" applyFont="1" applyFill="1" applyProtection="1"/>
    <xf numFmtId="0" fontId="8" fillId="2" borderId="0" xfId="0" applyFont="1" applyFill="1" applyProtection="1"/>
    <xf numFmtId="0" fontId="0" fillId="2" borderId="0" xfId="0" applyFill="1" applyProtection="1"/>
    <xf numFmtId="0" fontId="2" fillId="4" borderId="15" xfId="0" applyFont="1" applyFill="1" applyBorder="1" applyAlignment="1" applyProtection="1">
      <alignment vertical="center"/>
    </xf>
    <xf numFmtId="0" fontId="2" fillId="4" borderId="16" xfId="0" applyFont="1" applyFill="1" applyBorder="1" applyAlignment="1" applyProtection="1">
      <alignment horizontal="center" vertical="center" wrapText="1"/>
    </xf>
    <xf numFmtId="0" fontId="2" fillId="4" borderId="16" xfId="0" applyFont="1" applyFill="1" applyBorder="1" applyAlignment="1" applyProtection="1">
      <alignment vertical="center"/>
    </xf>
    <xf numFmtId="0" fontId="2" fillId="4" borderId="17" xfId="0" applyFont="1" applyFill="1" applyBorder="1" applyAlignment="1" applyProtection="1">
      <alignment vertical="center" wrapText="1"/>
    </xf>
    <xf numFmtId="0" fontId="0" fillId="0" borderId="18" xfId="0" applyBorder="1" applyAlignment="1" applyProtection="1">
      <alignment vertical="center"/>
    </xf>
    <xf numFmtId="164" fontId="0" fillId="2" borderId="0" xfId="0" applyNumberFormat="1" applyFill="1" applyProtection="1"/>
    <xf numFmtId="0" fontId="9" fillId="6" borderId="22" xfId="0" applyFont="1" applyFill="1" applyBorder="1" applyAlignment="1" applyProtection="1">
      <alignment vertical="center"/>
    </xf>
    <xf numFmtId="0" fontId="9" fillId="6" borderId="20" xfId="0" applyFont="1" applyFill="1" applyBorder="1" applyAlignment="1" applyProtection="1">
      <alignment vertical="center"/>
    </xf>
    <xf numFmtId="0" fontId="10" fillId="4" borderId="10" xfId="0" applyFont="1" applyFill="1" applyBorder="1" applyAlignment="1" applyProtection="1">
      <alignment vertical="center"/>
    </xf>
    <xf numFmtId="0" fontId="2" fillId="4" borderId="11" xfId="0" applyFont="1" applyFill="1" applyBorder="1" applyAlignment="1" applyProtection="1">
      <alignment vertical="center"/>
    </xf>
    <xf numFmtId="0" fontId="2" fillId="4" borderId="12" xfId="0" applyFont="1" applyFill="1" applyBorder="1" applyAlignment="1" applyProtection="1">
      <alignment vertical="center"/>
    </xf>
    <xf numFmtId="164" fontId="10" fillId="4" borderId="13" xfId="0" applyNumberFormat="1" applyFont="1" applyFill="1" applyBorder="1" applyAlignment="1" applyProtection="1">
      <alignment vertical="center"/>
    </xf>
    <xf numFmtId="165" fontId="0" fillId="2" borderId="0" xfId="0" applyNumberFormat="1" applyFill="1" applyProtection="1"/>
  </cellXfs>
  <cellStyles count="4">
    <cellStyle name="Procent" xfId="2" builtinId="5"/>
    <cellStyle name="Standaard" xfId="0" builtinId="0"/>
    <cellStyle name="Standaard 3" xfId="3" xr:uid="{8AE7FBAA-416C-47E9-AA59-12E612AF2300}"/>
    <cellStyle name="Valuta" xfId="1" builtinId="4"/>
  </cellStyles>
  <dxfs count="0"/>
  <tableStyles count="0" defaultTableStyle="TableStyleMedium2" defaultPivotStyle="PivotStyleLight16"/>
  <colors>
    <mruColors>
      <color rgb="FFFF7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5515494</xdr:colOff>
      <xdr:row>0</xdr:row>
      <xdr:rowOff>57150</xdr:rowOff>
    </xdr:from>
    <xdr:to>
      <xdr:col>3</xdr:col>
      <xdr:colOff>1037590</xdr:colOff>
      <xdr:row>2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1CF5C74-D265-459F-A7B0-3F18ACD3D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3344" y="57150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0</xdr:row>
      <xdr:rowOff>180975</xdr:rowOff>
    </xdr:from>
    <xdr:to>
      <xdr:col>5</xdr:col>
      <xdr:colOff>1484746</xdr:colOff>
      <xdr:row>2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B46F829-DC6B-494A-B3AD-6DAA957FB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0B7B-1BAB-446C-8B29-99DB263BF5BA}">
  <sheetPr>
    <pageSetUpPr fitToPage="1"/>
  </sheetPr>
  <dimension ref="B2:D9"/>
  <sheetViews>
    <sheetView tabSelected="1" workbookViewId="0">
      <selection activeCell="G17" sqref="G17"/>
    </sheetView>
  </sheetViews>
  <sheetFormatPr defaultColWidth="9.140625" defaultRowHeight="15" x14ac:dyDescent="0.25"/>
  <cols>
    <col min="1" max="1" width="3.5703125" style="3" customWidth="1"/>
    <col min="2" max="2" width="24.140625" style="3" customWidth="1"/>
    <col min="3" max="3" width="87" style="3" customWidth="1"/>
    <col min="4" max="4" width="16" style="3" bestFit="1" customWidth="1"/>
    <col min="5" max="16384" width="9.140625" style="3"/>
  </cols>
  <sheetData>
    <row r="2" spans="2:4" ht="23.25" x14ac:dyDescent="0.35">
      <c r="B2" s="1" t="s">
        <v>5</v>
      </c>
      <c r="C2" s="2"/>
    </row>
    <row r="3" spans="2:4" ht="15.75" thickBot="1" x14ac:dyDescent="0.3"/>
    <row r="4" spans="2:4" x14ac:dyDescent="0.25">
      <c r="B4" s="4" t="s">
        <v>0</v>
      </c>
      <c r="C4" s="5"/>
      <c r="D4" s="6"/>
    </row>
    <row r="5" spans="2:4" x14ac:dyDescent="0.25">
      <c r="B5" s="7" t="s">
        <v>13</v>
      </c>
      <c r="C5" s="8"/>
      <c r="D5" s="9"/>
    </row>
    <row r="6" spans="2:4" x14ac:dyDescent="0.25">
      <c r="B6" s="7" t="s">
        <v>2</v>
      </c>
      <c r="C6" s="8"/>
      <c r="D6" s="9"/>
    </row>
    <row r="7" spans="2:4" x14ac:dyDescent="0.25">
      <c r="B7" s="7" t="s">
        <v>11</v>
      </c>
      <c r="C7" s="8"/>
      <c r="D7" s="9"/>
    </row>
    <row r="8" spans="2:4" x14ac:dyDescent="0.25">
      <c r="B8" s="10" t="s">
        <v>1</v>
      </c>
      <c r="C8" s="11"/>
      <c r="D8" s="9"/>
    </row>
    <row r="9" spans="2:4" ht="15.75" thickBot="1" x14ac:dyDescent="0.3">
      <c r="B9" s="12"/>
      <c r="C9" s="13"/>
      <c r="D9" s="14"/>
    </row>
  </sheetData>
  <sheetProtection algorithmName="SHA-512" hashValue="+87pqqa3QseIB4zWSvpN8iB9TgMOFvN4BuomWbKu/3wRBDS4HRMdddrEsBFrRe3GVFdBtTmZXXKkKBPyKMXbbw==" saltValue="iObDCDkE+HMrXgaXFQEmc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headerFooter>
    <oddFooter>&amp;L&amp;F - tabblad  &amp;A&amp;Rpagina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56C3-F307-43F5-8EA4-BB8FF3B76945}">
  <dimension ref="B2:J18"/>
  <sheetViews>
    <sheetView workbookViewId="0"/>
  </sheetViews>
  <sheetFormatPr defaultColWidth="9.140625" defaultRowHeight="15" x14ac:dyDescent="0.25"/>
  <cols>
    <col min="1" max="1" width="2.85546875" style="28" customWidth="1"/>
    <col min="2" max="2" width="54.5703125" style="28" customWidth="1"/>
    <col min="3" max="3" width="17" style="28" bestFit="1" customWidth="1"/>
    <col min="4" max="4" width="30.42578125" style="28" bestFit="1" customWidth="1"/>
    <col min="5" max="5" width="19.42578125" style="28" customWidth="1"/>
    <col min="6" max="6" width="22.42578125" style="28" bestFit="1" customWidth="1"/>
    <col min="7" max="7" width="9.140625" style="28" customWidth="1"/>
    <col min="8" max="16384" width="9.140625" style="28"/>
  </cols>
  <sheetData>
    <row r="2" spans="2:10" ht="23.25" x14ac:dyDescent="0.35">
      <c r="B2" s="26" t="str">
        <f>Toelichting!B2</f>
        <v>Formulier C. Prijsopgaveformulier EUA Computer hardware 2024-2027</v>
      </c>
      <c r="C2" s="27"/>
    </row>
    <row r="4" spans="2:10" ht="15.75" thickBot="1" x14ac:dyDescent="0.3"/>
    <row r="5" spans="2:10" ht="15.75" thickBot="1" x14ac:dyDescent="0.3">
      <c r="B5" s="29" t="s">
        <v>12</v>
      </c>
      <c r="C5" s="23"/>
      <c r="D5" s="24"/>
      <c r="E5" s="24"/>
      <c r="F5" s="25"/>
    </row>
    <row r="6" spans="2:10" ht="15.75" thickBot="1" x14ac:dyDescent="0.3"/>
    <row r="7" spans="2:10" x14ac:dyDescent="0.25">
      <c r="B7" s="29" t="s">
        <v>6</v>
      </c>
      <c r="C7" s="30" t="s">
        <v>7</v>
      </c>
      <c r="D7" s="31" t="s">
        <v>8</v>
      </c>
      <c r="E7" s="19" t="s">
        <v>4</v>
      </c>
      <c r="F7" s="32" t="s">
        <v>9</v>
      </c>
    </row>
    <row r="8" spans="2:10" x14ac:dyDescent="0.25">
      <c r="B8" s="33" t="s">
        <v>14</v>
      </c>
      <c r="C8" s="15">
        <v>0.05</v>
      </c>
      <c r="D8" s="16">
        <f>C8*$D$13</f>
        <v>50000</v>
      </c>
      <c r="E8" s="17"/>
      <c r="F8" s="20">
        <f>D8-D8/(100%+E8)</f>
        <v>0</v>
      </c>
      <c r="H8" s="34"/>
      <c r="I8" s="34"/>
      <c r="J8" s="34"/>
    </row>
    <row r="9" spans="2:10" x14ac:dyDescent="0.25">
      <c r="B9" s="33" t="s">
        <v>15</v>
      </c>
      <c r="C9" s="15">
        <v>0.05</v>
      </c>
      <c r="D9" s="16">
        <f>C9*$D$13</f>
        <v>50000</v>
      </c>
      <c r="E9" s="17"/>
      <c r="F9" s="20">
        <f t="shared" ref="F9:F12" si="0">D9-D9/(100%+E9)</f>
        <v>0</v>
      </c>
    </row>
    <row r="10" spans="2:10" x14ac:dyDescent="0.25">
      <c r="B10" s="33" t="s">
        <v>16</v>
      </c>
      <c r="C10" s="15">
        <v>0.15</v>
      </c>
      <c r="D10" s="16">
        <f>C10*$D$13</f>
        <v>150000</v>
      </c>
      <c r="E10" s="17"/>
      <c r="F10" s="20">
        <f t="shared" si="0"/>
        <v>0</v>
      </c>
    </row>
    <row r="11" spans="2:10" x14ac:dyDescent="0.25">
      <c r="B11" s="33" t="s">
        <v>17</v>
      </c>
      <c r="C11" s="15">
        <v>0.25</v>
      </c>
      <c r="D11" s="16">
        <f>C11*$D$13</f>
        <v>250000</v>
      </c>
      <c r="E11" s="17"/>
      <c r="F11" s="20">
        <f t="shared" si="0"/>
        <v>0</v>
      </c>
    </row>
    <row r="12" spans="2:10" x14ac:dyDescent="0.25">
      <c r="B12" s="33" t="s">
        <v>18</v>
      </c>
      <c r="C12" s="15">
        <v>0.5</v>
      </c>
      <c r="D12" s="16">
        <f>C12*$D$13</f>
        <v>500000</v>
      </c>
      <c r="E12" s="17"/>
      <c r="F12" s="20">
        <f t="shared" si="0"/>
        <v>0</v>
      </c>
    </row>
    <row r="13" spans="2:10" ht="15.75" thickBot="1" x14ac:dyDescent="0.3">
      <c r="B13" s="35" t="s">
        <v>3</v>
      </c>
      <c r="C13" s="21">
        <f>SUM(C8:C12)</f>
        <v>1</v>
      </c>
      <c r="D13" s="22">
        <v>1000000</v>
      </c>
      <c r="E13" s="36"/>
      <c r="F13" s="18">
        <f>SUM(F8:F12)</f>
        <v>0</v>
      </c>
    </row>
    <row r="14" spans="2:10" ht="15.75" thickBot="1" x14ac:dyDescent="0.3"/>
    <row r="15" spans="2:10" ht="19.5" thickBot="1" x14ac:dyDescent="0.3">
      <c r="B15" s="37" t="s">
        <v>10</v>
      </c>
      <c r="C15" s="38"/>
      <c r="D15" s="38"/>
      <c r="E15" s="39"/>
      <c r="F15" s="40">
        <f>F13</f>
        <v>0</v>
      </c>
    </row>
    <row r="17" spans="4:4" x14ac:dyDescent="0.25">
      <c r="D17" s="41"/>
    </row>
    <row r="18" spans="4:4" x14ac:dyDescent="0.25">
      <c r="D18" s="34"/>
    </row>
  </sheetData>
  <sheetProtection algorithmName="SHA-512" hashValue="3Fw1glrev6nBNRD68vd2GlQwRWggpJ6bfWYBdVjp3Ee6U/R1BKS2w7y5zl08m282E7kyhpIqdK5K9MMrdqCyVg==" saltValue="VRNEPt1Eec2b0GycBfYSWQ==" spinCount="100000" sheet="1" objects="1" scenarios="1"/>
  <mergeCells count="1">
    <mergeCell ref="C5:F5"/>
  </mergeCells>
  <dataValidations count="1">
    <dataValidation type="decimal" allowBlank="1" showInputMessage="1" showErrorMessage="1" sqref="E8:E12" xr:uid="{D30950A8-45D2-4DA0-BC7D-454E228C4F3E}">
      <formula1>0</formula1>
      <formula2>1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5419E5BC4364AA4E8CA0F1E9BD22D" ma:contentTypeVersion="4" ma:contentTypeDescription="Een nieuw document maken." ma:contentTypeScope="" ma:versionID="6cda7b466ea39aebecfdfc7e5632a266">
  <xsd:schema xmlns:xsd="http://www.w3.org/2001/XMLSchema" xmlns:xs="http://www.w3.org/2001/XMLSchema" xmlns:p="http://schemas.microsoft.com/office/2006/metadata/properties" xmlns:ns2="271daa8d-49fe-447c-ac26-3700f553034d" targetNamespace="http://schemas.microsoft.com/office/2006/metadata/properties" ma:root="true" ma:fieldsID="f3a8d69d04b78f7ebd6795fdcb8b7393" ns2:_="">
    <xsd:import namespace="271daa8d-49fe-447c-ac26-3700f5530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Documentversi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1daa8d-49fe-447c-ac26-3700f55303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ocumentversie" ma:index="11" nillable="true" ma:displayName="Documentversie" ma:format="Dropdown" ma:internalName="Documentversie">
      <xsd:simpleType>
        <xsd:restriction base="dms:Choice">
          <xsd:enumeration value="v1"/>
          <xsd:enumeration value="v2"/>
          <xsd:enumeration value="v3"/>
          <xsd:enumeration value="Keuze 4"/>
          <xsd:enumeration value="definitief"/>
          <xsd:enumeration value="Keuze 6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versie xmlns="271daa8d-49fe-447c-ac26-3700f553034d">definitief</Documentversi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A15C8C-A6CB-420E-B80C-EDCABC6FD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1daa8d-49fe-447c-ac26-3700f55303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2A280D-9E64-4588-AC5F-253502037F28}">
  <ds:schemaRefs>
    <ds:schemaRef ds:uri="http://purl.org/dc/dcmitype/"/>
    <ds:schemaRef ds:uri="bdf8b16f-d27e-407e-83f5-26c719973e54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271daa8d-49fe-447c-ac26-3700f553034d"/>
  </ds:schemaRefs>
</ds:datastoreItem>
</file>

<file path=customXml/itemProps3.xml><?xml version="1.0" encoding="utf-8"?>
<ds:datastoreItem xmlns:ds="http://schemas.openxmlformats.org/officeDocument/2006/customXml" ds:itemID="{40424FF3-BCD3-4937-8E48-2E2595C65F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Toelichting</vt:lpstr>
      <vt:lpstr>G.1.1</vt:lpstr>
      <vt:lpstr>Toelichting!Afdrukbereik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Patrick van Tuijl</cp:lastModifiedBy>
  <cp:revision/>
  <cp:lastPrinted>2021-12-08T18:15:06Z</cp:lastPrinted>
  <dcterms:created xsi:type="dcterms:W3CDTF">2021-11-18T09:44:19Z</dcterms:created>
  <dcterms:modified xsi:type="dcterms:W3CDTF">2023-09-08T13:12:25Z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0x0101009415419E5BC4364AA4E8CA0F1E9BD22D</vt:lpwstr>
  </property>
  <property fmtid="{D5CDD505-2E9C-101B-9397-08002B2CF9AE}" pid="3" name="Order">
    <vt:r8>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Status">
    <vt:lpwstr>Gestart</vt:lpwstr>
  </property>
</Properties>
</file>